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CF8CC4AA-8EAE-47C9-BF61-44E702B850F0}" xr6:coauthVersionLast="47" xr6:coauthVersionMax="47" xr10:uidLastSave="{00000000-0000-0000-0000-000000000000}"/>
  <bookViews>
    <workbookView xWindow="-120" yWindow="-120" windowWidth="29040" windowHeight="15840" xr2:uid="{BD337DE3-24D1-413C-9961-B6E2CD6DADE2}"/>
  </bookViews>
  <sheets>
    <sheet name="유컴패니온그룹_250508" sheetId="7" r:id="rId1"/>
    <sheet name="유모션(별도 관리용)" sheetId="8" r:id="rId2"/>
    <sheet name="유컴패니온그룹_250428" sheetId="6" r:id="rId3"/>
    <sheet name="유컴패니온그룹_250422" sheetId="1" r:id="rId4"/>
    <sheet name="유모션(별도관리용)" sheetId="3" r:id="rId5"/>
    <sheet name="가비아" sheetId="4" r:id="rId6"/>
    <sheet name="카페24" sheetId="5" r:id="rId7"/>
  </sheets>
  <definedNames>
    <definedName name="_xlnm._FilterDatabase" localSheetId="3" hidden="1">유컴패니온그룹_250422!$B$1:$R$49</definedName>
    <definedName name="_xlnm._FilterDatabase" localSheetId="2" hidden="1">유컴패니온그룹_250428!$A$1:$R$50</definedName>
    <definedName name="_xlnm._FilterDatabase" localSheetId="0" hidden="1">유컴패니온그룹_250508!$A$1:$R$57</definedName>
    <definedName name="_xlnm.Print_Area" localSheetId="3">유컴패니온그룹_250422!$A$1:$R$44</definedName>
    <definedName name="_xlnm.Print_Area" localSheetId="2">유컴패니온그룹_250428!$A$1:$R$45</definedName>
    <definedName name="_xlnm.Print_Area" localSheetId="0">유컴패니온그룹_250508!$A$1:$R$52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8" l="1"/>
  <c r="H3" i="6"/>
  <c r="H45" i="6"/>
  <c r="G45" i="6"/>
  <c r="G44" i="1"/>
  <c r="H44" i="1"/>
  <c r="C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tc={6EC0EAA2-F217-4BA6-BE0B-AE60DCCF6795}</author>
  </authors>
  <commentList>
    <comment ref="E1" authorId="0" shapeId="0" xr:uid="{5A84EA42-DF3E-49C8-870B-D523AB86EBF4}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만료 1달전 빨간표시~!!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tc={6EC0EAA2-F217-4BA5-BE0B-AE60DCCF6795}</author>
  </authors>
  <commentList>
    <comment ref="E1" authorId="0" shapeId="0" xr:uid="{6EC0EAA2-F217-4BA5-BE0B-AE60DCCF6795}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만료 1달전 빨간표시~!!</t>
        </r>
      </text>
    </comment>
  </commentList>
</comments>
</file>

<file path=xl/sharedStrings.xml><?xml version="1.0" encoding="utf-8"?>
<sst xmlns="http://schemas.openxmlformats.org/spreadsheetml/2006/main" count="1960" uniqueCount="549">
  <si>
    <t>No.</t>
    <phoneticPr fontId="3" type="noConversion"/>
  </si>
  <si>
    <t>자산 구분</t>
    <phoneticPr fontId="3" type="noConversion"/>
  </si>
  <si>
    <t>무형자산 명</t>
    <phoneticPr fontId="3" type="noConversion"/>
  </si>
  <si>
    <t>사용 시작</t>
    <phoneticPr fontId="3" type="noConversion"/>
  </si>
  <si>
    <t>사용 종료</t>
    <phoneticPr fontId="3" type="noConversion"/>
  </si>
  <si>
    <t>단가</t>
    <phoneticPr fontId="3" type="noConversion"/>
  </si>
  <si>
    <t>수량</t>
    <phoneticPr fontId="3" type="noConversion"/>
  </si>
  <si>
    <t>비용</t>
  </si>
  <si>
    <t>결제 수단</t>
    <phoneticPr fontId="3" type="noConversion"/>
  </si>
  <si>
    <t>납부 구분</t>
    <phoneticPr fontId="3" type="noConversion"/>
  </si>
  <si>
    <t>관리부서</t>
  </si>
  <si>
    <t>사용부서(신)</t>
  </si>
  <si>
    <t>사용부서(구)</t>
  </si>
  <si>
    <t>사용여부</t>
    <phoneticPr fontId="3" type="noConversion"/>
  </si>
  <si>
    <t>링크</t>
    <phoneticPr fontId="3" type="noConversion"/>
  </si>
  <si>
    <t>계정</t>
    <phoneticPr fontId="3" type="noConversion"/>
  </si>
  <si>
    <t>비번</t>
    <phoneticPr fontId="3" type="noConversion"/>
  </si>
  <si>
    <t>상새내용</t>
    <phoneticPr fontId="3" type="noConversion"/>
  </si>
  <si>
    <t>비고</t>
    <phoneticPr fontId="3" type="noConversion"/>
  </si>
  <si>
    <t>라이센스</t>
    <phoneticPr fontId="3" type="noConversion"/>
  </si>
  <si>
    <t>ACM digital library XGBoost</t>
    <phoneticPr fontId="3" type="noConversion"/>
  </si>
  <si>
    <t>법인카드_재무4934</t>
    <phoneticPr fontId="3" type="noConversion"/>
  </si>
  <si>
    <t>1회성</t>
    <phoneticPr fontId="3" type="noConversion"/>
  </si>
  <si>
    <t>경영관리팀</t>
  </si>
  <si>
    <t>유모션</t>
  </si>
  <si>
    <t>유모션</t>
    <phoneticPr fontId="3" type="noConversion"/>
  </si>
  <si>
    <t>사용</t>
    <phoneticPr fontId="3" type="noConversion"/>
  </si>
  <si>
    <t>https://dl.acm.org/doi/abs/10.1145/3495018.3501116</t>
    <phoneticPr fontId="3" type="noConversion"/>
  </si>
  <si>
    <t>taesookim5</t>
  </si>
  <si>
    <t>!Dbahtus24080</t>
  </si>
  <si>
    <t>월 사용량에 따른 비용 청구</t>
    <phoneticPr fontId="3" type="noConversion"/>
  </si>
  <si>
    <t>로그인 불가</t>
  </si>
  <si>
    <t>ADOBE</t>
    <phoneticPr fontId="3" type="noConversion"/>
  </si>
  <si>
    <t>법인카드_총무2194</t>
    <phoneticPr fontId="3" type="noConversion"/>
  </si>
  <si>
    <t>월간</t>
    <phoneticPr fontId="3" type="noConversion"/>
  </si>
  <si>
    <t>그룹 전체</t>
    <phoneticPr fontId="3" type="noConversion"/>
  </si>
  <si>
    <t>디지털사업부</t>
    <phoneticPr fontId="3" type="noConversion"/>
  </si>
  <si>
    <t>https://adminconsole.adobe.com/</t>
    <phoneticPr fontId="3" type="noConversion"/>
  </si>
  <si>
    <t>management@ucomp.co.kr</t>
    <phoneticPr fontId="3" type="noConversion"/>
  </si>
  <si>
    <t>Ucp87412*</t>
  </si>
  <si>
    <t>이지민 확인</t>
  </si>
  <si>
    <t>Amazon_AWS-01</t>
    <phoneticPr fontId="3" type="noConversion"/>
  </si>
  <si>
    <t>디지털사업실</t>
    <phoneticPr fontId="3" type="noConversion"/>
  </si>
  <si>
    <t>사업TFT</t>
    <phoneticPr fontId="3" type="noConversion"/>
  </si>
  <si>
    <t>https://ucomp.signin.aws.amazon.com/console</t>
    <phoneticPr fontId="3" type="noConversion"/>
  </si>
  <si>
    <t>Amazon_AWS-02</t>
    <phoneticPr fontId="3" type="noConversion"/>
  </si>
  <si>
    <t>https://aws.com</t>
    <phoneticPr fontId="3" type="noConversion"/>
  </si>
  <si>
    <t>!dbahtus240805</t>
  </si>
  <si>
    <t>IAM username 확인 필요</t>
  </si>
  <si>
    <t>Anthropic(Claude) API</t>
    <phoneticPr fontId="3" type="noConversion"/>
  </si>
  <si>
    <t>달러</t>
    <phoneticPr fontId="3" type="noConversion"/>
  </si>
  <si>
    <t>https://console.anthropic.com/dashboard</t>
    <phoneticPr fontId="3" type="noConversion"/>
  </si>
  <si>
    <t>umotion@ucomp.co.kr</t>
    <phoneticPr fontId="3" type="noConversion"/>
  </si>
  <si>
    <t>!Dbahtus240804</t>
  </si>
  <si>
    <t xml:space="preserve"> - 매월 21일</t>
    <phoneticPr fontId="3" type="noConversion"/>
  </si>
  <si>
    <t>ATLASSIAN</t>
  </si>
  <si>
    <t>회장님 자료</t>
    <phoneticPr fontId="3" type="noConversion"/>
  </si>
  <si>
    <t>인사팀 / 재무팀</t>
    <phoneticPr fontId="3" type="noConversion"/>
  </si>
  <si>
    <t>https://ucompanion.atlassian.net/</t>
    <phoneticPr fontId="3" type="noConversion"/>
  </si>
  <si>
    <t>johyo@ucomp.co.kr</t>
    <phoneticPr fontId="3" type="noConversion"/>
  </si>
  <si>
    <t>ucomp1234!</t>
  </si>
  <si>
    <t>제품 일시 중단</t>
  </si>
  <si>
    <t>Bubble.io</t>
    <phoneticPr fontId="3" type="noConversion"/>
  </si>
  <si>
    <t>https://bubble.io/</t>
  </si>
  <si>
    <t>!Dbahtus240805</t>
    <phoneticPr fontId="3" type="noConversion"/>
  </si>
  <si>
    <t xml:space="preserve"> - Umotion 홈페이지 aimmm.io
 - AIMMM 플랫폼 app.aimmm.io
 - 매월 22일</t>
    <phoneticPr fontId="3" type="noConversion"/>
  </si>
  <si>
    <t>Bubble.io-"RepeatingGroup Tools"</t>
  </si>
  <si>
    <t>영구</t>
    <phoneticPr fontId="3" type="noConversion"/>
  </si>
  <si>
    <t>Bubble.io-"Markdown Parser for AI Models"</t>
  </si>
  <si>
    <t>bubble.io-"Bubble Page to PDF converter"</t>
  </si>
  <si>
    <t>bubble.io-"Apex Chart – 54 Charts &amp; Graphs"</t>
  </si>
  <si>
    <t>연간</t>
    <phoneticPr fontId="3" type="noConversion"/>
  </si>
  <si>
    <t>경영관리팀</t>
    <phoneticPr fontId="3" type="noConversion"/>
  </si>
  <si>
    <t>https://www.clipartkorea.co.kr/</t>
  </si>
  <si>
    <t>ucom620</t>
  </si>
  <si>
    <t>ucp87411*</t>
    <phoneticPr fontId="3" type="noConversion"/>
  </si>
  <si>
    <t>CHAT GPT</t>
    <phoneticPr fontId="3" type="noConversion"/>
  </si>
  <si>
    <t>법인카드_유모션3929</t>
    <phoneticPr fontId="3" type="noConversion"/>
  </si>
  <si>
    <t>https://chatbotapp.ai/</t>
    <phoneticPr fontId="3" type="noConversion"/>
  </si>
  <si>
    <t>!dbahtus240805</t>
    <phoneticPr fontId="3" type="noConversion"/>
  </si>
  <si>
    <t xml:space="preserve"> - 매월 20일</t>
    <phoneticPr fontId="3" type="noConversion"/>
  </si>
  <si>
    <t>CLAUDE</t>
    <phoneticPr fontId="3" type="noConversion"/>
  </si>
  <si>
    <t>https://chat.chatbotapp.ai/</t>
    <phoneticPr fontId="3" type="noConversion"/>
  </si>
  <si>
    <t xml:space="preserve"> - 매월 3일</t>
    <phoneticPr fontId="3" type="noConversion"/>
  </si>
  <si>
    <t>CursorAI tool</t>
    <phoneticPr fontId="3" type="noConversion"/>
  </si>
  <si>
    <t>개별</t>
    <phoneticPr fontId="3" type="noConversion"/>
  </si>
  <si>
    <t>https://bubble.io/</t>
    <phoneticPr fontId="3" type="noConversion"/>
  </si>
  <si>
    <t xml:space="preserve"> - 매월 28일</t>
    <phoneticPr fontId="3" type="noConversion"/>
  </si>
  <si>
    <t>FLEX</t>
    <phoneticPr fontId="3" type="noConversion"/>
  </si>
  <si>
    <t>재무팀</t>
    <phoneticPr fontId="3" type="noConversion"/>
  </si>
  <si>
    <t>유컴패니온그룹</t>
    <phoneticPr fontId="3" type="noConversion"/>
  </si>
  <si>
    <t>www.flex.co.kr</t>
    <phoneticPr fontId="3" type="noConversion"/>
  </si>
  <si>
    <t>GCP BigQuery</t>
  </si>
  <si>
    <t xml:space="preserve">umotion@ucomp.co.kr
</t>
    <phoneticPr fontId="3" type="noConversion"/>
  </si>
  <si>
    <t>Getty Image</t>
    <phoneticPr fontId="3" type="noConversion"/>
  </si>
  <si>
    <t>디자인(회장님)</t>
    <phoneticPr fontId="3" type="noConversion"/>
  </si>
  <si>
    <t>https://www.gettyimagesbank.com/</t>
    <phoneticPr fontId="3" type="noConversion"/>
  </si>
  <si>
    <t>ucomp</t>
    <phoneticPr fontId="3" type="noConversion"/>
  </si>
  <si>
    <t>ucp87411</t>
    <phoneticPr fontId="3" type="noConversion"/>
  </si>
  <si>
    <r>
      <rPr>
        <sz val="9"/>
        <rFont val="맑은 고딕"/>
        <family val="3"/>
        <charset val="129"/>
        <scheme val="minor"/>
      </rPr>
      <t>회장님 개인, 변경불가</t>
    </r>
    <r>
      <rPr>
        <sz val="9"/>
        <color rgb="FFFF0000"/>
        <rFont val="맑은 고딕"/>
        <family val="3"/>
        <charset val="129"/>
        <scheme val="minor"/>
      </rPr>
      <t xml:space="preserve">
상용 재검토 할 것</t>
    </r>
    <phoneticPr fontId="3" type="noConversion"/>
  </si>
  <si>
    <t>GITHUB</t>
    <phoneticPr fontId="3" type="noConversion"/>
  </si>
  <si>
    <t>디지털사업실/유태크온</t>
  </si>
  <si>
    <t>유테크온 / 사업TFT</t>
    <phoneticPr fontId="3" type="noConversion"/>
  </si>
  <si>
    <t>GitHub · GitHub</t>
  </si>
  <si>
    <t>관리자 아이디 분실로 계정 접속 불가</t>
    <phoneticPr fontId="3" type="noConversion"/>
  </si>
  <si>
    <t>MS OFFICE 365</t>
    <phoneticPr fontId="3" type="noConversion"/>
  </si>
  <si>
    <t>그룹 전체</t>
  </si>
  <si>
    <t>https://mydirect.co.kr/main/main1.php</t>
    <phoneticPr fontId="3" type="noConversion"/>
  </si>
  <si>
    <t>ucom620</t>
    <phoneticPr fontId="3" type="noConversion"/>
  </si>
  <si>
    <t>ucom87411*</t>
  </si>
  <si>
    <t>NOTION</t>
    <phoneticPr fontId="3" type="noConversion"/>
  </si>
  <si>
    <t>https://www.notion.so/</t>
    <phoneticPr fontId="3" type="noConversion"/>
  </si>
  <si>
    <t>umotion@ucomp.co.k</t>
    <phoneticPr fontId="3" type="noConversion"/>
  </si>
  <si>
    <t>OPENAI API</t>
    <phoneticPr fontId="3" type="noConversion"/>
  </si>
  <si>
    <t>https://platform.openai.com/settings/organization/billing/overview</t>
    <phoneticPr fontId="3" type="noConversion"/>
  </si>
  <si>
    <t>라이센스</t>
  </si>
  <si>
    <t>Perflexity API</t>
    <phoneticPr fontId="3" type="noConversion"/>
  </si>
  <si>
    <t>https://www.perplexity.ai/settings/api?login-source=pplxApiPage#locale=ko-KR</t>
    <phoneticPr fontId="3" type="noConversion"/>
  </si>
  <si>
    <t>PIGMA-01</t>
    <phoneticPr fontId="3" type="noConversion"/>
  </si>
  <si>
    <t>디자인팀</t>
    <phoneticPr fontId="3" type="noConversion"/>
  </si>
  <si>
    <t>디자인팀 / SKB</t>
    <phoneticPr fontId="3" type="noConversion"/>
  </si>
  <si>
    <t>https://www.figma.com</t>
    <phoneticPr fontId="3" type="noConversion"/>
  </si>
  <si>
    <t>ucp87411**</t>
    <phoneticPr fontId="3" type="noConversion"/>
  </si>
  <si>
    <t>6좌석</t>
    <phoneticPr fontId="3" type="noConversion"/>
  </si>
  <si>
    <t>PIGMA-02</t>
    <phoneticPr fontId="3" type="noConversion"/>
  </si>
  <si>
    <t>인사팀</t>
    <phoneticPr fontId="3" type="noConversion"/>
  </si>
  <si>
    <t>1좌석</t>
    <phoneticPr fontId="3" type="noConversion"/>
  </si>
  <si>
    <t>PIGMA-03</t>
    <phoneticPr fontId="3" type="noConversion"/>
  </si>
  <si>
    <t>월간/연간</t>
    <phoneticPr fontId="3" type="noConversion"/>
  </si>
  <si>
    <t>월 결재 22,000원 별도 청구</t>
    <phoneticPr fontId="3" type="noConversion"/>
  </si>
  <si>
    <t>SKETCH</t>
    <phoneticPr fontId="3" type="noConversion"/>
  </si>
  <si>
    <t>미사용</t>
    <phoneticPr fontId="3" type="noConversion"/>
  </si>
  <si>
    <t>SKB</t>
    <phoneticPr fontId="3" type="noConversion"/>
  </si>
  <si>
    <t>https://www.sketch.com/</t>
    <phoneticPr fontId="3" type="noConversion"/>
  </si>
  <si>
    <t>구독 해지</t>
    <phoneticPr fontId="3" type="noConversion"/>
  </si>
  <si>
    <t>Upstage API</t>
  </si>
  <si>
    <t>https://console.upstage.ai/billing</t>
    <phoneticPr fontId="3" type="noConversion"/>
  </si>
  <si>
    <t>ZEPLIN-01</t>
    <phoneticPr fontId="3" type="noConversion"/>
  </si>
  <si>
    <t>https://zeplin.io/pricing</t>
    <phoneticPr fontId="3" type="noConversion"/>
  </si>
  <si>
    <t>Ucp87411*</t>
    <phoneticPr fontId="3" type="noConversion"/>
  </si>
  <si>
    <t>3/21 끝으로 정지</t>
    <phoneticPr fontId="3" type="noConversion"/>
  </si>
  <si>
    <t>ZEPLIN-02</t>
    <phoneticPr fontId="3" type="noConversion"/>
  </si>
  <si>
    <t>5/7 끝으로 정지</t>
    <phoneticPr fontId="3" type="noConversion"/>
  </si>
  <si>
    <t>영업권</t>
    <phoneticPr fontId="3" type="noConversion"/>
  </si>
  <si>
    <t>가비아-01</t>
    <phoneticPr fontId="3" type="noConversion"/>
  </si>
  <si>
    <t>연간</t>
  </si>
  <si>
    <t>홍보실</t>
  </si>
  <si>
    <t>https://my.gabia.com/</t>
    <phoneticPr fontId="3" type="noConversion"/>
  </si>
  <si>
    <t>www.ucomp.co.kr</t>
  </si>
  <si>
    <t>가비아-02</t>
    <phoneticPr fontId="3" type="noConversion"/>
  </si>
  <si>
    <t>유런업</t>
  </si>
  <si>
    <t>유런업_유토피아</t>
    <phoneticPr fontId="3" type="noConversion"/>
  </si>
  <si>
    <t>www.u-topia.world</t>
    <phoneticPr fontId="3" type="noConversion"/>
  </si>
  <si>
    <t>가비아-03</t>
    <phoneticPr fontId="3" type="noConversion"/>
  </si>
  <si>
    <t>사용부서 없음</t>
  </si>
  <si>
    <t>러닝스톤-01</t>
    <phoneticPr fontId="3" type="noConversion"/>
  </si>
  <si>
    <t>www.learningstone.co.kr</t>
    <phoneticPr fontId="3" type="noConversion"/>
  </si>
  <si>
    <t>가비아-04</t>
    <phoneticPr fontId="3" type="noConversion"/>
  </si>
  <si>
    <t>러닝스톤-02</t>
    <phoneticPr fontId="3" type="noConversion"/>
  </si>
  <si>
    <t>www.learningstone.kr</t>
    <phoneticPr fontId="3" type="noConversion"/>
  </si>
  <si>
    <t>가비아-05</t>
    <phoneticPr fontId="3" type="noConversion"/>
  </si>
  <si>
    <t>사엉부서 없음</t>
  </si>
  <si>
    <t>러닝스톤-03</t>
    <phoneticPr fontId="3" type="noConversion"/>
  </si>
  <si>
    <t>www.learningstone.io</t>
    <phoneticPr fontId="3" type="noConversion"/>
  </si>
  <si>
    <t>가비아-06</t>
    <phoneticPr fontId="3" type="noConversion"/>
  </si>
  <si>
    <t>계좌이체</t>
    <phoneticPr fontId="3" type="noConversion"/>
  </si>
  <si>
    <t>www.aimmm.io</t>
    <phoneticPr fontId="3" type="noConversion"/>
  </si>
  <si>
    <t>가비아-07</t>
    <phoneticPr fontId="3" type="noConversion"/>
  </si>
  <si>
    <t>www.umotion.io</t>
    <phoneticPr fontId="3" type="noConversion"/>
  </si>
  <si>
    <t>가비아-08</t>
    <phoneticPr fontId="3" type="noConversion"/>
  </si>
  <si>
    <t>선납 연간(4년)</t>
    <phoneticPr fontId="3" type="noConversion"/>
  </si>
  <si>
    <t>사업전략실-01</t>
    <phoneticPr fontId="3" type="noConversion"/>
  </si>
  <si>
    <t>확인필요</t>
    <phoneticPr fontId="3" type="noConversion"/>
  </si>
  <si>
    <t>www.useller.net</t>
    <phoneticPr fontId="3" type="noConversion"/>
  </si>
  <si>
    <t>가비아-09</t>
    <phoneticPr fontId="3" type="noConversion"/>
  </si>
  <si>
    <t>사업전략실-02</t>
    <phoneticPr fontId="3" type="noConversion"/>
  </si>
  <si>
    <t>www.usellr.kr</t>
    <phoneticPr fontId="3" type="noConversion"/>
  </si>
  <si>
    <t>가비아-10</t>
    <phoneticPr fontId="3" type="noConversion"/>
  </si>
  <si>
    <t>선납 연간(3년)</t>
    <phoneticPr fontId="3" type="noConversion"/>
  </si>
  <si>
    <t>사업전략실-03</t>
    <phoneticPr fontId="3" type="noConversion"/>
  </si>
  <si>
    <t>www.usellr.co.kr</t>
    <phoneticPr fontId="3" type="noConversion"/>
  </si>
  <si>
    <t>가비아-11</t>
    <phoneticPr fontId="3" type="noConversion"/>
  </si>
  <si>
    <t>유테크온</t>
    <phoneticPr fontId="3" type="noConversion"/>
  </si>
  <si>
    <t>유테크온_세모통</t>
    <phoneticPr fontId="3" type="noConversion"/>
  </si>
  <si>
    <t>www.smtong.co.kr</t>
    <phoneticPr fontId="3" type="noConversion"/>
  </si>
  <si>
    <t>가비아-12</t>
    <phoneticPr fontId="3" type="noConversion"/>
  </si>
  <si>
    <t>사업전략실</t>
    <phoneticPr fontId="3" type="noConversion"/>
  </si>
  <si>
    <t>미사용</t>
  </si>
  <si>
    <t>www.kaida.or.kr</t>
    <phoneticPr fontId="3" type="noConversion"/>
  </si>
  <si>
    <t>가비아-13</t>
    <phoneticPr fontId="3" type="noConversion"/>
  </si>
  <si>
    <t>이미지호스팅 / ucomp.speedgabia.com</t>
  </si>
  <si>
    <t>산돌구름</t>
    <phoneticPr fontId="3" type="noConversion"/>
  </si>
  <si>
    <t>https://www.sandollcloud.com/</t>
    <phoneticPr fontId="3" type="noConversion"/>
  </si>
  <si>
    <t>Ucomp87411</t>
    <phoneticPr fontId="3" type="noConversion"/>
  </si>
  <si>
    <t>카페24-01</t>
    <phoneticPr fontId="3" type="noConversion"/>
  </si>
  <si>
    <t>카페24-02</t>
    <phoneticPr fontId="3" type="noConversion"/>
  </si>
  <si>
    <t>총무</t>
  </si>
  <si>
    <t>webmail.ucom620.cafe24.com</t>
    <phoneticPr fontId="3" type="noConversion"/>
  </si>
  <si>
    <t>카페24-03</t>
    <phoneticPr fontId="3" type="noConversion"/>
  </si>
  <si>
    <t>카페24-04</t>
    <phoneticPr fontId="3" type="noConversion"/>
  </si>
  <si>
    <t>www.ucomp.co.kr</t>
    <phoneticPr fontId="3" type="noConversion"/>
  </si>
  <si>
    <t>한컴오피스 2018 라이선스</t>
    <phoneticPr fontId="3" type="noConversion"/>
  </si>
  <si>
    <t>-</t>
    <phoneticPr fontId="3" type="noConversion"/>
  </si>
  <si>
    <t>※ 참고사항</t>
    <phoneticPr fontId="3" type="noConversion"/>
  </si>
  <si>
    <t xml:space="preserve">  - 사업재산권 및 자격정보는 추후 갱신 예정.</t>
    <phoneticPr fontId="3" type="noConversion"/>
  </si>
  <si>
    <t xml:space="preserve">  - 구분 : 라이센스, 영업권(도메인), 사업재산권, 기타</t>
    <phoneticPr fontId="3" type="noConversion"/>
  </si>
  <si>
    <t xml:space="preserve">  - 유모션 별도관리 </t>
    <phoneticPr fontId="3" type="noConversion"/>
  </si>
  <si>
    <t xml:space="preserve">  - 대표메일 생성 및 관리필요</t>
    <phoneticPr fontId="3" type="noConversion"/>
  </si>
  <si>
    <t>법인카드_유모션3929</t>
  </si>
  <si>
    <t>데이터 소비량만큼 종량제</t>
    <phoneticPr fontId="3" type="noConversion"/>
  </si>
  <si>
    <t>taesookim5</t>
    <phoneticPr fontId="3" type="noConversion"/>
  </si>
  <si>
    <t>!Dbahtus24080</t>
    <phoneticPr fontId="3" type="noConversion"/>
  </si>
  <si>
    <r>
      <t xml:space="preserve">김경섭 책임 당시 </t>
    </r>
    <r>
      <rPr>
        <b/>
        <sz val="11"/>
        <color rgb="FFFF0000"/>
        <rFont val="맑은 고딕"/>
        <family val="3"/>
        <charset val="129"/>
        <scheme val="minor"/>
      </rPr>
      <t>1회 구매 및 사용/테스트, 더 이상 과금 안됨</t>
    </r>
    <phoneticPr fontId="3" type="noConversion"/>
  </si>
  <si>
    <r>
      <t xml:space="preserve"> - 매월 2일
 - </t>
    </r>
    <r>
      <rPr>
        <sz val="9"/>
        <color rgb="FFFF0000"/>
        <rFont val="맑은 고딕"/>
        <family val="3"/>
        <charset val="129"/>
        <scheme val="minor"/>
      </rPr>
      <t>4월 무료 Credit 약 140만원 이용</t>
    </r>
    <phoneticPr fontId="3" type="noConversion"/>
  </si>
  <si>
    <t xml:space="preserve"> - 매월 23일</t>
    <phoneticPr fontId="3" type="noConversion"/>
  </si>
  <si>
    <t>GCP BigQuery</t>
    <phoneticPr fontId="3" type="noConversion"/>
  </si>
  <si>
    <t>법인카드_유모션3956</t>
    <phoneticPr fontId="3" type="noConversion"/>
  </si>
  <si>
    <t>Figma</t>
    <phoneticPr fontId="3" type="noConversion"/>
  </si>
  <si>
    <r>
      <t xml:space="preserve">bubble.io Plugin "RepeatingGroup Tools" </t>
    </r>
    <r>
      <rPr>
        <b/>
        <sz val="11"/>
        <color rgb="FFFF0000"/>
        <rFont val="맑은 고딕"/>
        <family val="3"/>
        <charset val="129"/>
        <scheme val="minor"/>
      </rPr>
      <t>1회 결제</t>
    </r>
    <phoneticPr fontId="3" type="noConversion"/>
  </si>
  <si>
    <t>bubble.io 내 플러그인</t>
    <phoneticPr fontId="3" type="noConversion"/>
  </si>
  <si>
    <r>
      <t xml:space="preserve"> - 1회 구매로 무기한 사용. </t>
    </r>
    <r>
      <rPr>
        <sz val="9"/>
        <color rgb="FFFF0000"/>
        <rFont val="맑은 고딕"/>
        <family val="3"/>
        <charset val="129"/>
        <scheme val="minor"/>
      </rPr>
      <t>더 이상 과금 안됨</t>
    </r>
    <phoneticPr fontId="3" type="noConversion"/>
  </si>
  <si>
    <r>
      <t xml:space="preserve">bubble.io Plugin "Markdown Parser for AI Models" </t>
    </r>
    <r>
      <rPr>
        <b/>
        <sz val="11"/>
        <color rgb="FFFF0000"/>
        <rFont val="맑은 고딕"/>
        <family val="3"/>
        <charset val="129"/>
        <scheme val="minor"/>
      </rPr>
      <t>1회 결제</t>
    </r>
    <phoneticPr fontId="3" type="noConversion"/>
  </si>
  <si>
    <r>
      <t xml:space="preserve">bubble.io Plugin "Bubble Page to PDF converter" </t>
    </r>
    <r>
      <rPr>
        <b/>
        <sz val="11"/>
        <color rgb="FFFF0000"/>
        <rFont val="맑은 고딕"/>
        <family val="3"/>
        <charset val="129"/>
        <scheme val="minor"/>
      </rPr>
      <t>1회 결제</t>
    </r>
    <phoneticPr fontId="3" type="noConversion"/>
  </si>
  <si>
    <r>
      <t xml:space="preserve">bubble.io Plugin "Apex Chart – 54 Charts &amp; Graphs" </t>
    </r>
    <r>
      <rPr>
        <b/>
        <sz val="11"/>
        <color rgb="FFFF0000"/>
        <rFont val="맑은 고딕"/>
        <family val="3"/>
        <charset val="129"/>
        <scheme val="minor"/>
      </rPr>
      <t>1회 결제</t>
    </r>
    <phoneticPr fontId="3" type="noConversion"/>
  </si>
  <si>
    <t>ucp87411**</t>
  </si>
  <si>
    <t>매월 2일</t>
    <phoneticPr fontId="3" type="noConversion"/>
  </si>
  <si>
    <t>ucomp1234!</t>
    <phoneticPr fontId="3" type="noConversion"/>
  </si>
  <si>
    <t>결제문제 사용중단
아틀라시안 프로그램
컨플루언스 연계</t>
    <phoneticPr fontId="3" type="noConversion"/>
  </si>
  <si>
    <t xml:space="preserve">회사 그룹웨어 </t>
    <phoneticPr fontId="3" type="noConversion"/>
  </si>
  <si>
    <t>삼정데이타서비스</t>
    <phoneticPr fontId="3" type="noConversion"/>
  </si>
  <si>
    <t>일시 정지</t>
    <phoneticPr fontId="3" type="noConversion"/>
  </si>
  <si>
    <t>이미지호스팅 / ucomp.speedgabia.com</t>
    <phoneticPr fontId="3" type="noConversion"/>
  </si>
  <si>
    <t>비고(결제일자)</t>
    <phoneticPr fontId="3" type="noConversion"/>
  </si>
  <si>
    <t>결제문제 사용중단</t>
    <phoneticPr fontId="3" type="noConversion"/>
  </si>
  <si>
    <t>기한만료</t>
    <phoneticPr fontId="3" type="noConversion"/>
  </si>
  <si>
    <t>영구사용</t>
    <phoneticPr fontId="3" type="noConversion"/>
  </si>
  <si>
    <t>○ 법인카드 프로그램 지출내역_유모션</t>
    <phoneticPr fontId="3" type="noConversion"/>
  </si>
  <si>
    <t>일  시</t>
  </si>
  <si>
    <t>업체명(프로그램명)</t>
    <phoneticPr fontId="3" type="noConversion"/>
  </si>
  <si>
    <t>금  액</t>
  </si>
  <si>
    <t>사용 부서 및 사용자</t>
    <phoneticPr fontId="3" type="noConversion"/>
  </si>
  <si>
    <t>결제방법</t>
    <phoneticPr fontId="3" type="noConversion"/>
  </si>
  <si>
    <t>증빙구분</t>
    <phoneticPr fontId="3" type="noConversion"/>
  </si>
  <si>
    <t>비  고</t>
  </si>
  <si>
    <t>매주 3주차</t>
    <phoneticPr fontId="3" type="noConversion"/>
  </si>
  <si>
    <t>Notion Labs</t>
    <phoneticPr fontId="3" type="noConversion"/>
  </si>
  <si>
    <t>1) https://www.notion.so/   접속
2) 계정/비번 : umotion@ucomp.co.kr / !dbahtus240805 (or ahtusdb250521!)   로그인
3) 좌하단 '설정' &gt; 팝업 좌단 '요금제 업그레이드' &gt; '플러스' [업그레이드] 클릭 &gt; 결제/업그레이드 진행</t>
    <phoneticPr fontId="3" type="noConversion"/>
  </si>
  <si>
    <t>재무회계, 4934로 끝나는 Mastercard / 만료: 08/28 / 유컴패니온그룹</t>
  </si>
  <si>
    <t>23일 결제</t>
    <phoneticPr fontId="3" type="noConversion"/>
  </si>
  <si>
    <t>매주 1주차</t>
    <phoneticPr fontId="3" type="noConversion"/>
  </si>
  <si>
    <t>AWS</t>
    <phoneticPr fontId="3" type="noConversion"/>
  </si>
  <si>
    <t>유모션 공통 / 플랫폼 인프라</t>
    <phoneticPr fontId="3" type="noConversion"/>
  </si>
  <si>
    <t xml:space="preserve">** 2차 인증 필요. 결제수단 변경/업데이트 시, 유모션 황현율/김태수 동반 필요
1) https://aws.com 접속
2) 우상단 콘솔에 로그인 &gt; Sign in using root user email
3) 계정/비번: umotion@ucomp.co.kr / !dbahtus240805 로그인
4) skip for now 클릭 &gt; 우상단 umotion 클릭 &gt; 결제 및 비용관리 클릭 &gt; Complete your AWS registration 클릭 &gt; 카드 정보 입력 </t>
    <phoneticPr fontId="3" type="noConversion"/>
  </si>
  <si>
    <t>2일 결제</t>
    <phoneticPr fontId="3" type="noConversion"/>
  </si>
  <si>
    <r>
      <rPr>
        <sz val="11"/>
        <color rgb="FFFF0000"/>
        <rFont val="맑은 고딕"/>
        <family val="3"/>
        <charset val="129"/>
        <scheme val="minor"/>
      </rPr>
      <t xml:space="preserve">** 2025년 4월 18일 현재, 3월/4월분 총 1,594,971원 미납 연체로, 즉시 결제 필요
</t>
    </r>
    <r>
      <rPr>
        <b/>
        <sz val="11"/>
        <color rgb="FFFF0000"/>
        <rFont val="맑은 고딕"/>
        <family val="3"/>
        <charset val="129"/>
        <scheme val="minor"/>
      </rPr>
      <t>종량제 서비스로 매월 결제금액 상이함.</t>
    </r>
  </si>
  <si>
    <t>Chat GPT</t>
  </si>
  <si>
    <t>5585..3929 기업BC (김태수)</t>
  </si>
  <si>
    <t>20일 결제</t>
  </si>
  <si>
    <t>Claude</t>
  </si>
  <si>
    <t>3일 결제</t>
  </si>
  <si>
    <t>OpenAI API</t>
  </si>
  <si>
    <r>
      <t xml:space="preserve">3. OpenAI ChatGPT 4omini
1) 결제 URL : 
</t>
    </r>
    <r>
      <rPr>
        <u/>
        <sz val="11"/>
        <color theme="10"/>
        <rFont val="맑은 고딕"/>
        <family val="3"/>
        <charset val="129"/>
        <scheme val="minor"/>
      </rPr>
      <t xml:space="preserve">https://platform.openai.com/settings/organization/billing/overview 접속
2) Add payment details &gt; individual &gt; 카드 번호 입력 &gt; Continue </t>
    </r>
  </si>
  <si>
    <t>Anthropic(Claude) API</t>
  </si>
  <si>
    <r>
      <rPr>
        <u/>
        <sz val="11"/>
        <color rgb="FF467886"/>
        <rFont val="맑은 고딕"/>
        <family val="3"/>
        <charset val="129"/>
        <scheme val="minor"/>
      </rPr>
      <t xml:space="preserve">1) https://console.anthropic.com/dashboard 이 이메일( umotion@ucomp.co.kr) 입력후 김경섭 책임에게 팀즈로 챗 주시면 링크 드리겠습니다.
</t>
    </r>
    <r>
      <rPr>
        <b/>
        <sz val="11"/>
        <color rgb="FFFF0000"/>
        <rFont val="맑은 고딕"/>
        <family val="3"/>
        <charset val="129"/>
        <scheme val="minor"/>
      </rPr>
      <t xml:space="preserve">** 2025.04.23 기준 확인으로 Claude 내에서 Perflexity API 따로 연결해서 사용하고 있음.
</t>
    </r>
    <r>
      <rPr>
        <u/>
        <sz val="11"/>
        <color rgb="FF467886"/>
        <rFont val="맑은 고딕"/>
        <family val="3"/>
        <charset val="129"/>
        <scheme val="minor"/>
      </rPr>
      <t xml:space="preserve">
Perflexity 로그는 https://console.anthropic.com/settings/workspaces/wrkspc_01P3Lf4MsHY2wiNXBi9fX7TJ/logs 확인가능</t>
    </r>
  </si>
  <si>
    <t>21일 결제</t>
  </si>
  <si>
    <r>
      <rPr>
        <sz val="11"/>
        <color rgb="FF000000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** 유컴프 50만원 급 충전
 ** Anthropic API 132 USD (189,000원) 크레딧 구매 처리
** 2025. 4. 23 결제완료
종량제 서비스로 매월 결제금액 상이함.</t>
    </r>
  </si>
  <si>
    <t>Perflexity API</t>
  </si>
  <si>
    <r>
      <rPr>
        <sz val="10"/>
        <color rgb="FF000000"/>
        <rFont val="Arial"/>
        <family val="2"/>
      </rPr>
      <t xml:space="preserve">URL : 
https://www.perplexity.ai/settings/api?login-source=pplxApiPage#locale=ko-KR
1) 브라우저 해당 URL 이동
2) 이메일 으로 로그인 umotion@ucomp.co.kr 
3) 김경섭 책임에게 팀챗 posting
4) 로그인 후 카드 등록 후 $100 충전
2025.04.23 기준 잔액 72.77달러
</t>
    </r>
    <r>
      <rPr>
        <b/>
        <sz val="10"/>
        <color rgb="FFFF0000"/>
        <rFont val="Arial"/>
        <family val="2"/>
      </rPr>
      <t>** 현재 Anthropic Claude 내에서 연결되므로 따로 사용하고 있지 않은 상태</t>
    </r>
  </si>
  <si>
    <r>
      <rPr>
        <u/>
        <sz val="11"/>
        <color rgb="FF467886"/>
        <rFont val="맑은 고딕"/>
        <family val="3"/>
        <charset val="129"/>
        <scheme val="minor"/>
      </rPr>
      <t xml:space="preserve">1) https://console.upstage.ai/billing 이동
2) 계정/비번: umotion@ucomp.co.kr / !dbahtus240805 입력 로그인
3) 페이지상 Register a payment method(밑줄) 클릭 하여 카드 정보 입력
</t>
    </r>
    <r>
      <rPr>
        <b/>
        <sz val="11"/>
        <color rgb="FFFF0000"/>
        <rFont val="맑은 고딕"/>
        <family val="3"/>
        <charset val="129"/>
        <scheme val="minor"/>
      </rPr>
      <t>** 현재 사용안함</t>
    </r>
  </si>
  <si>
    <t>ACM digital library
XGBoost model
- machine learning mode</t>
  </si>
  <si>
    <r>
      <rPr>
        <sz val="10"/>
        <color rgb="FF000000"/>
        <rFont val="Arial"/>
        <family val="2"/>
      </rPr>
      <t xml:space="preserve">1) https://dl.acm.org/doi/abs/10.1145/3495018.3501116 이동
2) 계정입력 : ID -&gt; taesookim5 PW -&gt; dbahtus240805
3) 클릭완료후 카드번호 입력 진행
</t>
    </r>
    <r>
      <rPr>
        <b/>
        <sz val="10"/>
        <color rgb="FFFF0000"/>
        <rFont val="Arial"/>
        <family val="2"/>
      </rPr>
      <t>** 현재 사용안함</t>
    </r>
  </si>
  <si>
    <t>bubble.io</t>
  </si>
  <si>
    <t xml:space="preserve">1) https://bubble.io/ 접속
2) 우상단 'Log in' 클릭
3) Email: umotion@ucomp.co.kr , Password : !Dbahtus240805 로 Log in
4) 중좌단 'AIMMM' 영역에서, 'Try free upgrade for 2 weeks' 클릭
5) 우측에서 열리는 슬라이드 메뉴 페이지에서, 'Start free trial' 버튼 클릭
6) 결제 카드 정보 입력 및 '카드 저장' 버튼 클릭
</t>
  </si>
  <si>
    <t>22일 결제</t>
  </si>
  <si>
    <r>
      <rPr>
        <b/>
        <sz val="11"/>
        <color rgb="FFFF0000"/>
        <rFont val="맑은 고딕"/>
        <family val="3"/>
        <charset val="129"/>
        <scheme val="minor"/>
      </rPr>
      <t xml:space="preserve"> ** 유컴프 70만원 급 충전
 ** 14, 18, 19, 20, 21  결제 완료
</t>
    </r>
    <r>
      <rPr>
        <sz val="11"/>
        <color rgb="FF000000"/>
        <rFont val="맑은 고딕"/>
        <family val="3"/>
        <charset val="129"/>
        <scheme val="minor"/>
      </rPr>
      <t xml:space="preserve">     &gt; bubble.io  Growth 1 결제 취소 : 134 USD  Refunds when?</t>
    </r>
  </si>
  <si>
    <t>bubble.io Plugin "RepeatingGroup Tools" 1회 결제</t>
  </si>
  <si>
    <t>재무회계, 4934로 끝나는 Mastercard /  만료: 08/28 / 유컴패니온그룹
1회 결제/구매.  월 구독 아님</t>
  </si>
  <si>
    <t>2025. 4. 22 결제완료</t>
  </si>
  <si>
    <t>bubble.io Plugin "Markdown Parser for AI Models" 1회 결제</t>
  </si>
  <si>
    <t>bubble.io Plugin "Bubble Page to PDF converter" 1회 결제</t>
  </si>
  <si>
    <t>bubble.io Plugin "Apex Chart – 54 Charts &amp; Graphs" 1회 결제</t>
  </si>
  <si>
    <t>CursorAI tool</t>
  </si>
  <si>
    <t>28일 결제</t>
  </si>
  <si>
    <t>GCP BigQuery  !!!</t>
  </si>
  <si>
    <t>"2025.04,13일 부로 무료 크레딧 기간 만료 14일 부터 이용한 사용료는 등록된 카드 3956에서 매월말일에 청구될 예정
하단 URL은 umotion@ucomp.co.kr 계정으로 로그인 후 확인 가능
URL : https://console.cloud.google.com/billing/01862C-3D8625-58C3DA/reports?hl=ko&amp;invt=AbuxyQ&amp;project=aimmm-441605
https://console.cloud.google.com/billing/01862C-3D8625-58C3DA/invoices?hl=ko&amp;invt=AbuxyQ&amp;project=aimmm-441605"</t>
  </si>
  <si>
    <t>유모션 광고카드 3956</t>
  </si>
  <si>
    <t>종량제 서비스로 매월 결제 금액이 상이함.</t>
  </si>
  <si>
    <t>계($)</t>
    <phoneticPr fontId="3" type="noConversion"/>
  </si>
  <si>
    <t>계(원)</t>
    <phoneticPr fontId="3" type="noConversion"/>
  </si>
  <si>
    <t>○ 가비아 상세(총 11건)</t>
    <phoneticPr fontId="3" type="noConversion"/>
  </si>
  <si>
    <t>11건.</t>
    <phoneticPr fontId="3" type="noConversion"/>
  </si>
  <si>
    <t>○ 카페24</t>
    <phoneticPr fontId="3" type="noConversion"/>
  </si>
  <si>
    <t>umotion@ucomp.co.kr</t>
  </si>
  <si>
    <t>No.</t>
  </si>
  <si>
    <t>자산 구분</t>
  </si>
  <si>
    <t>무형자산 명</t>
  </si>
  <si>
    <t>사용 시작</t>
  </si>
  <si>
    <t>사용 종료</t>
  </si>
  <si>
    <t>단가</t>
  </si>
  <si>
    <t>수량</t>
  </si>
  <si>
    <t>결제 수단</t>
  </si>
  <si>
    <t>납부 구분</t>
  </si>
  <si>
    <t>사용여부</t>
  </si>
  <si>
    <t>링크</t>
  </si>
  <si>
    <t>계정</t>
  </si>
  <si>
    <t>비번</t>
  </si>
  <si>
    <t>상새내용</t>
  </si>
  <si>
    <t>비고</t>
  </si>
  <si>
    <t>ACM digital library XGBoost</t>
  </si>
  <si>
    <t>11/2/2024</t>
  </si>
  <si>
    <t>법인카드_재무4934</t>
  </si>
  <si>
    <t>1회성</t>
  </si>
  <si>
    <t>사용</t>
  </si>
  <si>
    <t>https://dl.acm.org/doi/abs/10.1145/3495018.3501116</t>
  </si>
  <si>
    <t>월 사용량에 따른 비용 청구</t>
  </si>
  <si>
    <t>ADOBE</t>
  </si>
  <si>
    <t>4/14/2025</t>
  </si>
  <si>
    <t>4/14/2026</t>
  </si>
  <si>
    <t>법인카드_총무2194</t>
  </si>
  <si>
    <t>월간</t>
  </si>
  <si>
    <t>디지털사업부</t>
  </si>
  <si>
    <t>https://adminconsole.adobe.com/</t>
  </si>
  <si>
    <t>management@ucomp.co.kr</t>
  </si>
  <si>
    <t>농협 TFT 사용</t>
  </si>
  <si>
    <t>이지민 확인 완료</t>
  </si>
  <si>
    <t>Amazon_AWS-01</t>
  </si>
  <si>
    <t>4/1/2025</t>
  </si>
  <si>
    <t>디지털사업실</t>
  </si>
  <si>
    <t>사업TFT</t>
  </si>
  <si>
    <t>https://ucomp.signin.aws.amazon.com/console</t>
  </si>
  <si>
    <t>Amazon_AWS-02</t>
  </si>
  <si>
    <t>10/15/2024</t>
  </si>
  <si>
    <t>https://aws.com</t>
  </si>
  <si>
    <t>- 매월 2일</t>
  </si>
  <si>
    <t>3/10/2025</t>
  </si>
  <si>
    <t>달러</t>
  </si>
  <si>
    <t>https://console.anthropic.com/dashboard</t>
  </si>
  <si>
    <t>- 매월 21일</t>
  </si>
  <si>
    <t>구글 로그인인지 확인 필요</t>
  </si>
  <si>
    <t>- 구글 로그인시 비밀번호 틀림</t>
  </si>
  <si>
    <t>4/19/2025</t>
  </si>
  <si>
    <t>회장님 자료</t>
  </si>
  <si>
    <t>인사팀 / 재무팀</t>
  </si>
  <si>
    <t>https://ucompanion.atlassian.net/</t>
  </si>
  <si>
    <t>johyo@ucomp.co.kr</t>
  </si>
  <si>
    <t>아틀라시안 프로그램</t>
  </si>
  <si>
    <t>컨플루언스 연계</t>
  </si>
  <si>
    <t>Bubble.io</t>
  </si>
  <si>
    <t>12/10/2024</t>
  </si>
  <si>
    <t>!Dbahtus240805</t>
  </si>
  <si>
    <t>- Umotion 홈페이지 aimmm.io</t>
  </si>
  <si>
    <t xml:space="preserve"> - AIMMM 플랫폼 app.aimmm.io</t>
  </si>
  <si>
    <t xml:space="preserve"> - 매월 22일</t>
  </si>
  <si>
    <t>홈페이지 로그인 안됨,</t>
  </si>
  <si>
    <t>구글 로그인도 로그인 불가</t>
  </si>
  <si>
    <t>4/22/2025</t>
  </si>
  <si>
    <t>영구</t>
  </si>
  <si>
    <t>Bubble.io 관련 추가 라이선스</t>
  </si>
  <si>
    <t>Clipartkora</t>
  </si>
  <si>
    <t>6/19/2024</t>
  </si>
  <si>
    <t>6/19/2025</t>
  </si>
  <si>
    <t>ucp87411*</t>
  </si>
  <si>
    <t>농협 TFT / 디자인팀 사용</t>
  </si>
  <si>
    <t>홈페이지 자체 로그인</t>
  </si>
  <si>
    <t>CHAT GPT</t>
  </si>
  <si>
    <t>https://chatbotapp.ai/</t>
  </si>
  <si>
    <t>- 매월 20일</t>
  </si>
  <si>
    <t>아웃룩도 로그인 불가</t>
  </si>
  <si>
    <t>CLAUDE</t>
  </si>
  <si>
    <t>24024-12-10</t>
  </si>
  <si>
    <t>https://chat.chatbotapp.ai/</t>
  </si>
  <si>
    <t>- 매월 3일</t>
  </si>
  <si>
    <t>1/20/2025</t>
  </si>
  <si>
    <t>개별</t>
  </si>
  <si>
    <t>- 매월 28일</t>
  </si>
  <si>
    <t>15</t>
  </si>
  <si>
    <t>FLEX</t>
  </si>
  <si>
    <t>1/1/2023</t>
  </si>
  <si>
    <t>재무팀</t>
  </si>
  <si>
    <t>유컴패니온그룹</t>
  </si>
  <si>
    <t>www.flex.co.kr</t>
  </si>
  <si>
    <t>마스터 계정 인사팀 보유</t>
  </si>
  <si>
    <t>회사 그룹웨어/인사팀 관리</t>
  </si>
  <si>
    <t>로그인 불가,</t>
  </si>
  <si>
    <t>GCP BigQuery는 aws가 아님</t>
  </si>
  <si>
    <t>Getty Image</t>
  </si>
  <si>
    <t>5/24/2024</t>
  </si>
  <si>
    <t>5/23/2024</t>
  </si>
  <si>
    <t>디자인(회장님)</t>
  </si>
  <si>
    <t>https://www.gettyimagesbank.com/</t>
  </si>
  <si>
    <t>ucomp</t>
  </si>
  <si>
    <t>ucp87411</t>
  </si>
  <si>
    <t>회장님 개인, 변경불가</t>
  </si>
  <si>
    <t>상용 재검토 할 것</t>
  </si>
  <si>
    <t>GITHUB</t>
  </si>
  <si>
    <t>유테크온 / 사업TFT</t>
  </si>
  <si>
    <t>관리자 아이디 분실로 계정 접속 불가</t>
  </si>
  <si>
    <t>MS OFFICE 365</t>
  </si>
  <si>
    <t>3/28/2025</t>
  </si>
  <si>
    <t>https://mydirect.co.kr/main/main1.php</t>
  </si>
  <si>
    <t>삼정데이타서비스 / 매월 초 결제</t>
  </si>
  <si>
    <t>NOTION</t>
  </si>
  <si>
    <t>11/20/2024</t>
  </si>
  <si>
    <t>https://www.notion.so/</t>
  </si>
  <si>
    <t>1인당 16,800원</t>
  </si>
  <si>
    <t>OPENAI API</t>
  </si>
  <si>
    <t>https://platform.openai.com/settings/organization/billing/overview</t>
  </si>
  <si>
    <t>https://www.perplexity.ai/settings/api?login-source=pplxApiPage#locale=ko-KR</t>
  </si>
  <si>
    <t>PIGMA-01</t>
  </si>
  <si>
    <t>4/30/2025</t>
  </si>
  <si>
    <t>디자인팀</t>
  </si>
  <si>
    <t>디자인팀 / SKB</t>
  </si>
  <si>
    <t>https://www.figma.com</t>
  </si>
  <si>
    <t>6좌석</t>
  </si>
  <si>
    <t>PIGMA-02</t>
  </si>
  <si>
    <t>4/3/2024</t>
  </si>
  <si>
    <t>5/3/2025</t>
  </si>
  <si>
    <t>인사팀</t>
  </si>
  <si>
    <t>1좌석</t>
  </si>
  <si>
    <t>확인 필요</t>
  </si>
  <si>
    <t>PIGMA-03</t>
  </si>
  <si>
    <t>1/16/2025</t>
  </si>
  <si>
    <t>1/16/2026</t>
  </si>
  <si>
    <t>월간/연간</t>
  </si>
  <si>
    <t>월 결재 22,000원 별도 청구</t>
  </si>
  <si>
    <t>PIGMA-04</t>
  </si>
  <si>
    <t>5/7/2025</t>
  </si>
  <si>
    <t>구글 로그인 비밀번호 변경됨</t>
  </si>
  <si>
    <t>SKETCH</t>
  </si>
  <si>
    <t>3/2/2024</t>
  </si>
  <si>
    <t>3/2/2025</t>
  </si>
  <si>
    <t>SKB</t>
  </si>
  <si>
    <t>https://www.sketch.com/</t>
  </si>
  <si>
    <t>구독 해지</t>
  </si>
  <si>
    <t>확인 완료</t>
  </si>
  <si>
    <t>11/30/2024</t>
  </si>
  <si>
    <t>https://console.upstage.ai/billing</t>
  </si>
  <si>
    <t>구글 로그인 확인 필요</t>
  </si>
  <si>
    <t>ZEPLIN-01</t>
  </si>
  <si>
    <t>3/21/2025</t>
  </si>
  <si>
    <t>4/7/2025</t>
  </si>
  <si>
    <t>https://zeplin.io/pricing</t>
  </si>
  <si>
    <t>Ucp87411*</t>
  </si>
  <si>
    <t>3/21 끝으로 정지</t>
  </si>
  <si>
    <t>ZEPLIN-02</t>
  </si>
  <si>
    <t>5/7 끝으로 정지</t>
  </si>
  <si>
    <t>영업권</t>
  </si>
  <si>
    <t>가비아-01</t>
  </si>
  <si>
    <t>어떻게 책정했는지 모르겠음..</t>
  </si>
  <si>
    <t>가비아-02</t>
  </si>
  <si>
    <t>7/18/2024</t>
  </si>
  <si>
    <t>7/18/2025</t>
  </si>
  <si>
    <t>유런업_유토피아</t>
  </si>
  <si>
    <t>www.u-topia.world</t>
  </si>
  <si>
    <t>가비아-03</t>
  </si>
  <si>
    <t>9/13/2024</t>
  </si>
  <si>
    <t>9/13/2025</t>
  </si>
  <si>
    <t>러닝스톤-01</t>
  </si>
  <si>
    <t>www.learningstone.co.kr</t>
  </si>
  <si>
    <t>가비아-04</t>
  </si>
  <si>
    <t>러닝스톤-02</t>
  </si>
  <si>
    <t>www.learningstone.kr</t>
  </si>
  <si>
    <t>가비아-05</t>
  </si>
  <si>
    <t>러닝스톤-03</t>
  </si>
  <si>
    <t>www.learningstone.io</t>
  </si>
  <si>
    <t>가비아-06</t>
  </si>
  <si>
    <t>10/14/2024</t>
  </si>
  <si>
    <t>10/14/2025</t>
  </si>
  <si>
    <t>계좌이체</t>
  </si>
  <si>
    <t>www.aimmm.io</t>
  </si>
  <si>
    <t>가비아-07</t>
  </si>
  <si>
    <t>www.umotion.io</t>
  </si>
  <si>
    <t>가비아-08</t>
  </si>
  <si>
    <t>2/9/2023</t>
  </si>
  <si>
    <t>2/9/2027</t>
  </si>
  <si>
    <t>선납 연간(4년)</t>
  </si>
  <si>
    <t>사업전략실-01</t>
  </si>
  <si>
    <t>확인필요</t>
  </si>
  <si>
    <t>www.useller.net</t>
  </si>
  <si>
    <t>가비아-09</t>
  </si>
  <si>
    <t>사업전략실-02</t>
  </si>
  <si>
    <t>www.usellr.kr</t>
  </si>
  <si>
    <t>가비아-10</t>
  </si>
  <si>
    <t>선납 연간(3년)</t>
  </si>
  <si>
    <t>사업전략실-03</t>
  </si>
  <si>
    <t>www.usellr.co.kr</t>
  </si>
  <si>
    <t>가비아-11</t>
  </si>
  <si>
    <t>11/5/2024</t>
  </si>
  <si>
    <t>11/5/2027</t>
  </si>
  <si>
    <t>유테크온</t>
  </si>
  <si>
    <t>유테크온_세모통</t>
  </si>
  <si>
    <t>www.smtong.co.kr</t>
  </si>
  <si>
    <t>가비아-12</t>
  </si>
  <si>
    <t>4/22/2024</t>
  </si>
  <si>
    <t>4/22/2029</t>
  </si>
  <si>
    <t>사업전략실</t>
  </si>
  <si>
    <t>www.kaida.or.kr</t>
  </si>
  <si>
    <t>가비아-13</t>
  </si>
  <si>
    <t>6/9/2023</t>
  </si>
  <si>
    <t>산돌구름</t>
  </si>
  <si>
    <t>6/6/2024</t>
  </si>
  <si>
    <t>6/6/2025</t>
  </si>
  <si>
    <t>https://www.sandollcloud.com/</t>
  </si>
  <si>
    <t>카페24-01</t>
  </si>
  <si>
    <t>2/23/2025</t>
  </si>
  <si>
    <t>2/24/2026</t>
  </si>
  <si>
    <t>카페24-02</t>
  </si>
  <si>
    <t>7/20/2024</t>
  </si>
  <si>
    <t>7/19/2025</t>
  </si>
  <si>
    <t>webmail.ucom620.cafe24.com</t>
  </si>
  <si>
    <t>카페24-03</t>
  </si>
  <si>
    <t>10/22/2024</t>
  </si>
  <si>
    <t>10/22/2025</t>
  </si>
  <si>
    <t>카페24-04</t>
  </si>
  <si>
    <t>한컴오피스 2018 라이선스</t>
  </si>
  <si>
    <t>6/9/2020</t>
  </si>
  <si>
    <t>-</t>
  </si>
  <si>
    <t>※ 참고사항</t>
  </si>
  <si>
    <t>※색구분</t>
  </si>
  <si>
    <t xml:space="preserve">  - 사업재산권 및 자격정보는 추후 갱신 예정.</t>
  </si>
  <si>
    <t xml:space="preserve">  - 구분 : 라이센스, 영업권(도메인), 사업재산권, 기타</t>
  </si>
  <si>
    <t xml:space="preserve">  - 유모션 별도관리 </t>
  </si>
  <si>
    <t xml:space="preserve">  - 대표메일 생성 및 관리필요</t>
  </si>
  <si>
    <t>https://my.gabia.com/</t>
    <phoneticPr fontId="3" type="noConversion"/>
  </si>
  <si>
    <t>확인 완료</t>
    <phoneticPr fontId="3" type="noConversion"/>
  </si>
  <si>
    <r>
      <t>21,000</t>
    </r>
    <r>
      <rPr>
        <sz val="11"/>
        <color rgb="FF333333"/>
        <rFont val="맑은 고딕"/>
        <family val="2"/>
        <charset val="129"/>
      </rPr>
      <t>원</t>
    </r>
    <r>
      <rPr>
        <sz val="11"/>
        <color rgb="FF333333"/>
        <rFont val="Arial"/>
        <family val="2"/>
      </rPr>
      <t>/</t>
    </r>
    <r>
      <rPr>
        <sz val="11"/>
        <color rgb="FF333333"/>
        <rFont val="맑은 고딕"/>
        <family val="2"/>
        <charset val="129"/>
      </rPr>
      <t>년</t>
    </r>
    <phoneticPr fontId="3" type="noConversion"/>
  </si>
  <si>
    <t>65,000원/년</t>
    <phoneticPr fontId="3" type="noConversion"/>
  </si>
  <si>
    <t>100,000원/년</t>
    <phoneticPr fontId="3" type="noConversion"/>
  </si>
  <si>
    <t>24,000원/년</t>
    <phoneticPr fontId="3" type="noConversion"/>
  </si>
  <si>
    <t>관리</t>
    <phoneticPr fontId="3" type="noConversion"/>
  </si>
  <si>
    <r>
      <t>21,000</t>
    </r>
    <r>
      <rPr>
        <sz val="11"/>
        <color rgb="FF333333"/>
        <rFont val="맑은 고딕"/>
        <family val="3"/>
        <charset val="129"/>
      </rPr>
      <t>원</t>
    </r>
    <r>
      <rPr>
        <sz val="11"/>
        <color rgb="FF333333"/>
        <rFont val="Arial"/>
        <family val="2"/>
      </rPr>
      <t>/</t>
    </r>
    <r>
      <rPr>
        <sz val="11"/>
        <color rgb="FF333333"/>
        <rFont val="맑은 고딕"/>
        <family val="3"/>
        <charset val="129"/>
      </rPr>
      <t>년</t>
    </r>
    <phoneticPr fontId="3" type="noConversion"/>
  </si>
  <si>
    <t>21,000원/년</t>
    <phoneticPr fontId="3" type="noConversion"/>
  </si>
  <si>
    <t>사용</t>
    <phoneticPr fontId="3" type="noConversion"/>
  </si>
  <si>
    <t xml:space="preserve">
21,000원/년</t>
    <phoneticPr fontId="3" type="noConversion"/>
  </si>
  <si>
    <t>회장님 협회업무</t>
    <phoneticPr fontId="3" type="noConversion"/>
  </si>
  <si>
    <t>법인카드_재무4934</t>
    <phoneticPr fontId="3" type="noConversion"/>
  </si>
  <si>
    <t>management@ucomp.co.kr</t>
    <phoneticPr fontId="3" type="noConversion"/>
  </si>
  <si>
    <t>Ucomp87411</t>
    <phoneticPr fontId="3" type="noConversion"/>
  </si>
  <si>
    <t>폰트</t>
    <phoneticPr fontId="3" type="noConversion"/>
  </si>
  <si>
    <t>Quick E3 381 (SSD)</t>
    <phoneticPr fontId="3" type="noConversion"/>
  </si>
  <si>
    <t>웹메일호스팅 퍼스트클래스</t>
    <phoneticPr fontId="3" type="noConversion"/>
  </si>
  <si>
    <t>웹메일호스팅 일반형</t>
    <phoneticPr fontId="3" type="noConversion"/>
  </si>
  <si>
    <t>어디서 확인?</t>
    <phoneticPr fontId="3" type="noConversion"/>
  </si>
  <si>
    <t>https://hosting.cafe24.com/?controller=myservice_domain_vservice&amp;method=dns&amp;page=1</t>
    <phoneticPr fontId="3" type="noConversion"/>
  </si>
  <si>
    <t>7/21/2025</t>
    <phoneticPr fontId="3" type="noConversion"/>
  </si>
  <si>
    <t>7/21/2026</t>
    <phoneticPr fontId="3" type="noConversion"/>
  </si>
  <si>
    <t>.kr 서비스로 확인</t>
    <phoneticPr fontId="3" type="noConversion"/>
  </si>
  <si>
    <t>법인카드_총무2194</t>
    <phoneticPr fontId="3" type="noConversion"/>
  </si>
  <si>
    <t>게좌이체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</si>
</sst>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&quot;$&quot;#,##0.00_);[Red]\(&quot;$&quot;#,##0.00\)"/>
    <numFmt numFmtId="177" formatCode="#,##0_ "/>
    <numFmt numFmtId="178" formatCode="yyyy\-mm\-dd;@"/>
    <numFmt numFmtId="179" formatCode="_-\$* #,##0.00_ ;_-\$* \-#,##0.00\ ;_-\$* &quot;-&quot;??_ ;_-@_ "/>
    <numFmt numFmtId="180" formatCode="_(* #,##0_);_(* \(#,##0\);_(* &quot;-&quot;??_);_(@_)"/>
    <numFmt numFmtId="181" formatCode="\$#,##0"/>
  </numFmts>
  <fonts count="37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u/>
      <sz val="11"/>
      <color rgb="FF467886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u/>
      <sz val="8"/>
      <color rgb="FF000000"/>
      <name val="맑은 고딕"/>
      <family val="3"/>
      <charset val="129"/>
      <scheme val="minor"/>
    </font>
    <font>
      <u/>
      <sz val="10"/>
      <color rgb="FF000000"/>
      <name val="맑은 고딕"/>
      <family val="3"/>
      <charset val="129"/>
      <scheme val="minor"/>
    </font>
    <font>
      <u/>
      <sz val="11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333333"/>
      <name val="Arial"/>
      <family val="2"/>
    </font>
    <font>
      <sz val="11"/>
      <color rgb="FF333333"/>
      <name val="맑은 고딕"/>
      <family val="3"/>
      <charset val="129"/>
    </font>
    <font>
      <sz val="11"/>
      <color rgb="FF333333"/>
      <name val="맑은 고딕"/>
      <family val="2"/>
      <charset val="129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7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7" fontId="4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shrinkToFit="1"/>
    </xf>
    <xf numFmtId="177" fontId="0" fillId="0" borderId="1" xfId="0" applyNumberForma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shrinkToFit="1"/>
    </xf>
    <xf numFmtId="177" fontId="0" fillId="0" borderId="1" xfId="0" quotePrefix="1" applyNumberFormat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 shrinkToFit="1"/>
    </xf>
    <xf numFmtId="177" fontId="5" fillId="0" borderId="1" xfId="0" applyNumberFormat="1" applyFont="1" applyBorder="1" applyAlignment="1">
      <alignment horizontal="left" vertical="center" shrinkToFit="1"/>
    </xf>
    <xf numFmtId="177" fontId="0" fillId="3" borderId="1" xfId="0" applyNumberFormat="1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177" fontId="2" fillId="3" borderId="0" xfId="0" applyNumberFormat="1" applyFont="1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 applyAlignment="1">
      <alignment vertical="center" shrinkToFit="1"/>
    </xf>
    <xf numFmtId="0" fontId="4" fillId="3" borderId="0" xfId="0" applyFont="1" applyFill="1" applyAlignment="1">
      <alignment horizontal="left" vertical="center" shrinkToFit="1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177" fontId="2" fillId="4" borderId="5" xfId="0" applyNumberFormat="1" applyFont="1" applyFill="1" applyBorder="1">
      <alignment vertical="center"/>
    </xf>
    <xf numFmtId="0" fontId="0" fillId="4" borderId="5" xfId="0" applyFill="1" applyBorder="1">
      <alignment vertical="center"/>
    </xf>
    <xf numFmtId="0" fontId="5" fillId="4" borderId="5" xfId="0" applyFont="1" applyFill="1" applyBorder="1" applyAlignment="1">
      <alignment vertical="center" shrinkToFit="1"/>
    </xf>
    <xf numFmtId="0" fontId="4" fillId="4" borderId="6" xfId="0" applyFont="1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vertical="center" shrinkToFit="1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0" fillId="0" borderId="8" xfId="0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5" fillId="4" borderId="11" xfId="0" applyFont="1" applyFill="1" applyBorder="1" applyAlignment="1">
      <alignment vertical="center" shrinkToFit="1"/>
    </xf>
    <xf numFmtId="177" fontId="2" fillId="0" borderId="1" xfId="0" applyNumberFormat="1" applyFont="1" applyBorder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78" fontId="0" fillId="0" borderId="1" xfId="0" applyNumberFormat="1" applyBorder="1">
      <alignment vertical="center"/>
    </xf>
    <xf numFmtId="179" fontId="9" fillId="0" borderId="1" xfId="2" applyNumberFormat="1" applyFont="1" applyBorder="1">
      <alignment vertical="center"/>
    </xf>
    <xf numFmtId="0" fontId="0" fillId="0" borderId="1" xfId="0" applyBorder="1" applyAlignment="1">
      <alignment vertical="center" wrapText="1" shrinkToFit="1"/>
    </xf>
    <xf numFmtId="0" fontId="0" fillId="0" borderId="1" xfId="2" applyNumberFormat="1" applyFont="1" applyBorder="1">
      <alignment vertical="center"/>
    </xf>
    <xf numFmtId="0" fontId="10" fillId="0" borderId="12" xfId="0" applyFont="1" applyBorder="1" applyAlignment="1">
      <alignment vertical="top" wrapText="1"/>
    </xf>
    <xf numFmtId="178" fontId="9" fillId="0" borderId="1" xfId="0" applyNumberFormat="1" applyFont="1" applyBorder="1">
      <alignment vertical="center"/>
    </xf>
    <xf numFmtId="178" fontId="11" fillId="0" borderId="1" xfId="0" applyNumberFormat="1" applyFont="1" applyBorder="1">
      <alignment vertical="center"/>
    </xf>
    <xf numFmtId="0" fontId="9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vertical="center" wrapText="1" shrinkToFit="1"/>
    </xf>
    <xf numFmtId="0" fontId="9" fillId="0" borderId="1" xfId="2" applyNumberFormat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vertical="top" wrapText="1"/>
    </xf>
    <xf numFmtId="0" fontId="0" fillId="0" borderId="0" xfId="0" applyAlignment="1">
      <alignment vertical="center" wrapText="1" shrinkToFit="1"/>
    </xf>
    <xf numFmtId="0" fontId="1" fillId="0" borderId="14" xfId="1" applyBorder="1" applyAlignment="1">
      <alignment vertical="top" wrapText="1"/>
    </xf>
    <xf numFmtId="178" fontId="0" fillId="0" borderId="1" xfId="0" applyNumberFormat="1" applyBorder="1" applyAlignment="1">
      <alignment horizontal="center" vertical="center"/>
    </xf>
    <xf numFmtId="180" fontId="0" fillId="0" borderId="2" xfId="2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10" fillId="0" borderId="0" xfId="0" applyFont="1">
      <alignment vertical="center"/>
    </xf>
    <xf numFmtId="179" fontId="9" fillId="0" borderId="2" xfId="2" applyNumberFormat="1" applyFont="1" applyBorder="1">
      <alignment vertical="center"/>
    </xf>
    <xf numFmtId="176" fontId="0" fillId="0" borderId="2" xfId="2" applyNumberFormat="1" applyFont="1" applyBorder="1">
      <alignment vertical="center"/>
    </xf>
    <xf numFmtId="176" fontId="0" fillId="0" borderId="2" xfId="2" applyNumberFormat="1" applyFont="1" applyBorder="1" applyAlignment="1">
      <alignment vertical="center" shrinkToFit="1"/>
    </xf>
    <xf numFmtId="178" fontId="2" fillId="0" borderId="15" xfId="0" applyNumberFormat="1" applyFont="1" applyBorder="1">
      <alignment vertical="center"/>
    </xf>
    <xf numFmtId="0" fontId="2" fillId="0" borderId="15" xfId="0" applyFont="1" applyBorder="1">
      <alignment vertical="center"/>
    </xf>
    <xf numFmtId="181" fontId="2" fillId="0" borderId="15" xfId="2" applyNumberFormat="1" applyFont="1" applyBorder="1">
      <alignment vertical="center"/>
    </xf>
    <xf numFmtId="41" fontId="2" fillId="0" borderId="15" xfId="2" applyFont="1" applyBorder="1">
      <alignment vertical="center"/>
    </xf>
    <xf numFmtId="178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1" fontId="2" fillId="0" borderId="1" xfId="2" applyFont="1" applyBorder="1">
      <alignment vertical="center"/>
    </xf>
    <xf numFmtId="178" fontId="0" fillId="0" borderId="0" xfId="0" applyNumberFormat="1">
      <alignment vertical="center"/>
    </xf>
    <xf numFmtId="41" fontId="0" fillId="0" borderId="0" xfId="2" applyFont="1" applyBorder="1">
      <alignment vertical="center"/>
    </xf>
    <xf numFmtId="49" fontId="14" fillId="3" borderId="1" xfId="1" applyNumberFormat="1" applyFont="1" applyFill="1" applyBorder="1" applyAlignment="1">
      <alignment horizontal="left" vertical="center" shrinkToFit="1"/>
    </xf>
    <xf numFmtId="49" fontId="14" fillId="0" borderId="1" xfId="1" applyNumberFormat="1" applyFont="1" applyBorder="1" applyAlignment="1">
      <alignment horizontal="left" vertical="center" shrinkToFit="1"/>
    </xf>
    <xf numFmtId="49" fontId="14" fillId="0" borderId="2" xfId="1" applyNumberFormat="1" applyFont="1" applyBorder="1" applyAlignment="1">
      <alignment horizontal="left" vertical="center" shrinkToFit="1"/>
    </xf>
    <xf numFmtId="49" fontId="14" fillId="0" borderId="3" xfId="1" applyNumberFormat="1" applyFont="1" applyBorder="1" applyAlignment="1">
      <alignment horizontal="left" vertical="center" shrinkToFit="1"/>
    </xf>
    <xf numFmtId="49" fontId="13" fillId="0" borderId="1" xfId="0" applyNumberFormat="1" applyFont="1" applyBorder="1" applyAlignment="1">
      <alignment horizontal="left" vertical="center" shrinkToFit="1"/>
    </xf>
    <xf numFmtId="177" fontId="0" fillId="6" borderId="1" xfId="0" applyNumberFormat="1" applyFill="1" applyBorder="1" applyAlignment="1">
      <alignment horizontal="center" vertical="center"/>
    </xf>
    <xf numFmtId="177" fontId="15" fillId="6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left" vertical="center" wrapText="1" shrinkToFit="1"/>
    </xf>
    <xf numFmtId="177" fontId="0" fillId="7" borderId="1" xfId="0" applyNumberFormat="1" applyFill="1" applyBorder="1" applyAlignment="1">
      <alignment horizontal="left" vertical="center" shrinkToFit="1"/>
    </xf>
    <xf numFmtId="177" fontId="7" fillId="7" borderId="1" xfId="0" applyNumberFormat="1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2" fillId="3" borderId="1" xfId="0" applyFont="1" applyFill="1" applyBorder="1" applyAlignment="1">
      <alignment vertical="center" shrinkToFit="1"/>
    </xf>
    <xf numFmtId="0" fontId="2" fillId="0" borderId="1" xfId="0" applyFont="1" applyBorder="1" applyAlignment="1">
      <alignment horizontal="left" vertical="center" shrinkToFit="1"/>
    </xf>
    <xf numFmtId="0" fontId="2" fillId="0" borderId="1" xfId="0" applyFont="1" applyBorder="1" applyAlignment="1">
      <alignment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10" xfId="0" applyFont="1" applyBorder="1" applyAlignment="1">
      <alignment vertical="center" shrinkToFit="1"/>
    </xf>
    <xf numFmtId="0" fontId="0" fillId="0" borderId="0" xfId="0" applyAlignment="1">
      <alignment horizontal="left" vertical="center" shrinkToFit="1"/>
    </xf>
    <xf numFmtId="177" fontId="16" fillId="0" borderId="1" xfId="0" applyNumberFormat="1" applyFont="1" applyBorder="1" applyAlignment="1">
      <alignment horizontal="left" vertical="center" wrapText="1" shrinkToFit="1"/>
    </xf>
    <xf numFmtId="49" fontId="1" fillId="0" borderId="1" xfId="1" applyNumberFormat="1" applyBorder="1" applyAlignment="1">
      <alignment horizontal="left" vertical="center" shrinkToFit="1"/>
    </xf>
    <xf numFmtId="177" fontId="18" fillId="3" borderId="1" xfId="1" applyNumberFormat="1" applyFont="1" applyFill="1" applyBorder="1" applyAlignment="1">
      <alignment horizontal="left" vertical="center" shrinkToFit="1"/>
    </xf>
    <xf numFmtId="177" fontId="19" fillId="0" borderId="1" xfId="1" applyNumberFormat="1" applyFont="1" applyBorder="1" applyAlignment="1">
      <alignment horizontal="left" vertical="center" shrinkToFit="1"/>
    </xf>
    <xf numFmtId="177" fontId="18" fillId="0" borderId="1" xfId="1" applyNumberFormat="1" applyFont="1" applyBorder="1" applyAlignment="1">
      <alignment horizontal="left" vertical="center" shrinkToFit="1"/>
    </xf>
    <xf numFmtId="177" fontId="18" fillId="0" borderId="1" xfId="3" applyNumberFormat="1" applyFont="1" applyBorder="1" applyAlignment="1">
      <alignment horizontal="left" vertical="center" shrinkToFit="1"/>
    </xf>
    <xf numFmtId="177" fontId="19" fillId="0" borderId="2" xfId="1" applyNumberFormat="1" applyFont="1" applyBorder="1" applyAlignment="1">
      <alignment horizontal="left" vertical="center" shrinkToFit="1"/>
    </xf>
    <xf numFmtId="177" fontId="18" fillId="0" borderId="2" xfId="1" applyNumberFormat="1" applyFont="1" applyBorder="1" applyAlignment="1">
      <alignment horizontal="left" vertical="center" shrinkToFit="1"/>
    </xf>
    <xf numFmtId="177" fontId="18" fillId="0" borderId="7" xfId="1" applyNumberFormat="1" applyFont="1" applyBorder="1" applyAlignment="1">
      <alignment horizontal="left" vertical="center" shrinkToFit="1"/>
    </xf>
    <xf numFmtId="0" fontId="19" fillId="0" borderId="3" xfId="1" applyFont="1" applyBorder="1" applyAlignment="1">
      <alignment horizontal="left" vertical="center" shrinkToFit="1"/>
    </xf>
    <xf numFmtId="177" fontId="19" fillId="0" borderId="3" xfId="1" applyNumberFormat="1" applyFont="1" applyBorder="1" applyAlignment="1">
      <alignment horizontal="left" vertical="center" shrinkToFit="1"/>
    </xf>
    <xf numFmtId="0" fontId="18" fillId="0" borderId="1" xfId="1" applyFont="1" applyBorder="1" applyAlignment="1">
      <alignment horizontal="left" vertical="center" shrinkToFit="1"/>
    </xf>
    <xf numFmtId="49" fontId="13" fillId="3" borderId="1" xfId="0" applyNumberFormat="1" applyFont="1" applyFill="1" applyBorder="1" applyAlignment="1">
      <alignment horizontal="left" vertical="center" shrinkToFit="1"/>
    </xf>
    <xf numFmtId="49" fontId="1" fillId="3" borderId="1" xfId="1" applyNumberFormat="1" applyFill="1" applyBorder="1" applyAlignment="1">
      <alignment horizontal="left" vertical="center" wrapText="1" shrinkToFit="1"/>
    </xf>
    <xf numFmtId="0" fontId="0" fillId="0" borderId="0" xfId="0" applyAlignment="1">
      <alignment vertical="center" shrinkToFit="1"/>
    </xf>
    <xf numFmtId="49" fontId="1" fillId="0" borderId="2" xfId="1" applyNumberFormat="1" applyBorder="1" applyAlignment="1">
      <alignment horizontal="left" vertical="center" shrinkToFit="1"/>
    </xf>
    <xf numFmtId="177" fontId="7" fillId="3" borderId="1" xfId="0" applyNumberFormat="1" applyFont="1" applyFill="1" applyBorder="1" applyAlignment="1">
      <alignment horizontal="right" vertical="center"/>
    </xf>
    <xf numFmtId="178" fontId="0" fillId="0" borderId="16" xfId="0" applyNumberFormat="1" applyBorder="1" applyAlignment="1">
      <alignment horizontal="center" vertical="center"/>
    </xf>
    <xf numFmtId="179" fontId="9" fillId="0" borderId="16" xfId="2" applyNumberFormat="1" applyFont="1" applyBorder="1">
      <alignment vertical="center"/>
    </xf>
    <xf numFmtId="0" fontId="9" fillId="0" borderId="3" xfId="0" applyFont="1" applyBorder="1" applyAlignment="1">
      <alignment vertical="center" shrinkToFit="1"/>
    </xf>
    <xf numFmtId="180" fontId="0" fillId="0" borderId="16" xfId="2" applyNumberFormat="1" applyFont="1" applyBorder="1" applyAlignment="1">
      <alignment vertical="center" shrinkToFit="1"/>
    </xf>
    <xf numFmtId="180" fontId="0" fillId="0" borderId="16" xfId="2" applyNumberFormat="1" applyFont="1" applyBorder="1">
      <alignment vertical="center"/>
    </xf>
    <xf numFmtId="178" fontId="0" fillId="0" borderId="8" xfId="0" applyNumberFormat="1" applyBorder="1" applyAlignment="1">
      <alignment horizontal="center" vertical="center"/>
    </xf>
    <xf numFmtId="0" fontId="1" fillId="0" borderId="8" xfId="1" applyBorder="1" applyAlignment="1">
      <alignment vertical="top" wrapText="1"/>
    </xf>
    <xf numFmtId="179" fontId="9" fillId="0" borderId="8" xfId="2" applyNumberFormat="1" applyFont="1" applyBorder="1">
      <alignment vertical="center"/>
    </xf>
    <xf numFmtId="0" fontId="9" fillId="0" borderId="8" xfId="0" applyFont="1" applyBorder="1" applyAlignment="1">
      <alignment vertical="center" shrinkToFit="1"/>
    </xf>
    <xf numFmtId="0" fontId="10" fillId="0" borderId="8" xfId="0" applyFont="1" applyBorder="1" applyAlignment="1">
      <alignment vertical="top" wrapText="1"/>
    </xf>
    <xf numFmtId="180" fontId="0" fillId="0" borderId="8" xfId="2" applyNumberFormat="1" applyFont="1" applyBorder="1">
      <alignment vertical="center"/>
    </xf>
    <xf numFmtId="0" fontId="0" fillId="0" borderId="17" xfId="0" applyBorder="1" applyAlignment="1">
      <alignment horizontal="center" vertical="center"/>
    </xf>
    <xf numFmtId="0" fontId="1" fillId="0" borderId="18" xfId="1" applyBorder="1" applyAlignment="1">
      <alignment vertical="top" wrapText="1"/>
    </xf>
    <xf numFmtId="0" fontId="9" fillId="0" borderId="2" xfId="0" applyFont="1" applyBorder="1" applyAlignment="1">
      <alignment vertical="center" shrinkToFit="1"/>
    </xf>
    <xf numFmtId="0" fontId="10" fillId="0" borderId="19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21" fillId="0" borderId="0" xfId="0" applyFont="1" applyAlignment="1">
      <alignment horizontal="left" vertical="center" wrapText="1"/>
    </xf>
    <xf numFmtId="0" fontId="7" fillId="3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2" fillId="0" borderId="16" xfId="0" applyFont="1" applyBorder="1" applyAlignment="1">
      <alignment horizontal="left" vertical="center" shrinkToFit="1"/>
    </xf>
    <xf numFmtId="14" fontId="0" fillId="0" borderId="16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center"/>
    </xf>
    <xf numFmtId="177" fontId="4" fillId="0" borderId="16" xfId="0" applyNumberFormat="1" applyFont="1" applyBorder="1" applyAlignment="1">
      <alignment horizontal="center" vertical="center"/>
    </xf>
    <xf numFmtId="177" fontId="0" fillId="0" borderId="16" xfId="0" quotePrefix="1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 wrapText="1"/>
    </xf>
    <xf numFmtId="177" fontId="0" fillId="0" borderId="16" xfId="0" applyNumberFormat="1" applyBorder="1" applyAlignment="1">
      <alignment horizontal="left" vertical="center" shrinkToFit="1"/>
    </xf>
    <xf numFmtId="177" fontId="0" fillId="7" borderId="16" xfId="0" applyNumberFormat="1" applyFill="1" applyBorder="1" applyAlignment="1">
      <alignment horizontal="left" vertical="center" shrinkToFit="1"/>
    </xf>
    <xf numFmtId="177" fontId="0" fillId="0" borderId="16" xfId="0" applyNumberFormat="1" applyBorder="1" applyAlignment="1">
      <alignment horizontal="center" vertical="center"/>
    </xf>
    <xf numFmtId="177" fontId="5" fillId="0" borderId="16" xfId="0" applyNumberFormat="1" applyFont="1" applyBorder="1" applyAlignment="1">
      <alignment horizontal="left" vertical="center" shrinkToFit="1"/>
    </xf>
    <xf numFmtId="49" fontId="13" fillId="0" borderId="21" xfId="0" applyNumberFormat="1" applyFont="1" applyBorder="1" applyAlignment="1">
      <alignment horizontal="left" vertical="center" shrinkToFit="1"/>
    </xf>
    <xf numFmtId="177" fontId="25" fillId="0" borderId="16" xfId="1" applyNumberFormat="1" applyFont="1" applyBorder="1" applyAlignment="1">
      <alignment horizontal="left" vertical="center" shrinkToFit="1"/>
    </xf>
    <xf numFmtId="177" fontId="4" fillId="0" borderId="2" xfId="0" applyNumberFormat="1" applyFont="1" applyBorder="1" applyAlignment="1">
      <alignment horizontal="left" vertical="center" shrinkToFit="1"/>
    </xf>
    <xf numFmtId="177" fontId="1" fillId="0" borderId="1" xfId="1" applyNumberFormat="1" applyBorder="1" applyAlignment="1">
      <alignment horizontal="left" vertical="center" shrinkToFit="1"/>
    </xf>
    <xf numFmtId="177" fontId="2" fillId="3" borderId="1" xfId="0" applyNumberFormat="1" applyFont="1" applyFill="1" applyBorder="1" applyAlignment="1">
      <alignment horizontal="center" vertical="center" shrinkToFit="1"/>
    </xf>
    <xf numFmtId="177" fontId="16" fillId="0" borderId="1" xfId="0" applyNumberFormat="1" applyFont="1" applyBorder="1" applyAlignment="1">
      <alignment horizontal="left" vertical="center" shrinkToFit="1"/>
    </xf>
    <xf numFmtId="14" fontId="15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left" vertical="center" shrinkToFit="1"/>
    </xf>
    <xf numFmtId="177" fontId="18" fillId="0" borderId="3" xfId="1" applyNumberFormat="1" applyFont="1" applyBorder="1" applyAlignment="1">
      <alignment horizontal="left" vertical="center" shrinkToFit="1"/>
    </xf>
    <xf numFmtId="14" fontId="0" fillId="0" borderId="0" xfId="0" applyNumberFormat="1">
      <alignment vertical="center"/>
    </xf>
    <xf numFmtId="0" fontId="7" fillId="0" borderId="0" xfId="0" quotePrefix="1" applyFont="1">
      <alignment vertical="center"/>
    </xf>
    <xf numFmtId="177" fontId="25" fillId="0" borderId="7" xfId="1" applyNumberFormat="1" applyFont="1" applyBorder="1" applyAlignment="1">
      <alignment horizontal="left" vertical="center" shrinkToFit="1"/>
    </xf>
    <xf numFmtId="49" fontId="13" fillId="0" borderId="2" xfId="0" applyNumberFormat="1" applyFont="1" applyBorder="1" applyAlignment="1">
      <alignment horizontal="left" vertical="center" shrinkToFit="1"/>
    </xf>
    <xf numFmtId="177" fontId="0" fillId="0" borderId="1" xfId="0" applyNumberFormat="1" applyBorder="1" applyAlignment="1">
      <alignment horizontal="center" vertical="center" shrinkToFit="1"/>
    </xf>
    <xf numFmtId="177" fontId="0" fillId="0" borderId="1" xfId="0" quotePrefix="1" applyNumberFormat="1" applyBorder="1" applyAlignment="1">
      <alignment horizontal="center" vertical="center" shrinkToFit="1"/>
    </xf>
    <xf numFmtId="177" fontId="0" fillId="0" borderId="16" xfId="0" quotePrefix="1" applyNumberFormat="1" applyBorder="1" applyAlignment="1">
      <alignment horizontal="center" vertical="center" shrinkToFit="1"/>
    </xf>
    <xf numFmtId="177" fontId="2" fillId="2" borderId="16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 shrinkToFit="1"/>
    </xf>
    <xf numFmtId="177" fontId="7" fillId="3" borderId="1" xfId="0" applyNumberFormat="1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77" fontId="13" fillId="3" borderId="1" xfId="0" applyNumberFormat="1" applyFont="1" applyFill="1" applyBorder="1" applyAlignment="1">
      <alignment horizontal="right" vertical="center"/>
    </xf>
    <xf numFmtId="177" fontId="2" fillId="3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Border="1" applyAlignment="1">
      <alignment horizontal="center" vertical="center" shrinkToFit="1"/>
    </xf>
    <xf numFmtId="177" fontId="4" fillId="1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 shrinkToFit="1"/>
    </xf>
    <xf numFmtId="0" fontId="12" fillId="0" borderId="14" xfId="1" applyFont="1" applyBorder="1" applyAlignment="1">
      <alignment vertical="top" wrapText="1"/>
    </xf>
    <xf numFmtId="0" fontId="7" fillId="0" borderId="0" xfId="0" applyFont="1" applyAlignment="1">
      <alignment vertical="center" wrapText="1" shrinkToFit="1"/>
    </xf>
    <xf numFmtId="0" fontId="10" fillId="0" borderId="14" xfId="0" applyFont="1" applyBorder="1" applyAlignment="1">
      <alignment vertical="top" wrapText="1"/>
    </xf>
    <xf numFmtId="0" fontId="7" fillId="0" borderId="0" xfId="0" applyFont="1" applyAlignment="1">
      <alignment horizontal="left" vertical="center" wrapText="1"/>
    </xf>
    <xf numFmtId="176" fontId="10" fillId="0" borderId="2" xfId="2" applyNumberFormat="1" applyFont="1" applyBorder="1" applyAlignment="1">
      <alignment vertical="top" wrapText="1" shrinkToFit="1"/>
    </xf>
    <xf numFmtId="0" fontId="26" fillId="11" borderId="1" xfId="0" applyFont="1" applyFill="1" applyBorder="1" applyAlignment="1">
      <alignment horizontal="center" vertical="center"/>
    </xf>
    <xf numFmtId="0" fontId="26" fillId="11" borderId="9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24" fillId="12" borderId="1" xfId="0" applyFont="1" applyFill="1" applyBorder="1">
      <alignment vertical="center"/>
    </xf>
    <xf numFmtId="0" fontId="26" fillId="12" borderId="1" xfId="0" applyFont="1" applyFill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12" borderId="1" xfId="0" applyFont="1" applyFill="1" applyBorder="1" applyAlignment="1">
      <alignment horizontal="right" vertical="center"/>
    </xf>
    <xf numFmtId="3" fontId="26" fillId="12" borderId="1" xfId="0" applyNumberFormat="1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left" vertical="center"/>
    </xf>
    <xf numFmtId="0" fontId="24" fillId="14" borderId="1" xfId="0" applyFont="1" applyFill="1" applyBorder="1" applyAlignment="1">
      <alignment horizontal="left" vertical="center"/>
    </xf>
    <xf numFmtId="0" fontId="24" fillId="15" borderId="1" xfId="0" applyFont="1" applyFill="1" applyBorder="1" applyAlignment="1">
      <alignment horizontal="center" vertical="center"/>
    </xf>
    <xf numFmtId="0" fontId="1" fillId="12" borderId="1" xfId="1" applyFill="1" applyBorder="1" applyAlignment="1">
      <alignment horizontal="left" vertical="center"/>
    </xf>
    <xf numFmtId="0" fontId="1" fillId="12" borderId="1" xfId="1" applyFill="1" applyBorder="1" applyAlignment="1">
      <alignment horizontal="left" vertical="center" wrapText="1"/>
    </xf>
    <xf numFmtId="0" fontId="28" fillId="12" borderId="1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3" fontId="24" fillId="0" borderId="1" xfId="0" applyNumberFormat="1" applyFont="1" applyBorder="1" applyAlignment="1">
      <alignment horizontal="right" vertical="center"/>
    </xf>
    <xf numFmtId="3" fontId="26" fillId="0" borderId="1" xfId="0" applyNumberFormat="1" applyFont="1" applyBorder="1" applyAlignment="1">
      <alignment horizontal="right" vertical="center"/>
    </xf>
    <xf numFmtId="0" fontId="27" fillId="16" borderId="1" xfId="0" applyFont="1" applyFill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right" vertical="center"/>
    </xf>
    <xf numFmtId="0" fontId="26" fillId="0" borderId="1" xfId="0" applyFont="1" applyBorder="1" applyAlignment="1">
      <alignment horizontal="right" vertical="center"/>
    </xf>
    <xf numFmtId="0" fontId="24" fillId="0" borderId="1" xfId="0" applyFont="1" applyBorder="1">
      <alignment vertical="center"/>
    </xf>
    <xf numFmtId="0" fontId="24" fillId="0" borderId="0" xfId="0" applyFont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7" fillId="0" borderId="22" xfId="0" applyFont="1" applyBorder="1" applyAlignment="1">
      <alignment horizontal="left" vertical="center" wrapText="1"/>
    </xf>
    <xf numFmtId="0" fontId="27" fillId="0" borderId="24" xfId="0" applyFont="1" applyBorder="1" applyAlignment="1">
      <alignment horizontal="left" vertical="center" wrapText="1"/>
    </xf>
    <xf numFmtId="0" fontId="24" fillId="0" borderId="2" xfId="0" applyFont="1" applyBorder="1">
      <alignment vertical="center"/>
    </xf>
    <xf numFmtId="0" fontId="29" fillId="0" borderId="2" xfId="0" applyFont="1" applyBorder="1" applyAlignment="1">
      <alignment horizontal="left" vertical="center"/>
    </xf>
    <xf numFmtId="0" fontId="27" fillId="0" borderId="21" xfId="0" applyFont="1" applyBorder="1" applyAlignment="1">
      <alignment horizontal="left" vertical="center" wrapText="1"/>
    </xf>
    <xf numFmtId="0" fontId="24" fillId="0" borderId="16" xfId="0" applyFont="1" applyBorder="1" applyAlignment="1">
      <alignment vertical="center" wrapText="1"/>
    </xf>
    <xf numFmtId="0" fontId="27" fillId="0" borderId="22" xfId="0" applyFont="1" applyBorder="1" applyAlignment="1">
      <alignment horizontal="left" vertical="center"/>
    </xf>
    <xf numFmtId="0" fontId="27" fillId="1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 wrapText="1"/>
    </xf>
    <xf numFmtId="0" fontId="1" fillId="0" borderId="7" xfId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0" fontId="1" fillId="0" borderId="3" xfId="1" applyBorder="1" applyAlignment="1">
      <alignment horizontal="left" vertical="center"/>
    </xf>
    <xf numFmtId="0" fontId="11" fillId="19" borderId="1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left" vertical="center"/>
    </xf>
    <xf numFmtId="0" fontId="26" fillId="0" borderId="1" xfId="0" applyFont="1" applyBorder="1">
      <alignment vertical="center"/>
    </xf>
    <xf numFmtId="0" fontId="24" fillId="0" borderId="1" xfId="0" applyFont="1" applyBorder="1" applyAlignment="1">
      <alignment vertical="center" wrapText="1"/>
    </xf>
    <xf numFmtId="0" fontId="24" fillId="19" borderId="0" xfId="0" applyFont="1" applyFill="1" applyAlignment="1">
      <alignment vertical="center" wrapText="1"/>
    </xf>
    <xf numFmtId="0" fontId="24" fillId="0" borderId="8" xfId="0" applyFont="1" applyBorder="1">
      <alignment vertical="center"/>
    </xf>
    <xf numFmtId="0" fontId="26" fillId="0" borderId="10" xfId="0" applyFont="1" applyBorder="1">
      <alignment vertical="center"/>
    </xf>
    <xf numFmtId="0" fontId="24" fillId="19" borderId="0" xfId="0" applyFont="1" applyFill="1">
      <alignment vertical="center"/>
    </xf>
    <xf numFmtId="0" fontId="27" fillId="17" borderId="1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 wrapText="1"/>
    </xf>
    <xf numFmtId="0" fontId="24" fillId="19" borderId="1" xfId="0" applyFont="1" applyFill="1" applyBorder="1">
      <alignment vertical="center"/>
    </xf>
    <xf numFmtId="0" fontId="24" fillId="0" borderId="8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4" fillId="20" borderId="1" xfId="0" applyFont="1" applyFill="1" applyBorder="1" applyAlignment="1">
      <alignment horizontal="center" vertical="center"/>
    </xf>
    <xf numFmtId="0" fontId="24" fillId="0" borderId="3" xfId="0" applyFont="1" applyBorder="1">
      <alignment vertical="center"/>
    </xf>
    <xf numFmtId="0" fontId="31" fillId="12" borderId="1" xfId="0" applyFont="1" applyFill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1" fillId="0" borderId="9" xfId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7" fillId="21" borderId="1" xfId="0" applyFont="1" applyFill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left" vertical="center"/>
    </xf>
    <xf numFmtId="0" fontId="26" fillId="13" borderId="1" xfId="0" applyFont="1" applyFill="1" applyBorder="1">
      <alignment vertical="center"/>
    </xf>
    <xf numFmtId="3" fontId="24" fillId="13" borderId="1" xfId="0" applyNumberFormat="1" applyFont="1" applyFill="1" applyBorder="1" applyAlignment="1">
      <alignment horizontal="right" vertical="center"/>
    </xf>
    <xf numFmtId="3" fontId="26" fillId="13" borderId="1" xfId="0" applyNumberFormat="1" applyFont="1" applyFill="1" applyBorder="1" applyAlignment="1">
      <alignment horizontal="right" vertical="center"/>
    </xf>
    <xf numFmtId="0" fontId="24" fillId="13" borderId="1" xfId="0" applyFont="1" applyFill="1" applyBorder="1" applyAlignment="1">
      <alignment horizontal="center" vertical="center" wrapText="1"/>
    </xf>
    <xf numFmtId="0" fontId="24" fillId="22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left" vertical="center"/>
    </xf>
    <xf numFmtId="0" fontId="28" fillId="13" borderId="1" xfId="0" applyFont="1" applyFill="1" applyBorder="1" applyAlignment="1">
      <alignment horizontal="left" vertical="center"/>
    </xf>
    <xf numFmtId="0" fontId="1" fillId="13" borderId="9" xfId="1" applyFill="1" applyBorder="1" applyAlignment="1">
      <alignment horizontal="left" vertical="center"/>
    </xf>
    <xf numFmtId="0" fontId="24" fillId="13" borderId="1" xfId="0" applyFont="1" applyFill="1" applyBorder="1">
      <alignment vertical="center"/>
    </xf>
    <xf numFmtId="0" fontId="33" fillId="0" borderId="1" xfId="0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26" fillId="0" borderId="16" xfId="0" applyFont="1" applyBorder="1" applyAlignment="1">
      <alignment horizontal="left" vertical="center"/>
    </xf>
    <xf numFmtId="0" fontId="24" fillId="0" borderId="16" xfId="0" applyFont="1" applyBorder="1" applyAlignment="1">
      <alignment horizontal="center" vertical="center"/>
    </xf>
    <xf numFmtId="3" fontId="24" fillId="0" borderId="16" xfId="0" applyNumberFormat="1" applyFont="1" applyBorder="1" applyAlignment="1">
      <alignment horizontal="right" vertical="center"/>
    </xf>
    <xf numFmtId="3" fontId="26" fillId="0" borderId="16" xfId="0" applyNumberFormat="1" applyFont="1" applyBorder="1" applyAlignment="1">
      <alignment horizontal="right" vertical="center"/>
    </xf>
    <xf numFmtId="0" fontId="27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24" fillId="14" borderId="16" xfId="0" applyFont="1" applyFill="1" applyBorder="1" applyAlignment="1">
      <alignment horizontal="left" vertical="center"/>
    </xf>
    <xf numFmtId="0" fontId="24" fillId="15" borderId="16" xfId="0" applyFont="1" applyFill="1" applyBorder="1" applyAlignment="1">
      <alignment horizontal="center" vertical="center"/>
    </xf>
    <xf numFmtId="0" fontId="33" fillId="0" borderId="16" xfId="0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26" fillId="13" borderId="4" xfId="0" applyFont="1" applyFill="1" applyBorder="1">
      <alignment vertical="center"/>
    </xf>
    <xf numFmtId="0" fontId="26" fillId="13" borderId="5" xfId="0" applyFont="1" applyFill="1" applyBorder="1">
      <alignment vertical="center"/>
    </xf>
    <xf numFmtId="0" fontId="26" fillId="13" borderId="5" xfId="0" applyFont="1" applyFill="1" applyBorder="1" applyAlignment="1">
      <alignment horizontal="center" vertical="center"/>
    </xf>
    <xf numFmtId="3" fontId="26" fillId="13" borderId="5" xfId="0" applyNumberFormat="1" applyFont="1" applyFill="1" applyBorder="1">
      <alignment vertical="center"/>
    </xf>
    <xf numFmtId="0" fontId="24" fillId="13" borderId="5" xfId="0" applyFont="1" applyFill="1" applyBorder="1">
      <alignment vertical="center"/>
    </xf>
    <xf numFmtId="0" fontId="33" fillId="13" borderId="5" xfId="0" applyFont="1" applyFill="1" applyBorder="1">
      <alignment vertical="center"/>
    </xf>
    <xf numFmtId="0" fontId="33" fillId="13" borderId="11" xfId="0" applyFont="1" applyFill="1" applyBorder="1">
      <alignment vertical="center"/>
    </xf>
    <xf numFmtId="0" fontId="27" fillId="13" borderId="11" xfId="0" applyFont="1" applyFill="1" applyBorder="1" applyAlignment="1">
      <alignment horizontal="left" vertical="center"/>
    </xf>
    <xf numFmtId="0" fontId="26" fillId="12" borderId="0" xfId="0" applyFont="1" applyFill="1" applyAlignment="1">
      <alignment horizontal="center" vertical="center"/>
    </xf>
    <xf numFmtId="0" fontId="24" fillId="12" borderId="0" xfId="0" applyFont="1" applyFill="1">
      <alignment vertical="center"/>
    </xf>
    <xf numFmtId="0" fontId="33" fillId="12" borderId="0" xfId="0" applyFont="1" applyFill="1">
      <alignment vertical="center"/>
    </xf>
    <xf numFmtId="0" fontId="27" fillId="12" borderId="0" xfId="0" applyFont="1" applyFill="1" applyAlignment="1">
      <alignment horizontal="left" vertical="center"/>
    </xf>
    <xf numFmtId="0" fontId="24" fillId="20" borderId="1" xfId="0" applyFont="1" applyFill="1" applyBorder="1">
      <alignment vertical="center"/>
    </xf>
    <xf numFmtId="0" fontId="24" fillId="12" borderId="2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3" fontId="24" fillId="0" borderId="2" xfId="0" applyNumberFormat="1" applyFont="1" applyBorder="1" applyAlignment="1">
      <alignment horizontal="right" vertical="center"/>
    </xf>
    <xf numFmtId="3" fontId="24" fillId="0" borderId="3" xfId="0" applyNumberFormat="1" applyFont="1" applyBorder="1" applyAlignment="1">
      <alignment horizontal="right" vertical="center"/>
    </xf>
    <xf numFmtId="3" fontId="26" fillId="0" borderId="2" xfId="0" applyNumberFormat="1" applyFont="1" applyBorder="1" applyAlignment="1">
      <alignment horizontal="right" vertical="center"/>
    </xf>
    <xf numFmtId="3" fontId="26" fillId="0" borderId="3" xfId="0" applyNumberFormat="1" applyFont="1" applyBorder="1" applyAlignment="1">
      <alignment horizontal="right" vertical="center"/>
    </xf>
    <xf numFmtId="0" fontId="27" fillId="13" borderId="2" xfId="0" applyFont="1" applyFill="1" applyBorder="1" applyAlignment="1">
      <alignment horizontal="center" vertical="center"/>
    </xf>
    <xf numFmtId="0" fontId="27" fillId="13" borderId="3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12" borderId="2" xfId="0" applyFont="1" applyFill="1" applyBorder="1" applyAlignment="1">
      <alignment horizontal="left" vertical="center"/>
    </xf>
    <xf numFmtId="0" fontId="24" fillId="12" borderId="3" xfId="0" applyFont="1" applyFill="1" applyBorder="1" applyAlignment="1">
      <alignment horizontal="left" vertical="center"/>
    </xf>
    <xf numFmtId="0" fontId="24" fillId="14" borderId="2" xfId="0" applyFont="1" applyFill="1" applyBorder="1" applyAlignment="1">
      <alignment horizontal="left" vertical="center"/>
    </xf>
    <xf numFmtId="0" fontId="24" fillId="14" borderId="3" xfId="0" applyFont="1" applyFill="1" applyBorder="1" applyAlignment="1">
      <alignment horizontal="left"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3" xfId="0" applyFont="1" applyFill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16" borderId="2" xfId="0" applyFont="1" applyFill="1" applyBorder="1" applyAlignment="1">
      <alignment horizontal="center" vertical="center"/>
    </xf>
    <xf numFmtId="0" fontId="27" fillId="16" borderId="3" xfId="0" applyFont="1" applyFill="1" applyBorder="1" applyAlignment="1">
      <alignment horizontal="center" vertical="center"/>
    </xf>
    <xf numFmtId="0" fontId="24" fillId="0" borderId="2" xfId="0" applyFont="1" applyBorder="1">
      <alignment vertical="center"/>
    </xf>
    <xf numFmtId="0" fontId="24" fillId="0" borderId="3" xfId="0" applyFont="1" applyBorder="1">
      <alignment vertical="center"/>
    </xf>
    <xf numFmtId="0" fontId="24" fillId="12" borderId="16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left" vertical="center"/>
    </xf>
    <xf numFmtId="0" fontId="26" fillId="0" borderId="16" xfId="0" applyFont="1" applyBorder="1" applyAlignment="1">
      <alignment horizontal="left" vertical="center"/>
    </xf>
    <xf numFmtId="0" fontId="24" fillId="0" borderId="16" xfId="0" applyFont="1" applyBorder="1" applyAlignment="1">
      <alignment horizontal="center" vertical="center"/>
    </xf>
    <xf numFmtId="3" fontId="24" fillId="0" borderId="16" xfId="0" applyNumberFormat="1" applyFont="1" applyBorder="1" applyAlignment="1">
      <alignment horizontal="right" vertical="center"/>
    </xf>
    <xf numFmtId="3" fontId="26" fillId="0" borderId="16" xfId="0" applyNumberFormat="1" applyFont="1" applyBorder="1" applyAlignment="1">
      <alignment horizontal="right" vertical="center"/>
    </xf>
    <xf numFmtId="0" fontId="27" fillId="13" borderId="16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24" fillId="12" borderId="16" xfId="0" applyFont="1" applyFill="1" applyBorder="1" applyAlignment="1">
      <alignment horizontal="left" vertical="center"/>
    </xf>
    <xf numFmtId="0" fontId="24" fillId="14" borderId="16" xfId="0" applyFont="1" applyFill="1" applyBorder="1" applyAlignment="1">
      <alignment horizontal="left" vertical="center"/>
    </xf>
    <xf numFmtId="0" fontId="24" fillId="15" borderId="16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left" vertical="center"/>
    </xf>
    <xf numFmtId="0" fontId="29" fillId="0" borderId="16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1" fillId="0" borderId="16" xfId="1" applyBorder="1" applyAlignment="1">
      <alignment horizontal="left" vertical="center"/>
    </xf>
    <xf numFmtId="0" fontId="28" fillId="0" borderId="16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7" fillId="17" borderId="2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center" vertical="center" wrapText="1"/>
    </xf>
    <xf numFmtId="0" fontId="24" fillId="15" borderId="3" xfId="0" applyFont="1" applyFill="1" applyBorder="1" applyAlignment="1">
      <alignment horizontal="center" vertical="center" wrapText="1"/>
    </xf>
    <xf numFmtId="0" fontId="1" fillId="0" borderId="26" xfId="1" applyBorder="1" applyAlignment="1">
      <alignment horizontal="left" vertical="center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8" fillId="19" borderId="2" xfId="0" applyFont="1" applyFill="1" applyBorder="1" applyAlignment="1">
      <alignment horizontal="left" vertical="center"/>
    </xf>
    <xf numFmtId="0" fontId="28" fillId="19" borderId="3" xfId="0" applyFont="1" applyFill="1" applyBorder="1" applyAlignment="1">
      <alignment horizontal="left" vertical="center"/>
    </xf>
    <xf numFmtId="0" fontId="1" fillId="0" borderId="2" xfId="1" applyBorder="1" applyAlignment="1">
      <alignment horizontal="left" vertical="center" wrapText="1"/>
    </xf>
    <xf numFmtId="0" fontId="1" fillId="0" borderId="16" xfId="1" applyBorder="1" applyAlignment="1">
      <alignment horizontal="left" vertical="center" wrapText="1"/>
    </xf>
    <xf numFmtId="0" fontId="1" fillId="0" borderId="3" xfId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26" fillId="12" borderId="23" xfId="0" applyFont="1" applyFill="1" applyBorder="1" applyAlignment="1">
      <alignment horizontal="left" vertical="center"/>
    </xf>
    <xf numFmtId="0" fontId="26" fillId="12" borderId="27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 vertical="center" wrapText="1"/>
    </xf>
    <xf numFmtId="0" fontId="24" fillId="0" borderId="16" xfId="0" applyFont="1" applyFill="1" applyBorder="1">
      <alignment vertical="center"/>
    </xf>
    <xf numFmtId="0" fontId="35" fillId="0" borderId="0" xfId="0" applyFont="1" applyAlignment="1">
      <alignment horizontal="right" vertical="center" wrapText="1"/>
    </xf>
    <xf numFmtId="0" fontId="27" fillId="4" borderId="1" xfId="0" applyFont="1" applyFill="1" applyBorder="1" applyAlignment="1">
      <alignment horizontal="center" vertical="center"/>
    </xf>
    <xf numFmtId="0" fontId="24" fillId="23" borderId="1" xfId="0" applyFont="1" applyFill="1" applyBorder="1" applyAlignment="1">
      <alignment horizontal="left" vertical="center"/>
    </xf>
    <xf numFmtId="0" fontId="24" fillId="23" borderId="1" xfId="0" applyFont="1" applyFill="1" applyBorder="1" applyAlignment="1">
      <alignment horizontal="center" vertical="center"/>
    </xf>
    <xf numFmtId="0" fontId="24" fillId="24" borderId="1" xfId="0" applyFont="1" applyFill="1" applyBorder="1">
      <alignment vertical="center"/>
    </xf>
    <xf numFmtId="0" fontId="27" fillId="9" borderId="1" xfId="0" applyFont="1" applyFill="1" applyBorder="1" applyAlignment="1">
      <alignment horizontal="center" vertical="center"/>
    </xf>
  </cellXfs>
  <cellStyles count="4">
    <cellStyle name="Hyperlink" xfId="3" xr:uid="{00000000-000B-0000-0000-000008000000}"/>
    <cellStyle name="쉼표 [0]" xfId="2" builtinId="6"/>
    <cellStyle name="표준" xfId="0" builtinId="0"/>
    <cellStyle name="하이퍼링크" xfId="1" builtinId="8"/>
  </cellStyles>
  <dxfs count="19"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ont>
        <color theme="1"/>
      </font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228600</xdr:colOff>
      <xdr:row>31</xdr:row>
      <xdr:rowOff>68156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BA49736-1C05-E26E-4D29-44BE96864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7772400" cy="63546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민승재" id="{B8DCC44A-A668-4C6B-A5E2-43C378EE29B5}" userId="S::clickmsj@ucomp.co.kr::f63a7e18-9fee-4e0d-b0c1-8484e145442d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4-28T00:11:46.98" personId="{B8DCC44A-A668-4C6B-A5E2-43C378EE29B5}" id="{6EC0EAA2-F217-4BA6-BE0B-AE60DCCF6795}">
    <text>만료 1달전 빨간표시~!!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5-04-28T00:11:46.98" personId="{B8DCC44A-A668-4C6B-A5E2-43C378EE29B5}" id="{6EC0EAA2-F217-4BA5-BE0B-AE60DCCF6795}">
    <text>만료 1달전 빨간표시~!!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thub" TargetMode="External"/><Relationship Id="rId21" Type="http://schemas.openxmlformats.org/officeDocument/2006/relationships/hyperlink" Target="https://bubble.io/" TargetMode="External"/><Relationship Id="rId42" Type="http://schemas.openxmlformats.org/officeDocument/2006/relationships/hyperlink" Target="mailto:management@ucomp.co.kr" TargetMode="External"/><Relationship Id="rId47" Type="http://schemas.openxmlformats.org/officeDocument/2006/relationships/hyperlink" Target="https://zeplin.io/pricing" TargetMode="External"/><Relationship Id="rId63" Type="http://schemas.openxmlformats.org/officeDocument/2006/relationships/hyperlink" Target="mailto:management@ucomp.co.kr" TargetMode="External"/><Relationship Id="rId68" Type="http://schemas.openxmlformats.org/officeDocument/2006/relationships/vmlDrawing" Target="../drawings/vmlDrawing1.vml"/><Relationship Id="rId7" Type="http://schemas.openxmlformats.org/officeDocument/2006/relationships/hyperlink" Target="https://console.anthropic.com/dashboard" TargetMode="External"/><Relationship Id="rId2" Type="http://schemas.openxmlformats.org/officeDocument/2006/relationships/hyperlink" Target="mailto:umotion@ucomp.co.kr" TargetMode="External"/><Relationship Id="rId16" Type="http://schemas.openxmlformats.org/officeDocument/2006/relationships/hyperlink" Target="https://www.clipartkorea.co.kr/" TargetMode="External"/><Relationship Id="rId29" Type="http://schemas.openxmlformats.org/officeDocument/2006/relationships/hyperlink" Target="mailto:umotion@ucomp.co.k&#12593;" TargetMode="External"/><Relationship Id="rId11" Type="http://schemas.openxmlformats.org/officeDocument/2006/relationships/hyperlink" Target="mailto:umotion@ucomp.co.kr" TargetMode="External"/><Relationship Id="rId24" Type="http://schemas.openxmlformats.org/officeDocument/2006/relationships/hyperlink" Target="https://aws.com/" TargetMode="External"/><Relationship Id="rId32" Type="http://schemas.openxmlformats.org/officeDocument/2006/relationships/hyperlink" Target="https://www.perplexity.ai/settings/api?login-source=pplxApiPage" TargetMode="External"/><Relationship Id="rId37" Type="http://schemas.openxmlformats.org/officeDocument/2006/relationships/hyperlink" Target="mailto:management@ucomp.co.kr" TargetMode="External"/><Relationship Id="rId40" Type="http://schemas.openxmlformats.org/officeDocument/2006/relationships/hyperlink" Target="https://www.figma.com/" TargetMode="External"/><Relationship Id="rId45" Type="http://schemas.openxmlformats.org/officeDocument/2006/relationships/hyperlink" Target="https://zeplin.io/pricing" TargetMode="External"/><Relationship Id="rId53" Type="http://schemas.openxmlformats.org/officeDocument/2006/relationships/hyperlink" Target="http://www.learningstone.kr/" TargetMode="External"/><Relationship Id="rId58" Type="http://schemas.openxmlformats.org/officeDocument/2006/relationships/hyperlink" Target="https://www.usellr.kr/" TargetMode="External"/><Relationship Id="rId66" Type="http://schemas.openxmlformats.org/officeDocument/2006/relationships/hyperlink" Target="https://hosting.cafe24.com/?controller=myservice_domain_vservice&amp;method=dns&amp;page=1" TargetMode="External"/><Relationship Id="rId5" Type="http://schemas.openxmlformats.org/officeDocument/2006/relationships/hyperlink" Target="https://ucomp.signin.aws.amazon.com/console" TargetMode="External"/><Relationship Id="rId61" Type="http://schemas.openxmlformats.org/officeDocument/2006/relationships/hyperlink" Target="http://www.kaida.or.kr/" TargetMode="External"/><Relationship Id="rId19" Type="http://schemas.openxmlformats.org/officeDocument/2006/relationships/hyperlink" Target="https://chat.chatbotapp.ai/" TargetMode="External"/><Relationship Id="rId14" Type="http://schemas.openxmlformats.org/officeDocument/2006/relationships/hyperlink" Target="mailto:umotion@ucomp.co.kr" TargetMode="External"/><Relationship Id="rId22" Type="http://schemas.openxmlformats.org/officeDocument/2006/relationships/hyperlink" Target="mailto:umotion@ucomp.co.kr" TargetMode="External"/><Relationship Id="rId27" Type="http://schemas.openxmlformats.org/officeDocument/2006/relationships/hyperlink" Target="https://mydirect.co.kr/main/main1.php" TargetMode="External"/><Relationship Id="rId30" Type="http://schemas.openxmlformats.org/officeDocument/2006/relationships/hyperlink" Target="https://platform.openai.com/settings/organization/billing/overview" TargetMode="External"/><Relationship Id="rId35" Type="http://schemas.openxmlformats.org/officeDocument/2006/relationships/hyperlink" Target="mailto:management@ucomp.co.kr" TargetMode="External"/><Relationship Id="rId43" Type="http://schemas.openxmlformats.org/officeDocument/2006/relationships/hyperlink" Target="https://console.upstage.ai/billing" TargetMode="External"/><Relationship Id="rId48" Type="http://schemas.openxmlformats.org/officeDocument/2006/relationships/hyperlink" Target="mailto:management@ucomp.co.kr" TargetMode="External"/><Relationship Id="rId56" Type="http://schemas.openxmlformats.org/officeDocument/2006/relationships/hyperlink" Target="http://www.umotion.io/" TargetMode="External"/><Relationship Id="rId64" Type="http://schemas.openxmlformats.org/officeDocument/2006/relationships/hyperlink" Target="https://www.ucomp.co.kr/" TargetMode="External"/><Relationship Id="rId69" Type="http://schemas.openxmlformats.org/officeDocument/2006/relationships/comments" Target="../comments1.xml"/><Relationship Id="rId8" Type="http://schemas.openxmlformats.org/officeDocument/2006/relationships/hyperlink" Target="mailto:umotion@ucomp.co.kr" TargetMode="External"/><Relationship Id="rId51" Type="http://schemas.openxmlformats.org/officeDocument/2006/relationships/hyperlink" Target="https://www.u-topia.world/" TargetMode="External"/><Relationship Id="rId3" Type="http://schemas.openxmlformats.org/officeDocument/2006/relationships/hyperlink" Target="https://adminconsole.adobe.com/" TargetMode="External"/><Relationship Id="rId12" Type="http://schemas.openxmlformats.org/officeDocument/2006/relationships/hyperlink" Target="mailto:umotion@ucomp.co.kr" TargetMode="External"/><Relationship Id="rId17" Type="http://schemas.openxmlformats.org/officeDocument/2006/relationships/hyperlink" Target="https://chatbotapp.ai/" TargetMode="External"/><Relationship Id="rId25" Type="http://schemas.openxmlformats.org/officeDocument/2006/relationships/hyperlink" Target="https://www.gettyimagesbank.com/" TargetMode="External"/><Relationship Id="rId33" Type="http://schemas.openxmlformats.org/officeDocument/2006/relationships/hyperlink" Target="mailto:umotion@ucomp.co.k" TargetMode="External"/><Relationship Id="rId38" Type="http://schemas.openxmlformats.org/officeDocument/2006/relationships/hyperlink" Target="https://www.figma.com/" TargetMode="External"/><Relationship Id="rId46" Type="http://schemas.openxmlformats.org/officeDocument/2006/relationships/hyperlink" Target="mailto:management@ucomp.co.kr" TargetMode="External"/><Relationship Id="rId59" Type="http://schemas.openxmlformats.org/officeDocument/2006/relationships/hyperlink" Target="https://www.usellr.co.kr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umotion@ucomp.co.kr" TargetMode="External"/><Relationship Id="rId41" Type="http://schemas.openxmlformats.org/officeDocument/2006/relationships/hyperlink" Target="https://www.sketch.com/" TargetMode="External"/><Relationship Id="rId54" Type="http://schemas.openxmlformats.org/officeDocument/2006/relationships/hyperlink" Target="http://www.learningstone.io/" TargetMode="External"/><Relationship Id="rId62" Type="http://schemas.openxmlformats.org/officeDocument/2006/relationships/hyperlink" Target="https://www.sandollcloud.com/" TargetMode="External"/><Relationship Id="rId70" Type="http://schemas.microsoft.com/office/2017/10/relationships/threadedComment" Target="../threadedComments/threadedComment1.xml"/><Relationship Id="rId1" Type="http://schemas.openxmlformats.org/officeDocument/2006/relationships/hyperlink" Target="https://dl.acm.org/doi/abs/10.1145/3495018.3501116" TargetMode="External"/><Relationship Id="rId6" Type="http://schemas.openxmlformats.org/officeDocument/2006/relationships/hyperlink" Target="https://aws.com/" TargetMode="External"/><Relationship Id="rId15" Type="http://schemas.openxmlformats.org/officeDocument/2006/relationships/hyperlink" Target="mailto:umotion@ucomp.co.kr" TargetMode="External"/><Relationship Id="rId23" Type="http://schemas.openxmlformats.org/officeDocument/2006/relationships/hyperlink" Target="http://www.flex.co.kr/" TargetMode="External"/><Relationship Id="rId28" Type="http://schemas.openxmlformats.org/officeDocument/2006/relationships/hyperlink" Target="https://www.notion.so/" TargetMode="External"/><Relationship Id="rId36" Type="http://schemas.openxmlformats.org/officeDocument/2006/relationships/hyperlink" Target="https://www.figma.com/" TargetMode="External"/><Relationship Id="rId49" Type="http://schemas.openxmlformats.org/officeDocument/2006/relationships/hyperlink" Target="https://my.gabia.com/" TargetMode="External"/><Relationship Id="rId57" Type="http://schemas.openxmlformats.org/officeDocument/2006/relationships/hyperlink" Target="https://www.useller.net/" TargetMode="External"/><Relationship Id="rId10" Type="http://schemas.openxmlformats.org/officeDocument/2006/relationships/hyperlink" Target="mailto:johyo@ucomp.co.kr" TargetMode="External"/><Relationship Id="rId31" Type="http://schemas.openxmlformats.org/officeDocument/2006/relationships/hyperlink" Target="mailto:umotion@ucomp.co.k" TargetMode="External"/><Relationship Id="rId44" Type="http://schemas.openxmlformats.org/officeDocument/2006/relationships/hyperlink" Target="mailto:umotion@ucomp.co.kr" TargetMode="External"/><Relationship Id="rId52" Type="http://schemas.openxmlformats.org/officeDocument/2006/relationships/hyperlink" Target="http://www.learningstone.co.kr/" TargetMode="External"/><Relationship Id="rId60" Type="http://schemas.openxmlformats.org/officeDocument/2006/relationships/hyperlink" Target="http://www.smtong.co.kr/" TargetMode="External"/><Relationship Id="rId65" Type="http://schemas.openxmlformats.org/officeDocument/2006/relationships/hyperlink" Target="http://www.learningstone.io/" TargetMode="External"/><Relationship Id="rId4" Type="http://schemas.openxmlformats.org/officeDocument/2006/relationships/hyperlink" Target="mailto:management@ucomp.co.kr" TargetMode="External"/><Relationship Id="rId9" Type="http://schemas.openxmlformats.org/officeDocument/2006/relationships/hyperlink" Target="https://ucompanion.atlassian.net/" TargetMode="External"/><Relationship Id="rId13" Type="http://schemas.openxmlformats.org/officeDocument/2006/relationships/hyperlink" Target="mailto:umotion@ucomp.co.kr" TargetMode="External"/><Relationship Id="rId18" Type="http://schemas.openxmlformats.org/officeDocument/2006/relationships/hyperlink" Target="mailto:umotion@ucomp.co.kr" TargetMode="External"/><Relationship Id="rId39" Type="http://schemas.openxmlformats.org/officeDocument/2006/relationships/hyperlink" Target="mailto:management@ucomp.co.kr" TargetMode="External"/><Relationship Id="rId34" Type="http://schemas.openxmlformats.org/officeDocument/2006/relationships/hyperlink" Target="https://www.figma.com/" TargetMode="External"/><Relationship Id="rId50" Type="http://schemas.openxmlformats.org/officeDocument/2006/relationships/hyperlink" Target="https://www.ucomp.co.kr/" TargetMode="External"/><Relationship Id="rId55" Type="http://schemas.openxmlformats.org/officeDocument/2006/relationships/hyperlink" Target="http://www.aimmm.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motion@ucomp.co.kr" TargetMode="External"/><Relationship Id="rId13" Type="http://schemas.openxmlformats.org/officeDocument/2006/relationships/hyperlink" Target="https://console.upstage.ai/billing" TargetMode="External"/><Relationship Id="rId18" Type="http://schemas.openxmlformats.org/officeDocument/2006/relationships/hyperlink" Target="mailto:umotion@ucomp.co.k" TargetMode="External"/><Relationship Id="rId3" Type="http://schemas.openxmlformats.org/officeDocument/2006/relationships/hyperlink" Target="https://aws.com/" TargetMode="External"/><Relationship Id="rId21" Type="http://schemas.openxmlformats.org/officeDocument/2006/relationships/hyperlink" Target="https://aws.com/" TargetMode="External"/><Relationship Id="rId7" Type="http://schemas.openxmlformats.org/officeDocument/2006/relationships/hyperlink" Target="https://chat.chatbotapp.ai/" TargetMode="External"/><Relationship Id="rId12" Type="http://schemas.openxmlformats.org/officeDocument/2006/relationships/hyperlink" Target="mailto:umotion@ucomp.co.k" TargetMode="External"/><Relationship Id="rId17" Type="http://schemas.openxmlformats.org/officeDocument/2006/relationships/hyperlink" Target="mailto:umotion@ucomp.co.kr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umotion@ucomp.co.kr" TargetMode="External"/><Relationship Id="rId16" Type="http://schemas.openxmlformats.org/officeDocument/2006/relationships/hyperlink" Target="mailto:umotion@ucomp.co.k" TargetMode="External"/><Relationship Id="rId20" Type="http://schemas.openxmlformats.org/officeDocument/2006/relationships/hyperlink" Target="mailto:umotion@ucomp.co.kr" TargetMode="External"/><Relationship Id="rId1" Type="http://schemas.openxmlformats.org/officeDocument/2006/relationships/hyperlink" Target="https://dl.acm.org/doi/abs/10.1145/3495018.3501116" TargetMode="External"/><Relationship Id="rId6" Type="http://schemas.openxmlformats.org/officeDocument/2006/relationships/hyperlink" Target="https://chatbotapp.ai/" TargetMode="External"/><Relationship Id="rId11" Type="http://schemas.openxmlformats.org/officeDocument/2006/relationships/hyperlink" Target="https://www.perplexity.ai/settings/api?login-source=pplxApiPage" TargetMode="External"/><Relationship Id="rId24" Type="http://schemas.openxmlformats.org/officeDocument/2006/relationships/hyperlink" Target="http://www.aimmm.io/" TargetMode="External"/><Relationship Id="rId5" Type="http://schemas.openxmlformats.org/officeDocument/2006/relationships/hyperlink" Target="https://bubble.io/" TargetMode="External"/><Relationship Id="rId15" Type="http://schemas.openxmlformats.org/officeDocument/2006/relationships/hyperlink" Target="mailto:umotion@ucomp.co.kr" TargetMode="External"/><Relationship Id="rId23" Type="http://schemas.openxmlformats.org/officeDocument/2006/relationships/hyperlink" Target="http://www.umotion.io/" TargetMode="External"/><Relationship Id="rId10" Type="http://schemas.openxmlformats.org/officeDocument/2006/relationships/hyperlink" Target="https://platform.openai.com/settings/organization/billing/overview" TargetMode="External"/><Relationship Id="rId19" Type="http://schemas.openxmlformats.org/officeDocument/2006/relationships/hyperlink" Target="mailto:umotion@ucomp.co.kr" TargetMode="External"/><Relationship Id="rId4" Type="http://schemas.openxmlformats.org/officeDocument/2006/relationships/hyperlink" Target="https://console.anthropic.com/dashboard" TargetMode="External"/><Relationship Id="rId9" Type="http://schemas.openxmlformats.org/officeDocument/2006/relationships/hyperlink" Target="https://www.notion.so/" TargetMode="External"/><Relationship Id="rId14" Type="http://schemas.openxmlformats.org/officeDocument/2006/relationships/hyperlink" Target="mailto:umotion@ucomp.co.kr" TargetMode="External"/><Relationship Id="rId22" Type="http://schemas.openxmlformats.org/officeDocument/2006/relationships/hyperlink" Target="https://aws.co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tform.openai.com/settings/organization/billing/overview" TargetMode="External"/><Relationship Id="rId18" Type="http://schemas.openxmlformats.org/officeDocument/2006/relationships/hyperlink" Target="https://bubble.io/" TargetMode="External"/><Relationship Id="rId26" Type="http://schemas.openxmlformats.org/officeDocument/2006/relationships/hyperlink" Target="http://www.learningstone.co.kr/" TargetMode="External"/><Relationship Id="rId39" Type="http://schemas.openxmlformats.org/officeDocument/2006/relationships/hyperlink" Target="mailto:umotion@ucomp.co.kr" TargetMode="External"/><Relationship Id="rId21" Type="http://schemas.openxmlformats.org/officeDocument/2006/relationships/hyperlink" Target="http://www.learningstone.io/" TargetMode="External"/><Relationship Id="rId34" Type="http://schemas.openxmlformats.org/officeDocument/2006/relationships/hyperlink" Target="http://www.smtong.co.kr/" TargetMode="External"/><Relationship Id="rId42" Type="http://schemas.openxmlformats.org/officeDocument/2006/relationships/hyperlink" Target="mailto:johyo@ucomp.co.kr" TargetMode="External"/><Relationship Id="rId47" Type="http://schemas.openxmlformats.org/officeDocument/2006/relationships/hyperlink" Target="mailto:management@ucomp.co.kr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www.sketch.com/" TargetMode="External"/><Relationship Id="rId2" Type="http://schemas.openxmlformats.org/officeDocument/2006/relationships/hyperlink" Target="https://mydirect.co.kr/main/main1.php" TargetMode="External"/><Relationship Id="rId16" Type="http://schemas.openxmlformats.org/officeDocument/2006/relationships/hyperlink" Target="https://console.upstage.ai/billing" TargetMode="External"/><Relationship Id="rId29" Type="http://schemas.openxmlformats.org/officeDocument/2006/relationships/hyperlink" Target="http://www.aimmm.io/" TargetMode="External"/><Relationship Id="rId11" Type="http://schemas.openxmlformats.org/officeDocument/2006/relationships/hyperlink" Target="https://aws.com/" TargetMode="External"/><Relationship Id="rId24" Type="http://schemas.openxmlformats.org/officeDocument/2006/relationships/hyperlink" Target="http://www.flex.co.kr/" TargetMode="External"/><Relationship Id="rId32" Type="http://schemas.openxmlformats.org/officeDocument/2006/relationships/hyperlink" Target="http://www.usellr.kr/" TargetMode="External"/><Relationship Id="rId37" Type="http://schemas.openxmlformats.org/officeDocument/2006/relationships/hyperlink" Target="https://my.gabia.com/" TargetMode="External"/><Relationship Id="rId40" Type="http://schemas.openxmlformats.org/officeDocument/2006/relationships/hyperlink" Target="mailto:umotion@ucomp.co.kr" TargetMode="External"/><Relationship Id="rId45" Type="http://schemas.openxmlformats.org/officeDocument/2006/relationships/hyperlink" Target="mailto:management@ucomp.co.kr" TargetMode="External"/><Relationship Id="rId5" Type="http://schemas.openxmlformats.org/officeDocument/2006/relationships/hyperlink" Target="https://ucompanion.atlassian.net/" TargetMode="External"/><Relationship Id="rId15" Type="http://schemas.openxmlformats.org/officeDocument/2006/relationships/hyperlink" Target="https://www.perplexity.ai/settings/api?login-source=pplxApiPage" TargetMode="External"/><Relationship Id="rId23" Type="http://schemas.openxmlformats.org/officeDocument/2006/relationships/hyperlink" Target="https://www.ucomp.co.kr/" TargetMode="External"/><Relationship Id="rId28" Type="http://schemas.openxmlformats.org/officeDocument/2006/relationships/hyperlink" Target="http://www.learningstone.io/" TargetMode="External"/><Relationship Id="rId36" Type="http://schemas.openxmlformats.org/officeDocument/2006/relationships/hyperlink" Target="https://www.ucomp.co.kr/" TargetMode="External"/><Relationship Id="rId49" Type="http://schemas.openxmlformats.org/officeDocument/2006/relationships/printerSettings" Target="../printerSettings/printerSettings3.bin"/><Relationship Id="rId10" Type="http://schemas.openxmlformats.org/officeDocument/2006/relationships/hyperlink" Target="https://www.sandollcloud.com/" TargetMode="External"/><Relationship Id="rId19" Type="http://schemas.openxmlformats.org/officeDocument/2006/relationships/hyperlink" Target="https://chatbotapp.ai/" TargetMode="External"/><Relationship Id="rId31" Type="http://schemas.openxmlformats.org/officeDocument/2006/relationships/hyperlink" Target="http://www.useller.net/" TargetMode="External"/><Relationship Id="rId44" Type="http://schemas.openxmlformats.org/officeDocument/2006/relationships/hyperlink" Target="mailto:management@ucomp.co.kr" TargetMode="External"/><Relationship Id="rId52" Type="http://schemas.microsoft.com/office/2017/10/relationships/threadedComment" Target="../threadedComments/threadedComment2.xml"/><Relationship Id="rId4" Type="http://schemas.openxmlformats.org/officeDocument/2006/relationships/hyperlink" Target="https://ucomp.signin.aws.amazon.com/console" TargetMode="External"/><Relationship Id="rId9" Type="http://schemas.openxmlformats.org/officeDocument/2006/relationships/hyperlink" Target="https://zeplin.io/pricing" TargetMode="External"/><Relationship Id="rId14" Type="http://schemas.openxmlformats.org/officeDocument/2006/relationships/hyperlink" Target="https://console.anthropic.com/dashboard" TargetMode="External"/><Relationship Id="rId22" Type="http://schemas.openxmlformats.org/officeDocument/2006/relationships/hyperlink" Target="http://www.ucomp.co.kr/" TargetMode="External"/><Relationship Id="rId27" Type="http://schemas.openxmlformats.org/officeDocument/2006/relationships/hyperlink" Target="http://www.learningstone.kr/" TargetMode="External"/><Relationship Id="rId30" Type="http://schemas.openxmlformats.org/officeDocument/2006/relationships/hyperlink" Target="http://www.umotion.io/" TargetMode="External"/><Relationship Id="rId35" Type="http://schemas.openxmlformats.org/officeDocument/2006/relationships/hyperlink" Target="http://www.kaida.or.kr/" TargetMode="External"/><Relationship Id="rId43" Type="http://schemas.openxmlformats.org/officeDocument/2006/relationships/hyperlink" Target="mailto:management@ucomp.co.kr" TargetMode="External"/><Relationship Id="rId48" Type="http://schemas.openxmlformats.org/officeDocument/2006/relationships/hyperlink" Target="mailto:management@ucomp.co.kr" TargetMode="External"/><Relationship Id="rId8" Type="http://schemas.openxmlformats.org/officeDocument/2006/relationships/hyperlink" Target="https://www.figma.com/" TargetMode="External"/><Relationship Id="rId51" Type="http://schemas.openxmlformats.org/officeDocument/2006/relationships/comments" Target="../comments2.xml"/><Relationship Id="rId3" Type="http://schemas.openxmlformats.org/officeDocument/2006/relationships/hyperlink" Target="https://www.gettyimagesbank.com/" TargetMode="External"/><Relationship Id="rId12" Type="http://schemas.openxmlformats.org/officeDocument/2006/relationships/hyperlink" Target="https://www.notion.so/" TargetMode="External"/><Relationship Id="rId17" Type="http://schemas.openxmlformats.org/officeDocument/2006/relationships/hyperlink" Target="https://dl.acm.org/doi/abs/10.1145/3495018.3501116" TargetMode="External"/><Relationship Id="rId25" Type="http://schemas.openxmlformats.org/officeDocument/2006/relationships/hyperlink" Target="http://www.u-topia.world/" TargetMode="External"/><Relationship Id="rId33" Type="http://schemas.openxmlformats.org/officeDocument/2006/relationships/hyperlink" Target="http://www.usellr.co.kr/" TargetMode="External"/><Relationship Id="rId38" Type="http://schemas.openxmlformats.org/officeDocument/2006/relationships/hyperlink" Target="mailto:umotion@ucomp.co.k" TargetMode="External"/><Relationship Id="rId46" Type="http://schemas.openxmlformats.org/officeDocument/2006/relationships/hyperlink" Target="mailto:management@ucomp.co.kr" TargetMode="External"/><Relationship Id="rId20" Type="http://schemas.openxmlformats.org/officeDocument/2006/relationships/hyperlink" Target="https://chat.chatbotapp.ai/" TargetMode="External"/><Relationship Id="rId41" Type="http://schemas.openxmlformats.org/officeDocument/2006/relationships/hyperlink" Target="mailto:umotion@ucomp.co.kr" TargetMode="External"/><Relationship Id="rId1" Type="http://schemas.openxmlformats.org/officeDocument/2006/relationships/hyperlink" Target="https://adminconsole.adobe.com/" TargetMode="External"/><Relationship Id="rId6" Type="http://schemas.openxmlformats.org/officeDocument/2006/relationships/hyperlink" Target="https://github.com/github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tform.openai.com/settings/organization/billing/overview" TargetMode="External"/><Relationship Id="rId18" Type="http://schemas.openxmlformats.org/officeDocument/2006/relationships/hyperlink" Target="https://bubble.io/" TargetMode="External"/><Relationship Id="rId26" Type="http://schemas.openxmlformats.org/officeDocument/2006/relationships/hyperlink" Target="http://www.umotion.io/" TargetMode="External"/><Relationship Id="rId39" Type="http://schemas.openxmlformats.org/officeDocument/2006/relationships/hyperlink" Target="mailto:umotion@ucomp.co.kr" TargetMode="External"/><Relationship Id="rId21" Type="http://schemas.openxmlformats.org/officeDocument/2006/relationships/hyperlink" Target="http://www.u-topia.world/" TargetMode="External"/><Relationship Id="rId34" Type="http://schemas.openxmlformats.org/officeDocument/2006/relationships/hyperlink" Target="https://www.ucomp.co.kr/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https://www.sketch.com/" TargetMode="External"/><Relationship Id="rId2" Type="http://schemas.openxmlformats.org/officeDocument/2006/relationships/hyperlink" Target="https://mydirect.co.kr/main/main1.php" TargetMode="External"/><Relationship Id="rId16" Type="http://schemas.openxmlformats.org/officeDocument/2006/relationships/hyperlink" Target="https://console.upstage.ai/billing" TargetMode="External"/><Relationship Id="rId20" Type="http://schemas.openxmlformats.org/officeDocument/2006/relationships/hyperlink" Target="https://chat.chatbotapp.ai/" TargetMode="External"/><Relationship Id="rId29" Type="http://schemas.openxmlformats.org/officeDocument/2006/relationships/hyperlink" Target="http://www.usellr.co.kr/" TargetMode="External"/><Relationship Id="rId41" Type="http://schemas.openxmlformats.org/officeDocument/2006/relationships/hyperlink" Target="http://www.flex.co.kr/" TargetMode="External"/><Relationship Id="rId1" Type="http://schemas.openxmlformats.org/officeDocument/2006/relationships/hyperlink" Target="https://adminconsole.adobe.com/" TargetMode="External"/><Relationship Id="rId6" Type="http://schemas.openxmlformats.org/officeDocument/2006/relationships/hyperlink" Target="https://github.com/github" TargetMode="External"/><Relationship Id="rId11" Type="http://schemas.openxmlformats.org/officeDocument/2006/relationships/hyperlink" Target="https://aws.com/" TargetMode="External"/><Relationship Id="rId24" Type="http://schemas.openxmlformats.org/officeDocument/2006/relationships/hyperlink" Target="http://www.learningstone.io/" TargetMode="External"/><Relationship Id="rId32" Type="http://schemas.openxmlformats.org/officeDocument/2006/relationships/hyperlink" Target="http://www.learningstone.io/" TargetMode="External"/><Relationship Id="rId37" Type="http://schemas.openxmlformats.org/officeDocument/2006/relationships/hyperlink" Target="mailto:umotion@ucomp.co.kr" TargetMode="External"/><Relationship Id="rId40" Type="http://schemas.openxmlformats.org/officeDocument/2006/relationships/hyperlink" Target="mailto:umotion@ucomp.co.k" TargetMode="External"/><Relationship Id="rId5" Type="http://schemas.openxmlformats.org/officeDocument/2006/relationships/hyperlink" Target="https://ucompanion.atlassian.net/" TargetMode="External"/><Relationship Id="rId15" Type="http://schemas.openxmlformats.org/officeDocument/2006/relationships/hyperlink" Target="https://www.perplexity.ai/settings/api?login-source=pplxApiPage" TargetMode="External"/><Relationship Id="rId23" Type="http://schemas.openxmlformats.org/officeDocument/2006/relationships/hyperlink" Target="http://www.learningstone.kr/" TargetMode="External"/><Relationship Id="rId28" Type="http://schemas.openxmlformats.org/officeDocument/2006/relationships/hyperlink" Target="http://www.usellr.kr/" TargetMode="External"/><Relationship Id="rId36" Type="http://schemas.openxmlformats.org/officeDocument/2006/relationships/hyperlink" Target="mailto:johyo@ucomp.co.kr" TargetMode="External"/><Relationship Id="rId10" Type="http://schemas.openxmlformats.org/officeDocument/2006/relationships/hyperlink" Target="https://www.sandollcloud.com/" TargetMode="External"/><Relationship Id="rId19" Type="http://schemas.openxmlformats.org/officeDocument/2006/relationships/hyperlink" Target="https://chatbotapp.ai/" TargetMode="External"/><Relationship Id="rId31" Type="http://schemas.openxmlformats.org/officeDocument/2006/relationships/hyperlink" Target="http://www.kaida.or.kr/" TargetMode="External"/><Relationship Id="rId4" Type="http://schemas.openxmlformats.org/officeDocument/2006/relationships/hyperlink" Target="https://ucomp.signin.aws.amazon.com/console" TargetMode="External"/><Relationship Id="rId9" Type="http://schemas.openxmlformats.org/officeDocument/2006/relationships/hyperlink" Target="https://zeplin.io/pricing" TargetMode="External"/><Relationship Id="rId14" Type="http://schemas.openxmlformats.org/officeDocument/2006/relationships/hyperlink" Target="https://console.anthropic.com/dashboard" TargetMode="External"/><Relationship Id="rId22" Type="http://schemas.openxmlformats.org/officeDocument/2006/relationships/hyperlink" Target="http://www.learningstone.co.kr/" TargetMode="External"/><Relationship Id="rId27" Type="http://schemas.openxmlformats.org/officeDocument/2006/relationships/hyperlink" Target="http://www.useller.net/" TargetMode="External"/><Relationship Id="rId30" Type="http://schemas.openxmlformats.org/officeDocument/2006/relationships/hyperlink" Target="http://www.smtong.co.kr/" TargetMode="External"/><Relationship Id="rId35" Type="http://schemas.openxmlformats.org/officeDocument/2006/relationships/hyperlink" Target="https://www.ucomp.co.kr/" TargetMode="External"/><Relationship Id="rId8" Type="http://schemas.openxmlformats.org/officeDocument/2006/relationships/hyperlink" Target="https://www.figma.com/" TargetMode="External"/><Relationship Id="rId3" Type="http://schemas.openxmlformats.org/officeDocument/2006/relationships/hyperlink" Target="https://www.gettyimagesbank.com/" TargetMode="External"/><Relationship Id="rId12" Type="http://schemas.openxmlformats.org/officeDocument/2006/relationships/hyperlink" Target="https://www.notion.so/" TargetMode="External"/><Relationship Id="rId17" Type="http://schemas.openxmlformats.org/officeDocument/2006/relationships/hyperlink" Target="https://dl.acm.org/doi/abs/10.1145/3495018.3501116" TargetMode="External"/><Relationship Id="rId25" Type="http://schemas.openxmlformats.org/officeDocument/2006/relationships/hyperlink" Target="http://www.aimmm.io/" TargetMode="External"/><Relationship Id="rId33" Type="http://schemas.openxmlformats.org/officeDocument/2006/relationships/hyperlink" Target="http://www.ucomp.co.kr/" TargetMode="External"/><Relationship Id="rId38" Type="http://schemas.openxmlformats.org/officeDocument/2006/relationships/hyperlink" Target="mailto:umotion@ucomp.co.k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anthropic.com/dashboard" TargetMode="External"/><Relationship Id="rId2" Type="http://schemas.openxmlformats.org/officeDocument/2006/relationships/hyperlink" Target="https://platform.openai.com/settings/organization/billing/overview" TargetMode="External"/><Relationship Id="rId1" Type="http://schemas.openxmlformats.org/officeDocument/2006/relationships/hyperlink" Target="http://bubble.io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console.upstage.ai/bill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7B1E-679E-4215-8B45-7D9C2C83A597}">
  <sheetPr>
    <pageSetUpPr fitToPage="1"/>
  </sheetPr>
  <dimension ref="A1:T74"/>
  <sheetViews>
    <sheetView tabSelected="1" zoomScale="85" zoomScaleNormal="85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I47" sqref="I47"/>
    </sheetView>
  </sheetViews>
  <sheetFormatPr defaultRowHeight="16.5"/>
  <cols>
    <col min="1" max="1" width="5.125" customWidth="1"/>
    <col min="2" max="2" width="12.375" customWidth="1"/>
    <col min="3" max="3" width="26" bestFit="1" customWidth="1"/>
    <col min="4" max="5" width="11.125" bestFit="1" customWidth="1"/>
    <col min="6" max="6" width="10.125" customWidth="1"/>
    <col min="7" max="7" width="4.5" customWidth="1"/>
    <col min="8" max="8" width="12.625" bestFit="1" customWidth="1"/>
    <col min="9" max="9" width="15.75" customWidth="1"/>
    <col min="10" max="10" width="14.75" customWidth="1"/>
    <col min="11" max="11" width="11" customWidth="1"/>
    <col min="12" max="12" width="14.25" customWidth="1"/>
    <col min="13" max="13" width="14" customWidth="1"/>
    <col min="14" max="14" width="13.5" customWidth="1"/>
    <col min="15" max="15" width="20.375" customWidth="1"/>
    <col min="16" max="16" width="23.75" bestFit="1" customWidth="1"/>
    <col min="17" max="17" width="10.125" customWidth="1"/>
    <col min="18" max="18" width="20" customWidth="1"/>
    <col min="19" max="19" width="14.375" customWidth="1"/>
  </cols>
  <sheetData>
    <row r="1" spans="1:19">
      <c r="A1" s="183" t="s">
        <v>293</v>
      </c>
      <c r="B1" s="183" t="s">
        <v>294</v>
      </c>
      <c r="C1" s="183" t="s">
        <v>295</v>
      </c>
      <c r="D1" s="183" t="s">
        <v>296</v>
      </c>
      <c r="E1" s="183" t="s">
        <v>297</v>
      </c>
      <c r="F1" s="183" t="s">
        <v>298</v>
      </c>
      <c r="G1" s="183" t="s">
        <v>299</v>
      </c>
      <c r="H1" s="183" t="s">
        <v>7</v>
      </c>
      <c r="I1" s="183" t="s">
        <v>300</v>
      </c>
      <c r="J1" s="183" t="s">
        <v>301</v>
      </c>
      <c r="K1" s="183" t="s">
        <v>10</v>
      </c>
      <c r="L1" s="183" t="s">
        <v>11</v>
      </c>
      <c r="M1" s="183" t="s">
        <v>12</v>
      </c>
      <c r="N1" s="183" t="s">
        <v>302</v>
      </c>
      <c r="O1" s="183" t="s">
        <v>303</v>
      </c>
      <c r="P1" s="183" t="s">
        <v>304</v>
      </c>
      <c r="Q1" s="183" t="s">
        <v>305</v>
      </c>
      <c r="R1" s="184" t="s">
        <v>306</v>
      </c>
      <c r="S1" s="183" t="s">
        <v>307</v>
      </c>
    </row>
    <row r="2" spans="1:19">
      <c r="A2" s="185">
        <v>1</v>
      </c>
      <c r="B2" s="186" t="s">
        <v>115</v>
      </c>
      <c r="C2" s="187" t="s">
        <v>308</v>
      </c>
      <c r="D2" s="188" t="s">
        <v>309</v>
      </c>
      <c r="E2" s="189"/>
      <c r="F2" s="191"/>
      <c r="G2" s="189">
        <v>1</v>
      </c>
      <c r="H2" s="192">
        <v>21000</v>
      </c>
      <c r="I2" s="193" t="s">
        <v>310</v>
      </c>
      <c r="J2" s="185" t="s">
        <v>311</v>
      </c>
      <c r="K2" s="194" t="s">
        <v>23</v>
      </c>
      <c r="L2" s="195" t="s">
        <v>24</v>
      </c>
      <c r="M2" s="196" t="s">
        <v>24</v>
      </c>
      <c r="N2" s="197" t="s">
        <v>312</v>
      </c>
      <c r="O2" s="198" t="s">
        <v>313</v>
      </c>
      <c r="P2" s="199" t="s">
        <v>28</v>
      </c>
      <c r="Q2" s="200" t="s">
        <v>29</v>
      </c>
      <c r="R2" s="201" t="s">
        <v>314</v>
      </c>
      <c r="S2" s="190" t="s">
        <v>31</v>
      </c>
    </row>
    <row r="3" spans="1:19">
      <c r="A3" s="185">
        <v>2</v>
      </c>
      <c r="B3" s="202" t="s">
        <v>115</v>
      </c>
      <c r="C3" s="203" t="s">
        <v>315</v>
      </c>
      <c r="D3" s="188" t="s">
        <v>316</v>
      </c>
      <c r="E3" s="188" t="s">
        <v>317</v>
      </c>
      <c r="F3" s="204">
        <v>1372800</v>
      </c>
      <c r="G3" s="188">
        <v>3</v>
      </c>
      <c r="H3" s="205">
        <v>4118400</v>
      </c>
      <c r="I3" s="206" t="s">
        <v>318</v>
      </c>
      <c r="J3" s="188" t="s">
        <v>319</v>
      </c>
      <c r="K3" s="194" t="s">
        <v>23</v>
      </c>
      <c r="L3" s="202" t="s">
        <v>106</v>
      </c>
      <c r="M3" s="196" t="s">
        <v>320</v>
      </c>
      <c r="N3" s="197" t="s">
        <v>312</v>
      </c>
      <c r="O3" s="207" t="s">
        <v>321</v>
      </c>
      <c r="P3" s="207" t="s">
        <v>322</v>
      </c>
      <c r="Q3" s="208" t="s">
        <v>39</v>
      </c>
      <c r="R3" s="201" t="s">
        <v>323</v>
      </c>
      <c r="S3" s="190" t="s">
        <v>324</v>
      </c>
    </row>
    <row r="4" spans="1:19">
      <c r="A4" s="185">
        <v>3</v>
      </c>
      <c r="B4" s="202" t="s">
        <v>115</v>
      </c>
      <c r="C4" s="203" t="s">
        <v>325</v>
      </c>
      <c r="D4" s="188" t="s">
        <v>326</v>
      </c>
      <c r="E4" s="188"/>
      <c r="F4" s="209"/>
      <c r="G4" s="188">
        <v>1</v>
      </c>
      <c r="H4" s="210"/>
      <c r="I4" s="206" t="s">
        <v>318</v>
      </c>
      <c r="J4" s="188" t="s">
        <v>319</v>
      </c>
      <c r="K4" s="194" t="s">
        <v>23</v>
      </c>
      <c r="L4" s="202" t="s">
        <v>327</v>
      </c>
      <c r="M4" s="196" t="s">
        <v>328</v>
      </c>
      <c r="N4" s="197" t="s">
        <v>312</v>
      </c>
      <c r="O4" s="207" t="s">
        <v>329</v>
      </c>
      <c r="P4" s="208"/>
      <c r="Q4" s="208"/>
      <c r="R4" s="201" t="s">
        <v>314</v>
      </c>
      <c r="S4" s="211"/>
    </row>
    <row r="5" spans="1:19">
      <c r="A5" s="185">
        <v>4</v>
      </c>
      <c r="B5" s="202" t="s">
        <v>115</v>
      </c>
      <c r="C5" s="203" t="s">
        <v>330</v>
      </c>
      <c r="D5" s="188" t="s">
        <v>331</v>
      </c>
      <c r="E5" s="188"/>
      <c r="F5" s="204">
        <v>100000</v>
      </c>
      <c r="G5" s="188">
        <v>1</v>
      </c>
      <c r="H5" s="205">
        <v>1000000</v>
      </c>
      <c r="I5" s="193" t="s">
        <v>310</v>
      </c>
      <c r="J5" s="188" t="s">
        <v>319</v>
      </c>
      <c r="K5" s="194" t="s">
        <v>23</v>
      </c>
      <c r="L5" s="195" t="s">
        <v>24</v>
      </c>
      <c r="M5" s="196" t="s">
        <v>24</v>
      </c>
      <c r="N5" s="197" t="s">
        <v>312</v>
      </c>
      <c r="O5" s="207" t="s">
        <v>332</v>
      </c>
      <c r="P5" s="212" t="s">
        <v>292</v>
      </c>
      <c r="Q5" s="208" t="s">
        <v>47</v>
      </c>
      <c r="R5" s="213" t="s">
        <v>333</v>
      </c>
      <c r="S5" s="211" t="s">
        <v>48</v>
      </c>
    </row>
    <row r="6" spans="1:19" ht="33">
      <c r="A6" s="296">
        <v>5</v>
      </c>
      <c r="B6" s="298" t="s">
        <v>115</v>
      </c>
      <c r="C6" s="300" t="s">
        <v>262</v>
      </c>
      <c r="D6" s="302" t="s">
        <v>334</v>
      </c>
      <c r="E6" s="302"/>
      <c r="F6" s="304">
        <v>100000</v>
      </c>
      <c r="G6" s="302" t="s">
        <v>335</v>
      </c>
      <c r="H6" s="306">
        <v>100000</v>
      </c>
      <c r="I6" s="308" t="s">
        <v>310</v>
      </c>
      <c r="J6" s="302" t="s">
        <v>319</v>
      </c>
      <c r="K6" s="310" t="s">
        <v>23</v>
      </c>
      <c r="L6" s="312" t="s">
        <v>24</v>
      </c>
      <c r="M6" s="314" t="s">
        <v>24</v>
      </c>
      <c r="N6" s="316" t="s">
        <v>312</v>
      </c>
      <c r="O6" s="318" t="s">
        <v>336</v>
      </c>
      <c r="P6" s="318" t="s">
        <v>292</v>
      </c>
      <c r="Q6" s="320" t="s">
        <v>53</v>
      </c>
      <c r="R6" s="322" t="s">
        <v>337</v>
      </c>
      <c r="S6" s="218" t="s">
        <v>338</v>
      </c>
    </row>
    <row r="7" spans="1:19" ht="33">
      <c r="A7" s="297"/>
      <c r="B7" s="299"/>
      <c r="C7" s="301"/>
      <c r="D7" s="303"/>
      <c r="E7" s="303"/>
      <c r="F7" s="305"/>
      <c r="G7" s="303"/>
      <c r="H7" s="307"/>
      <c r="I7" s="309"/>
      <c r="J7" s="303"/>
      <c r="K7" s="311"/>
      <c r="L7" s="313"/>
      <c r="M7" s="315"/>
      <c r="N7" s="317"/>
      <c r="O7" s="319"/>
      <c r="P7" s="319"/>
      <c r="Q7" s="321"/>
      <c r="R7" s="323"/>
      <c r="S7" s="219" t="s">
        <v>339</v>
      </c>
    </row>
    <row r="8" spans="1:19">
      <c r="A8" s="296">
        <v>6</v>
      </c>
      <c r="B8" s="298" t="s">
        <v>115</v>
      </c>
      <c r="C8" s="300" t="s">
        <v>55</v>
      </c>
      <c r="D8" s="302" t="s">
        <v>340</v>
      </c>
      <c r="E8" s="302"/>
      <c r="F8" s="304">
        <v>397777</v>
      </c>
      <c r="G8" s="302">
        <v>1</v>
      </c>
      <c r="H8" s="306">
        <v>397777</v>
      </c>
      <c r="I8" s="324" t="s">
        <v>318</v>
      </c>
      <c r="J8" s="302" t="s">
        <v>319</v>
      </c>
      <c r="K8" s="310" t="s">
        <v>23</v>
      </c>
      <c r="L8" s="298" t="s">
        <v>341</v>
      </c>
      <c r="M8" s="314" t="s">
        <v>342</v>
      </c>
      <c r="N8" s="316" t="s">
        <v>312</v>
      </c>
      <c r="O8" s="318" t="s">
        <v>343</v>
      </c>
      <c r="P8" s="318" t="s">
        <v>344</v>
      </c>
      <c r="Q8" s="320" t="s">
        <v>60</v>
      </c>
      <c r="R8" s="220" t="s">
        <v>345</v>
      </c>
      <c r="S8" s="326" t="s">
        <v>61</v>
      </c>
    </row>
    <row r="9" spans="1:19">
      <c r="A9" s="297"/>
      <c r="B9" s="299"/>
      <c r="C9" s="301"/>
      <c r="D9" s="303"/>
      <c r="E9" s="303"/>
      <c r="F9" s="305"/>
      <c r="G9" s="303"/>
      <c r="H9" s="307"/>
      <c r="I9" s="325"/>
      <c r="J9" s="303"/>
      <c r="K9" s="311"/>
      <c r="L9" s="299"/>
      <c r="M9" s="315"/>
      <c r="N9" s="317"/>
      <c r="O9" s="319"/>
      <c r="P9" s="319"/>
      <c r="Q9" s="321"/>
      <c r="R9" s="221" t="s">
        <v>346</v>
      </c>
      <c r="S9" s="327"/>
    </row>
    <row r="10" spans="1:19" ht="33">
      <c r="A10" s="296">
        <v>7</v>
      </c>
      <c r="B10" s="298" t="s">
        <v>115</v>
      </c>
      <c r="C10" s="300" t="s">
        <v>347</v>
      </c>
      <c r="D10" s="302" t="s">
        <v>348</v>
      </c>
      <c r="E10" s="302"/>
      <c r="F10" s="304">
        <v>100000</v>
      </c>
      <c r="G10" s="302" t="s">
        <v>335</v>
      </c>
      <c r="H10" s="306">
        <v>100000</v>
      </c>
      <c r="I10" s="308" t="s">
        <v>310</v>
      </c>
      <c r="J10" s="302" t="s">
        <v>319</v>
      </c>
      <c r="K10" s="310" t="s">
        <v>23</v>
      </c>
      <c r="L10" s="312" t="s">
        <v>24</v>
      </c>
      <c r="M10" s="314" t="s">
        <v>24</v>
      </c>
      <c r="N10" s="316" t="s">
        <v>312</v>
      </c>
      <c r="O10" s="339" t="s">
        <v>63</v>
      </c>
      <c r="P10" s="318" t="s">
        <v>292</v>
      </c>
      <c r="Q10" s="320" t="s">
        <v>349</v>
      </c>
      <c r="R10" s="220" t="s">
        <v>350</v>
      </c>
      <c r="S10" s="218" t="s">
        <v>353</v>
      </c>
    </row>
    <row r="11" spans="1:19" ht="33">
      <c r="A11" s="328"/>
      <c r="B11" s="329"/>
      <c r="C11" s="330"/>
      <c r="D11" s="331"/>
      <c r="E11" s="331"/>
      <c r="F11" s="332"/>
      <c r="G11" s="331"/>
      <c r="H11" s="333"/>
      <c r="I11" s="334"/>
      <c r="J11" s="331"/>
      <c r="K11" s="335"/>
      <c r="L11" s="336"/>
      <c r="M11" s="337"/>
      <c r="N11" s="338"/>
      <c r="O11" s="340"/>
      <c r="P11" s="342"/>
      <c r="Q11" s="343"/>
      <c r="R11" s="224" t="s">
        <v>351</v>
      </c>
      <c r="S11" s="225" t="s">
        <v>354</v>
      </c>
    </row>
    <row r="12" spans="1:19">
      <c r="A12" s="297"/>
      <c r="B12" s="299"/>
      <c r="C12" s="301"/>
      <c r="D12" s="303"/>
      <c r="E12" s="303"/>
      <c r="F12" s="305"/>
      <c r="G12" s="303"/>
      <c r="H12" s="307"/>
      <c r="I12" s="309"/>
      <c r="J12" s="303"/>
      <c r="K12" s="311"/>
      <c r="L12" s="313"/>
      <c r="M12" s="315"/>
      <c r="N12" s="317"/>
      <c r="O12" s="341"/>
      <c r="P12" s="319"/>
      <c r="Q12" s="321"/>
      <c r="R12" s="221" t="s">
        <v>352</v>
      </c>
      <c r="S12" s="219"/>
    </row>
    <row r="13" spans="1:19">
      <c r="A13" s="185">
        <v>8</v>
      </c>
      <c r="B13" s="202" t="s">
        <v>115</v>
      </c>
      <c r="C13" s="203" t="s">
        <v>66</v>
      </c>
      <c r="D13" s="188" t="s">
        <v>355</v>
      </c>
      <c r="E13" s="188" t="s">
        <v>356</v>
      </c>
      <c r="F13" s="204">
        <v>22800</v>
      </c>
      <c r="G13" s="188" t="s">
        <v>335</v>
      </c>
      <c r="H13" s="205">
        <v>22800</v>
      </c>
      <c r="I13" s="193" t="s">
        <v>310</v>
      </c>
      <c r="J13" s="188" t="s">
        <v>311</v>
      </c>
      <c r="K13" s="194" t="s">
        <v>23</v>
      </c>
      <c r="L13" s="195" t="s">
        <v>24</v>
      </c>
      <c r="M13" s="196"/>
      <c r="N13" s="197" t="s">
        <v>312</v>
      </c>
      <c r="O13" s="223" t="s">
        <v>63</v>
      </c>
      <c r="P13" s="215" t="s">
        <v>292</v>
      </c>
      <c r="Q13" s="216" t="s">
        <v>349</v>
      </c>
      <c r="R13" s="201" t="s">
        <v>357</v>
      </c>
      <c r="S13" s="211"/>
    </row>
    <row r="14" spans="1:19">
      <c r="A14" s="185">
        <v>9</v>
      </c>
      <c r="B14" s="202" t="s">
        <v>115</v>
      </c>
      <c r="C14" s="203" t="s">
        <v>68</v>
      </c>
      <c r="D14" s="188" t="s">
        <v>355</v>
      </c>
      <c r="E14" s="188" t="s">
        <v>356</v>
      </c>
      <c r="F14" s="204">
        <v>71700</v>
      </c>
      <c r="G14" s="188" t="s">
        <v>335</v>
      </c>
      <c r="H14" s="205">
        <v>71700</v>
      </c>
      <c r="I14" s="193" t="s">
        <v>310</v>
      </c>
      <c r="J14" s="188" t="s">
        <v>311</v>
      </c>
      <c r="K14" s="194" t="s">
        <v>23</v>
      </c>
      <c r="L14" s="195" t="s">
        <v>24</v>
      </c>
      <c r="M14" s="196"/>
      <c r="N14" s="197" t="s">
        <v>312</v>
      </c>
      <c r="O14" s="223" t="s">
        <v>63</v>
      </c>
      <c r="P14" s="215" t="s">
        <v>292</v>
      </c>
      <c r="Q14" s="216" t="s">
        <v>349</v>
      </c>
      <c r="R14" s="201" t="s">
        <v>357</v>
      </c>
      <c r="S14" s="211"/>
    </row>
    <row r="15" spans="1:19">
      <c r="A15" s="185">
        <v>10</v>
      </c>
      <c r="B15" s="202" t="s">
        <v>115</v>
      </c>
      <c r="C15" s="203" t="s">
        <v>69</v>
      </c>
      <c r="D15" s="188" t="s">
        <v>355</v>
      </c>
      <c r="E15" s="188" t="s">
        <v>356</v>
      </c>
      <c r="F15" s="204">
        <v>142000</v>
      </c>
      <c r="G15" s="188" t="s">
        <v>335</v>
      </c>
      <c r="H15" s="205">
        <v>142000</v>
      </c>
      <c r="I15" s="193" t="s">
        <v>310</v>
      </c>
      <c r="J15" s="188" t="s">
        <v>311</v>
      </c>
      <c r="K15" s="194" t="s">
        <v>23</v>
      </c>
      <c r="L15" s="195" t="s">
        <v>24</v>
      </c>
      <c r="M15" s="196"/>
      <c r="N15" s="197" t="s">
        <v>312</v>
      </c>
      <c r="O15" s="223" t="s">
        <v>63</v>
      </c>
      <c r="P15" s="215" t="s">
        <v>292</v>
      </c>
      <c r="Q15" s="216" t="s">
        <v>349</v>
      </c>
      <c r="R15" s="201" t="s">
        <v>357</v>
      </c>
      <c r="S15" s="211"/>
    </row>
    <row r="16" spans="1:19">
      <c r="A16" s="185">
        <v>11</v>
      </c>
      <c r="B16" s="202" t="s">
        <v>115</v>
      </c>
      <c r="C16" s="203" t="s">
        <v>70</v>
      </c>
      <c r="D16" s="188" t="s">
        <v>355</v>
      </c>
      <c r="E16" s="188" t="s">
        <v>356</v>
      </c>
      <c r="F16" s="204">
        <v>227000</v>
      </c>
      <c r="G16" s="188" t="s">
        <v>335</v>
      </c>
      <c r="H16" s="205">
        <v>227000</v>
      </c>
      <c r="I16" s="193" t="s">
        <v>310</v>
      </c>
      <c r="J16" s="188" t="s">
        <v>311</v>
      </c>
      <c r="K16" s="194" t="s">
        <v>23</v>
      </c>
      <c r="L16" s="195" t="s">
        <v>24</v>
      </c>
      <c r="M16" s="196"/>
      <c r="N16" s="197" t="s">
        <v>312</v>
      </c>
      <c r="O16" s="223" t="s">
        <v>63</v>
      </c>
      <c r="P16" s="215" t="s">
        <v>292</v>
      </c>
      <c r="Q16" s="216" t="s">
        <v>349</v>
      </c>
      <c r="R16" s="201" t="s">
        <v>357</v>
      </c>
      <c r="S16" s="211"/>
    </row>
    <row r="17" spans="1:19">
      <c r="A17" s="296">
        <v>12</v>
      </c>
      <c r="B17" s="298" t="s">
        <v>115</v>
      </c>
      <c r="C17" s="300" t="s">
        <v>358</v>
      </c>
      <c r="D17" s="302" t="s">
        <v>359</v>
      </c>
      <c r="E17" s="344" t="s">
        <v>360</v>
      </c>
      <c r="F17" s="304">
        <v>2420000</v>
      </c>
      <c r="G17" s="302">
        <v>1</v>
      </c>
      <c r="H17" s="306">
        <v>2420000</v>
      </c>
      <c r="I17" s="324" t="s">
        <v>318</v>
      </c>
      <c r="J17" s="302" t="s">
        <v>145</v>
      </c>
      <c r="K17" s="310" t="s">
        <v>23</v>
      </c>
      <c r="L17" s="312" t="s">
        <v>327</v>
      </c>
      <c r="M17" s="314" t="s">
        <v>320</v>
      </c>
      <c r="N17" s="316" t="s">
        <v>312</v>
      </c>
      <c r="O17" s="318" t="s">
        <v>73</v>
      </c>
      <c r="P17" s="346" t="s">
        <v>74</v>
      </c>
      <c r="Q17" s="320" t="s">
        <v>361</v>
      </c>
      <c r="R17" s="322" t="s">
        <v>362</v>
      </c>
      <c r="S17" s="218" t="s">
        <v>40</v>
      </c>
    </row>
    <row r="18" spans="1:19" ht="33">
      <c r="A18" s="297"/>
      <c r="B18" s="299"/>
      <c r="C18" s="301"/>
      <c r="D18" s="303"/>
      <c r="E18" s="345"/>
      <c r="F18" s="305"/>
      <c r="G18" s="303"/>
      <c r="H18" s="307"/>
      <c r="I18" s="325"/>
      <c r="J18" s="303"/>
      <c r="K18" s="311"/>
      <c r="L18" s="313"/>
      <c r="M18" s="315"/>
      <c r="N18" s="317"/>
      <c r="O18" s="319"/>
      <c r="P18" s="347"/>
      <c r="Q18" s="321"/>
      <c r="R18" s="323"/>
      <c r="S18" s="219" t="s">
        <v>363</v>
      </c>
    </row>
    <row r="19" spans="1:19">
      <c r="A19" s="296">
        <v>12</v>
      </c>
      <c r="B19" s="298" t="s">
        <v>115</v>
      </c>
      <c r="C19" s="300" t="s">
        <v>364</v>
      </c>
      <c r="D19" s="302" t="s">
        <v>348</v>
      </c>
      <c r="E19" s="302"/>
      <c r="F19" s="304">
        <v>22000</v>
      </c>
      <c r="G19" s="302" t="s">
        <v>335</v>
      </c>
      <c r="H19" s="306">
        <v>22000</v>
      </c>
      <c r="I19" s="348" t="s">
        <v>208</v>
      </c>
      <c r="J19" s="302" t="s">
        <v>319</v>
      </c>
      <c r="K19" s="310" t="s">
        <v>23</v>
      </c>
      <c r="L19" s="312" t="s">
        <v>24</v>
      </c>
      <c r="M19" s="314" t="s">
        <v>24</v>
      </c>
      <c r="N19" s="316" t="s">
        <v>312</v>
      </c>
      <c r="O19" s="318" t="s">
        <v>365</v>
      </c>
      <c r="P19" s="318" t="s">
        <v>292</v>
      </c>
      <c r="Q19" s="320" t="s">
        <v>47</v>
      </c>
      <c r="R19" s="322" t="s">
        <v>366</v>
      </c>
      <c r="S19" s="218" t="s">
        <v>31</v>
      </c>
    </row>
    <row r="20" spans="1:19" ht="33">
      <c r="A20" s="297"/>
      <c r="B20" s="299"/>
      <c r="C20" s="301"/>
      <c r="D20" s="303"/>
      <c r="E20" s="303"/>
      <c r="F20" s="305"/>
      <c r="G20" s="303"/>
      <c r="H20" s="307"/>
      <c r="I20" s="349"/>
      <c r="J20" s="303"/>
      <c r="K20" s="311"/>
      <c r="L20" s="313"/>
      <c r="M20" s="315"/>
      <c r="N20" s="317"/>
      <c r="O20" s="319"/>
      <c r="P20" s="319"/>
      <c r="Q20" s="321"/>
      <c r="R20" s="323"/>
      <c r="S20" s="219" t="s">
        <v>367</v>
      </c>
    </row>
    <row r="21" spans="1:19">
      <c r="A21" s="296">
        <v>13</v>
      </c>
      <c r="B21" s="298" t="s">
        <v>115</v>
      </c>
      <c r="C21" s="300" t="s">
        <v>368</v>
      </c>
      <c r="D21" s="302" t="s">
        <v>369</v>
      </c>
      <c r="E21" s="302"/>
      <c r="F21" s="304">
        <v>22000</v>
      </c>
      <c r="G21" s="302" t="s">
        <v>335</v>
      </c>
      <c r="H21" s="306">
        <v>22000</v>
      </c>
      <c r="I21" s="348" t="s">
        <v>208</v>
      </c>
      <c r="J21" s="302" t="s">
        <v>319</v>
      </c>
      <c r="K21" s="310" t="s">
        <v>23</v>
      </c>
      <c r="L21" s="312" t="s">
        <v>24</v>
      </c>
      <c r="M21" s="314" t="s">
        <v>24</v>
      </c>
      <c r="N21" s="316" t="s">
        <v>312</v>
      </c>
      <c r="O21" s="318" t="s">
        <v>370</v>
      </c>
      <c r="P21" s="318" t="s">
        <v>292</v>
      </c>
      <c r="Q21" s="320" t="s">
        <v>349</v>
      </c>
      <c r="R21" s="322" t="s">
        <v>371</v>
      </c>
      <c r="S21" s="218" t="s">
        <v>31</v>
      </c>
    </row>
    <row r="22" spans="1:19" ht="33">
      <c r="A22" s="297"/>
      <c r="B22" s="299"/>
      <c r="C22" s="301"/>
      <c r="D22" s="303"/>
      <c r="E22" s="303"/>
      <c r="F22" s="305"/>
      <c r="G22" s="303"/>
      <c r="H22" s="307"/>
      <c r="I22" s="349"/>
      <c r="J22" s="303"/>
      <c r="K22" s="311"/>
      <c r="L22" s="313"/>
      <c r="M22" s="315"/>
      <c r="N22" s="317"/>
      <c r="O22" s="319"/>
      <c r="P22" s="319"/>
      <c r="Q22" s="321"/>
      <c r="R22" s="323"/>
      <c r="S22" s="219" t="s">
        <v>367</v>
      </c>
    </row>
    <row r="23" spans="1:19">
      <c r="A23" s="185">
        <v>14</v>
      </c>
      <c r="B23" s="202" t="s">
        <v>115</v>
      </c>
      <c r="C23" s="203" t="s">
        <v>281</v>
      </c>
      <c r="D23" s="188" t="s">
        <v>372</v>
      </c>
      <c r="E23" s="188"/>
      <c r="F23" s="204">
        <v>44000</v>
      </c>
      <c r="G23" s="188" t="s">
        <v>335</v>
      </c>
      <c r="H23" s="205">
        <v>44000</v>
      </c>
      <c r="I23" s="227" t="s">
        <v>373</v>
      </c>
      <c r="J23" s="188" t="s">
        <v>319</v>
      </c>
      <c r="K23" s="194" t="s">
        <v>23</v>
      </c>
      <c r="L23" s="195" t="s">
        <v>24</v>
      </c>
      <c r="M23" s="196" t="s">
        <v>24</v>
      </c>
      <c r="N23" s="197" t="s">
        <v>312</v>
      </c>
      <c r="O23" s="215" t="s">
        <v>63</v>
      </c>
      <c r="P23" s="215" t="s">
        <v>292</v>
      </c>
      <c r="Q23" s="216" t="s">
        <v>349</v>
      </c>
      <c r="R23" s="201" t="s">
        <v>374</v>
      </c>
      <c r="S23" s="211"/>
    </row>
    <row r="24" spans="1:19">
      <c r="A24" s="185" t="s">
        <v>375</v>
      </c>
      <c r="B24" s="202" t="s">
        <v>115</v>
      </c>
      <c r="C24" s="203" t="s">
        <v>376</v>
      </c>
      <c r="D24" s="188" t="s">
        <v>377</v>
      </c>
      <c r="E24" s="228"/>
      <c r="F24" s="209"/>
      <c r="G24" s="188">
        <v>1</v>
      </c>
      <c r="H24" s="205">
        <v>311300</v>
      </c>
      <c r="I24" s="193" t="s">
        <v>310</v>
      </c>
      <c r="J24" s="188" t="s">
        <v>319</v>
      </c>
      <c r="K24" s="202" t="s">
        <v>378</v>
      </c>
      <c r="L24" s="211" t="s">
        <v>106</v>
      </c>
      <c r="M24" s="196" t="s">
        <v>379</v>
      </c>
      <c r="N24" s="229" t="s">
        <v>312</v>
      </c>
      <c r="O24" s="230" t="s">
        <v>380</v>
      </c>
      <c r="P24" s="231" t="s">
        <v>381</v>
      </c>
      <c r="Q24" s="231"/>
      <c r="R24" s="201" t="s">
        <v>382</v>
      </c>
      <c r="S24" s="211"/>
    </row>
    <row r="25" spans="1:19">
      <c r="A25" s="296">
        <v>16</v>
      </c>
      <c r="B25" s="298" t="s">
        <v>115</v>
      </c>
      <c r="C25" s="300" t="s">
        <v>92</v>
      </c>
      <c r="D25" s="302" t="s">
        <v>326</v>
      </c>
      <c r="E25" s="344"/>
      <c r="F25" s="304">
        <v>100000</v>
      </c>
      <c r="G25" s="302" t="s">
        <v>335</v>
      </c>
      <c r="H25" s="306">
        <v>100000</v>
      </c>
      <c r="I25" s="348" t="s">
        <v>208</v>
      </c>
      <c r="J25" s="302" t="s">
        <v>319</v>
      </c>
      <c r="K25" s="298" t="s">
        <v>23</v>
      </c>
      <c r="L25" s="326" t="s">
        <v>24</v>
      </c>
      <c r="M25" s="314"/>
      <c r="N25" s="350" t="s">
        <v>312</v>
      </c>
      <c r="O25" s="352" t="s">
        <v>332</v>
      </c>
      <c r="P25" s="353" t="s">
        <v>292</v>
      </c>
      <c r="Q25" s="320" t="s">
        <v>47</v>
      </c>
      <c r="R25" s="355" t="s">
        <v>374</v>
      </c>
      <c r="S25" s="218" t="s">
        <v>383</v>
      </c>
    </row>
    <row r="26" spans="1:19" ht="33">
      <c r="A26" s="297"/>
      <c r="B26" s="299"/>
      <c r="C26" s="301"/>
      <c r="D26" s="303"/>
      <c r="E26" s="345"/>
      <c r="F26" s="305"/>
      <c r="G26" s="303"/>
      <c r="H26" s="307"/>
      <c r="I26" s="349"/>
      <c r="J26" s="303"/>
      <c r="K26" s="299"/>
      <c r="L26" s="327"/>
      <c r="M26" s="315"/>
      <c r="N26" s="351"/>
      <c r="O26" s="319"/>
      <c r="P26" s="354"/>
      <c r="Q26" s="321"/>
      <c r="R26" s="356"/>
      <c r="S26" s="219" t="s">
        <v>384</v>
      </c>
    </row>
    <row r="27" spans="1:19">
      <c r="A27" s="296">
        <v>17</v>
      </c>
      <c r="B27" s="298" t="s">
        <v>115</v>
      </c>
      <c r="C27" s="300" t="s">
        <v>385</v>
      </c>
      <c r="D27" s="302" t="s">
        <v>386</v>
      </c>
      <c r="E27" s="302" t="s">
        <v>387</v>
      </c>
      <c r="F27" s="304">
        <v>1372800</v>
      </c>
      <c r="G27" s="302">
        <v>1</v>
      </c>
      <c r="H27" s="306">
        <v>1372800</v>
      </c>
      <c r="I27" s="324" t="s">
        <v>318</v>
      </c>
      <c r="J27" s="302" t="s">
        <v>145</v>
      </c>
      <c r="K27" s="310" t="s">
        <v>23</v>
      </c>
      <c r="L27" s="298"/>
      <c r="M27" s="314" t="s">
        <v>388</v>
      </c>
      <c r="N27" s="316" t="s">
        <v>312</v>
      </c>
      <c r="O27" s="318" t="s">
        <v>389</v>
      </c>
      <c r="P27" s="357" t="s">
        <v>390</v>
      </c>
      <c r="Q27" s="357" t="s">
        <v>391</v>
      </c>
      <c r="R27" s="232" t="s">
        <v>392</v>
      </c>
      <c r="S27" s="326" t="s">
        <v>31</v>
      </c>
    </row>
    <row r="28" spans="1:19">
      <c r="A28" s="297"/>
      <c r="B28" s="299"/>
      <c r="C28" s="301"/>
      <c r="D28" s="303"/>
      <c r="E28" s="303"/>
      <c r="F28" s="305"/>
      <c r="G28" s="303"/>
      <c r="H28" s="307"/>
      <c r="I28" s="325"/>
      <c r="J28" s="303"/>
      <c r="K28" s="311"/>
      <c r="L28" s="299"/>
      <c r="M28" s="315"/>
      <c r="N28" s="317"/>
      <c r="O28" s="319"/>
      <c r="P28" s="358"/>
      <c r="Q28" s="358"/>
      <c r="R28" s="233" t="s">
        <v>393</v>
      </c>
      <c r="S28" s="327"/>
    </row>
    <row r="29" spans="1:19" ht="33">
      <c r="A29" s="185">
        <v>18</v>
      </c>
      <c r="B29" s="202" t="s">
        <v>115</v>
      </c>
      <c r="C29" s="203" t="s">
        <v>394</v>
      </c>
      <c r="D29" s="188"/>
      <c r="E29" s="188"/>
      <c r="F29" s="204">
        <v>255348</v>
      </c>
      <c r="G29" s="188">
        <v>1</v>
      </c>
      <c r="H29" s="205">
        <v>255348</v>
      </c>
      <c r="I29" s="206" t="s">
        <v>318</v>
      </c>
      <c r="J29" s="188" t="s">
        <v>319</v>
      </c>
      <c r="K29" s="194" t="s">
        <v>23</v>
      </c>
      <c r="L29" s="234" t="s">
        <v>101</v>
      </c>
      <c r="M29" s="196" t="s">
        <v>395</v>
      </c>
      <c r="N29" s="197" t="s">
        <v>312</v>
      </c>
      <c r="O29" s="235" t="s">
        <v>103</v>
      </c>
      <c r="P29" s="236"/>
      <c r="Q29" s="236"/>
      <c r="R29" s="237" t="s">
        <v>396</v>
      </c>
      <c r="S29" s="211"/>
    </row>
    <row r="30" spans="1:19" ht="33">
      <c r="A30" s="296">
        <v>19</v>
      </c>
      <c r="B30" s="298" t="s">
        <v>115</v>
      </c>
      <c r="C30" s="300" t="s">
        <v>397</v>
      </c>
      <c r="D30" s="302" t="s">
        <v>398</v>
      </c>
      <c r="E30" s="302"/>
      <c r="F30" s="304">
        <v>19400</v>
      </c>
      <c r="G30" s="302">
        <v>60</v>
      </c>
      <c r="H30" s="306">
        <v>1164000</v>
      </c>
      <c r="I30" s="324" t="s">
        <v>318</v>
      </c>
      <c r="J30" s="302" t="s">
        <v>319</v>
      </c>
      <c r="K30" s="310" t="s">
        <v>23</v>
      </c>
      <c r="L30" s="298" t="s">
        <v>106</v>
      </c>
      <c r="M30" s="314" t="s">
        <v>379</v>
      </c>
      <c r="N30" s="316" t="s">
        <v>312</v>
      </c>
      <c r="O30" s="318" t="s">
        <v>399</v>
      </c>
      <c r="P30" s="320" t="s">
        <v>74</v>
      </c>
      <c r="Q30" s="320" t="s">
        <v>109</v>
      </c>
      <c r="R30" s="322" t="s">
        <v>400</v>
      </c>
      <c r="S30" s="218" t="s">
        <v>324</v>
      </c>
    </row>
    <row r="31" spans="1:19" ht="33">
      <c r="A31" s="297"/>
      <c r="B31" s="299"/>
      <c r="C31" s="301"/>
      <c r="D31" s="303"/>
      <c r="E31" s="303"/>
      <c r="F31" s="305"/>
      <c r="G31" s="303"/>
      <c r="H31" s="307"/>
      <c r="I31" s="325"/>
      <c r="J31" s="303"/>
      <c r="K31" s="311"/>
      <c r="L31" s="299"/>
      <c r="M31" s="315"/>
      <c r="N31" s="317"/>
      <c r="O31" s="319"/>
      <c r="P31" s="321"/>
      <c r="Q31" s="321"/>
      <c r="R31" s="323"/>
      <c r="S31" s="219" t="s">
        <v>363</v>
      </c>
    </row>
    <row r="32" spans="1:19" ht="33">
      <c r="A32" s="296">
        <v>20</v>
      </c>
      <c r="B32" s="298" t="s">
        <v>115</v>
      </c>
      <c r="C32" s="300" t="s">
        <v>401</v>
      </c>
      <c r="D32" s="302" t="s">
        <v>402</v>
      </c>
      <c r="E32" s="302"/>
      <c r="F32" s="304">
        <v>13000</v>
      </c>
      <c r="G32" s="302" t="s">
        <v>335</v>
      </c>
      <c r="H32" s="306">
        <v>13000</v>
      </c>
      <c r="I32" s="308" t="s">
        <v>310</v>
      </c>
      <c r="J32" s="302" t="s">
        <v>319</v>
      </c>
      <c r="K32" s="310" t="s">
        <v>23</v>
      </c>
      <c r="L32" s="312" t="s">
        <v>24</v>
      </c>
      <c r="M32" s="314" t="s">
        <v>24</v>
      </c>
      <c r="N32" s="316" t="s">
        <v>312</v>
      </c>
      <c r="O32" s="318" t="s">
        <v>403</v>
      </c>
      <c r="P32" s="359" t="s">
        <v>292</v>
      </c>
      <c r="Q32" s="320" t="s">
        <v>47</v>
      </c>
      <c r="R32" s="362"/>
      <c r="S32" s="218" t="s">
        <v>324</v>
      </c>
    </row>
    <row r="33" spans="1:20" ht="33">
      <c r="A33" s="328"/>
      <c r="B33" s="329"/>
      <c r="C33" s="330"/>
      <c r="D33" s="331"/>
      <c r="E33" s="331"/>
      <c r="F33" s="332"/>
      <c r="G33" s="331"/>
      <c r="H33" s="333"/>
      <c r="I33" s="334"/>
      <c r="J33" s="331"/>
      <c r="K33" s="335"/>
      <c r="L33" s="336"/>
      <c r="M33" s="337"/>
      <c r="N33" s="338"/>
      <c r="O33" s="342"/>
      <c r="P33" s="360"/>
      <c r="Q33" s="343"/>
      <c r="R33" s="363"/>
      <c r="S33" s="225" t="s">
        <v>363</v>
      </c>
    </row>
    <row r="34" spans="1:20">
      <c r="A34" s="297"/>
      <c r="B34" s="299"/>
      <c r="C34" s="301"/>
      <c r="D34" s="303"/>
      <c r="E34" s="303"/>
      <c r="F34" s="305"/>
      <c r="G34" s="303"/>
      <c r="H34" s="307"/>
      <c r="I34" s="309"/>
      <c r="J34" s="303"/>
      <c r="K34" s="311"/>
      <c r="L34" s="313"/>
      <c r="M34" s="315"/>
      <c r="N34" s="317"/>
      <c r="O34" s="319"/>
      <c r="P34" s="361"/>
      <c r="Q34" s="321"/>
      <c r="R34" s="364"/>
      <c r="S34" s="219" t="s">
        <v>404</v>
      </c>
    </row>
    <row r="35" spans="1:20" ht="33">
      <c r="A35" s="296">
        <v>21</v>
      </c>
      <c r="B35" s="298" t="s">
        <v>115</v>
      </c>
      <c r="C35" s="300" t="s">
        <v>405</v>
      </c>
      <c r="D35" s="302" t="s">
        <v>372</v>
      </c>
      <c r="E35" s="302"/>
      <c r="F35" s="304">
        <v>10000</v>
      </c>
      <c r="G35" s="302" t="s">
        <v>335</v>
      </c>
      <c r="H35" s="306">
        <v>10000</v>
      </c>
      <c r="I35" s="308" t="s">
        <v>310</v>
      </c>
      <c r="J35" s="302" t="s">
        <v>319</v>
      </c>
      <c r="K35" s="310" t="s">
        <v>23</v>
      </c>
      <c r="L35" s="312" t="s">
        <v>24</v>
      </c>
      <c r="M35" s="314" t="s">
        <v>24</v>
      </c>
      <c r="N35" s="316" t="s">
        <v>312</v>
      </c>
      <c r="O35" s="318" t="s">
        <v>406</v>
      </c>
      <c r="P35" s="359" t="s">
        <v>292</v>
      </c>
      <c r="Q35" s="320" t="s">
        <v>47</v>
      </c>
      <c r="R35" s="322" t="s">
        <v>337</v>
      </c>
      <c r="S35" s="218" t="s">
        <v>324</v>
      </c>
    </row>
    <row r="36" spans="1:20" ht="33">
      <c r="A36" s="297"/>
      <c r="B36" s="299"/>
      <c r="C36" s="301"/>
      <c r="D36" s="303"/>
      <c r="E36" s="303"/>
      <c r="F36" s="305"/>
      <c r="G36" s="303"/>
      <c r="H36" s="307"/>
      <c r="I36" s="309"/>
      <c r="J36" s="303"/>
      <c r="K36" s="311"/>
      <c r="L36" s="313"/>
      <c r="M36" s="315"/>
      <c r="N36" s="317"/>
      <c r="O36" s="319"/>
      <c r="P36" s="361"/>
      <c r="Q36" s="321"/>
      <c r="R36" s="323"/>
      <c r="S36" s="219" t="s">
        <v>363</v>
      </c>
    </row>
    <row r="37" spans="1:20" ht="33">
      <c r="A37" s="296">
        <v>22</v>
      </c>
      <c r="B37" s="298" t="s">
        <v>115</v>
      </c>
      <c r="C37" s="300" t="s">
        <v>266</v>
      </c>
      <c r="D37" s="302" t="s">
        <v>372</v>
      </c>
      <c r="E37" s="302"/>
      <c r="F37" s="304">
        <v>50000</v>
      </c>
      <c r="G37" s="302" t="s">
        <v>335</v>
      </c>
      <c r="H37" s="306">
        <v>50000</v>
      </c>
      <c r="I37" s="308" t="s">
        <v>310</v>
      </c>
      <c r="J37" s="302" t="s">
        <v>319</v>
      </c>
      <c r="K37" s="310" t="s">
        <v>23</v>
      </c>
      <c r="L37" s="312" t="s">
        <v>24</v>
      </c>
      <c r="M37" s="314" t="s">
        <v>24</v>
      </c>
      <c r="N37" s="316" t="s">
        <v>312</v>
      </c>
      <c r="O37" s="318" t="s">
        <v>407</v>
      </c>
      <c r="P37" s="359" t="s">
        <v>292</v>
      </c>
      <c r="Q37" s="320" t="s">
        <v>47</v>
      </c>
      <c r="R37" s="322" t="s">
        <v>337</v>
      </c>
      <c r="S37" s="218" t="s">
        <v>324</v>
      </c>
    </row>
    <row r="38" spans="1:20" ht="33">
      <c r="A38" s="297"/>
      <c r="B38" s="299"/>
      <c r="C38" s="301"/>
      <c r="D38" s="303"/>
      <c r="E38" s="303"/>
      <c r="F38" s="305"/>
      <c r="G38" s="303"/>
      <c r="H38" s="307"/>
      <c r="I38" s="309"/>
      <c r="J38" s="303"/>
      <c r="K38" s="311"/>
      <c r="L38" s="313"/>
      <c r="M38" s="315"/>
      <c r="N38" s="317"/>
      <c r="O38" s="319"/>
      <c r="P38" s="361"/>
      <c r="Q38" s="321"/>
      <c r="R38" s="323"/>
      <c r="S38" s="219" t="s">
        <v>363</v>
      </c>
    </row>
    <row r="39" spans="1:20">
      <c r="A39" s="185">
        <v>23</v>
      </c>
      <c r="B39" s="211" t="s">
        <v>115</v>
      </c>
      <c r="C39" s="238" t="s">
        <v>408</v>
      </c>
      <c r="D39" s="188" t="s">
        <v>398</v>
      </c>
      <c r="E39" s="228" t="s">
        <v>409</v>
      </c>
      <c r="F39" s="204">
        <v>170100</v>
      </c>
      <c r="G39" s="188">
        <v>1</v>
      </c>
      <c r="H39" s="205">
        <v>170100</v>
      </c>
      <c r="I39" s="206" t="s">
        <v>318</v>
      </c>
      <c r="J39" s="188" t="s">
        <v>319</v>
      </c>
      <c r="K39" s="194" t="s">
        <v>23</v>
      </c>
      <c r="L39" s="202" t="s">
        <v>410</v>
      </c>
      <c r="M39" s="196" t="s">
        <v>411</v>
      </c>
      <c r="N39" s="197" t="s">
        <v>312</v>
      </c>
      <c r="O39" s="207" t="s">
        <v>412</v>
      </c>
      <c r="P39" s="207" t="s">
        <v>322</v>
      </c>
      <c r="Q39" s="208" t="s">
        <v>224</v>
      </c>
      <c r="R39" s="201" t="s">
        <v>413</v>
      </c>
      <c r="S39" s="239" t="s">
        <v>40</v>
      </c>
    </row>
    <row r="40" spans="1:20">
      <c r="A40" s="185">
        <v>24</v>
      </c>
      <c r="B40" s="222" t="s">
        <v>115</v>
      </c>
      <c r="C40" s="238" t="s">
        <v>414</v>
      </c>
      <c r="D40" s="188" t="s">
        <v>415</v>
      </c>
      <c r="E40" s="228" t="s">
        <v>416</v>
      </c>
      <c r="F40" s="204">
        <v>28350</v>
      </c>
      <c r="G40" s="188">
        <v>1</v>
      </c>
      <c r="H40" s="205">
        <v>28350</v>
      </c>
      <c r="I40" s="206" t="s">
        <v>318</v>
      </c>
      <c r="J40" s="188" t="s">
        <v>319</v>
      </c>
      <c r="K40" s="194" t="s">
        <v>23</v>
      </c>
      <c r="L40" s="202" t="s">
        <v>417</v>
      </c>
      <c r="M40" s="196" t="s">
        <v>417</v>
      </c>
      <c r="N40" s="197" t="s">
        <v>312</v>
      </c>
      <c r="O40" s="207" t="s">
        <v>412</v>
      </c>
      <c r="P40" s="207" t="s">
        <v>322</v>
      </c>
      <c r="Q40" s="208" t="s">
        <v>224</v>
      </c>
      <c r="R40" s="201" t="s">
        <v>418</v>
      </c>
      <c r="S40" s="240" t="s">
        <v>419</v>
      </c>
    </row>
    <row r="41" spans="1:20">
      <c r="A41" s="185">
        <v>25</v>
      </c>
      <c r="B41" s="241" t="s">
        <v>115</v>
      </c>
      <c r="C41" s="242" t="s">
        <v>420</v>
      </c>
      <c r="D41" s="188" t="s">
        <v>421</v>
      </c>
      <c r="E41" s="188" t="s">
        <v>422</v>
      </c>
      <c r="F41" s="204">
        <v>734265</v>
      </c>
      <c r="G41" s="188">
        <v>1</v>
      </c>
      <c r="H41" s="205">
        <v>734265</v>
      </c>
      <c r="I41" s="206" t="s">
        <v>318</v>
      </c>
      <c r="J41" s="188" t="s">
        <v>423</v>
      </c>
      <c r="K41" s="194" t="s">
        <v>23</v>
      </c>
      <c r="L41" s="202" t="s">
        <v>328</v>
      </c>
      <c r="M41" s="196" t="s">
        <v>328</v>
      </c>
      <c r="N41" s="197" t="s">
        <v>312</v>
      </c>
      <c r="O41" s="207" t="s">
        <v>412</v>
      </c>
      <c r="P41" s="207" t="s">
        <v>322</v>
      </c>
      <c r="Q41" s="208" t="s">
        <v>224</v>
      </c>
      <c r="R41" s="201" t="s">
        <v>424</v>
      </c>
      <c r="S41" s="243" t="s">
        <v>419</v>
      </c>
    </row>
    <row r="42" spans="1:20">
      <c r="A42" s="185">
        <v>26</v>
      </c>
      <c r="B42" s="241" t="s">
        <v>115</v>
      </c>
      <c r="C42" s="242" t="s">
        <v>425</v>
      </c>
      <c r="D42" s="188" t="s">
        <v>426</v>
      </c>
      <c r="E42" s="188"/>
      <c r="F42" s="204">
        <v>63000</v>
      </c>
      <c r="G42" s="188" t="s">
        <v>335</v>
      </c>
      <c r="H42" s="205">
        <v>63000</v>
      </c>
      <c r="I42" s="244" t="s">
        <v>208</v>
      </c>
      <c r="J42" s="188" t="s">
        <v>319</v>
      </c>
      <c r="K42" s="194" t="s">
        <v>23</v>
      </c>
      <c r="L42" s="202" t="s">
        <v>24</v>
      </c>
      <c r="M42" s="196"/>
      <c r="N42" s="197" t="s">
        <v>312</v>
      </c>
      <c r="O42" s="207" t="s">
        <v>412</v>
      </c>
      <c r="P42" s="212" t="s">
        <v>292</v>
      </c>
      <c r="Q42" s="245" t="s">
        <v>47</v>
      </c>
      <c r="R42" s="246" t="s">
        <v>374</v>
      </c>
      <c r="S42" s="247" t="s">
        <v>427</v>
      </c>
    </row>
    <row r="43" spans="1:20">
      <c r="A43" s="185">
        <v>27</v>
      </c>
      <c r="B43" s="248" t="s">
        <v>115</v>
      </c>
      <c r="C43" s="249" t="s">
        <v>428</v>
      </c>
      <c r="D43" s="188" t="s">
        <v>429</v>
      </c>
      <c r="E43" s="188" t="s">
        <v>430</v>
      </c>
      <c r="F43" s="204">
        <v>34000</v>
      </c>
      <c r="G43" s="188">
        <v>1</v>
      </c>
      <c r="H43" s="205">
        <v>34000</v>
      </c>
      <c r="I43" s="250" t="s">
        <v>318</v>
      </c>
      <c r="J43" s="188" t="s">
        <v>319</v>
      </c>
      <c r="K43" s="194" t="s">
        <v>23</v>
      </c>
      <c r="L43" s="202" t="s">
        <v>187</v>
      </c>
      <c r="M43" s="196" t="s">
        <v>431</v>
      </c>
      <c r="N43" s="251" t="s">
        <v>187</v>
      </c>
      <c r="O43" s="207" t="s">
        <v>432</v>
      </c>
      <c r="P43" s="207" t="s">
        <v>322</v>
      </c>
      <c r="Q43" s="208" t="s">
        <v>361</v>
      </c>
      <c r="R43" s="201" t="s">
        <v>433</v>
      </c>
      <c r="S43" s="190" t="s">
        <v>434</v>
      </c>
    </row>
    <row r="44" spans="1:20">
      <c r="A44" s="185">
        <v>28</v>
      </c>
      <c r="B44" s="248" t="s">
        <v>115</v>
      </c>
      <c r="C44" s="249" t="s">
        <v>135</v>
      </c>
      <c r="D44" s="188" t="s">
        <v>309</v>
      </c>
      <c r="E44" s="188" t="s">
        <v>435</v>
      </c>
      <c r="F44" s="204">
        <v>100000</v>
      </c>
      <c r="G44" s="188">
        <v>1</v>
      </c>
      <c r="H44" s="205">
        <v>100000</v>
      </c>
      <c r="I44" s="193" t="s">
        <v>310</v>
      </c>
      <c r="J44" s="188" t="s">
        <v>311</v>
      </c>
      <c r="K44" s="194" t="s">
        <v>23</v>
      </c>
      <c r="L44" s="195" t="s">
        <v>24</v>
      </c>
      <c r="M44" s="196" t="s">
        <v>24</v>
      </c>
      <c r="N44" s="251" t="s">
        <v>187</v>
      </c>
      <c r="O44" s="207" t="s">
        <v>436</v>
      </c>
      <c r="P44" s="215" t="s">
        <v>292</v>
      </c>
      <c r="Q44" s="216" t="s">
        <v>349</v>
      </c>
      <c r="R44" s="201" t="s">
        <v>433</v>
      </c>
      <c r="S44" s="247" t="s">
        <v>437</v>
      </c>
    </row>
    <row r="45" spans="1:20">
      <c r="A45" s="185">
        <v>29</v>
      </c>
      <c r="B45" s="252" t="s">
        <v>115</v>
      </c>
      <c r="C45" s="238" t="s">
        <v>438</v>
      </c>
      <c r="D45" s="188" t="s">
        <v>439</v>
      </c>
      <c r="E45" s="188" t="s">
        <v>440</v>
      </c>
      <c r="F45" s="204">
        <v>41130</v>
      </c>
      <c r="G45" s="188">
        <v>1</v>
      </c>
      <c r="H45" s="205">
        <v>41130</v>
      </c>
      <c r="I45" s="250" t="s">
        <v>318</v>
      </c>
      <c r="J45" s="188" t="s">
        <v>319</v>
      </c>
      <c r="K45" s="194" t="s">
        <v>23</v>
      </c>
      <c r="L45" s="202" t="s">
        <v>187</v>
      </c>
      <c r="M45" s="196" t="s">
        <v>410</v>
      </c>
      <c r="N45" s="251" t="s">
        <v>187</v>
      </c>
      <c r="O45" s="207" t="s">
        <v>441</v>
      </c>
      <c r="P45" s="207" t="s">
        <v>322</v>
      </c>
      <c r="Q45" s="208" t="s">
        <v>442</v>
      </c>
      <c r="R45" s="201" t="s">
        <v>443</v>
      </c>
      <c r="S45" s="211" t="s">
        <v>434</v>
      </c>
    </row>
    <row r="46" spans="1:20">
      <c r="A46" s="185">
        <v>30</v>
      </c>
      <c r="B46" s="222" t="s">
        <v>115</v>
      </c>
      <c r="C46" s="238" t="s">
        <v>444</v>
      </c>
      <c r="D46" s="188" t="s">
        <v>440</v>
      </c>
      <c r="E46" s="228" t="s">
        <v>426</v>
      </c>
      <c r="F46" s="204">
        <v>211773</v>
      </c>
      <c r="G46" s="188">
        <v>1</v>
      </c>
      <c r="H46" s="205">
        <v>211773</v>
      </c>
      <c r="I46" s="250" t="s">
        <v>318</v>
      </c>
      <c r="J46" s="188" t="s">
        <v>319</v>
      </c>
      <c r="K46" s="194" t="s">
        <v>23</v>
      </c>
      <c r="L46" s="202" t="s">
        <v>187</v>
      </c>
      <c r="M46" s="196" t="s">
        <v>431</v>
      </c>
      <c r="N46" s="251" t="s">
        <v>187</v>
      </c>
      <c r="O46" s="207" t="s">
        <v>441</v>
      </c>
      <c r="P46" s="207" t="s">
        <v>322</v>
      </c>
      <c r="Q46" s="208" t="s">
        <v>442</v>
      </c>
      <c r="R46" s="201" t="s">
        <v>445</v>
      </c>
      <c r="S46" s="211" t="s">
        <v>434</v>
      </c>
    </row>
    <row r="47" spans="1:20">
      <c r="A47" s="185">
        <v>31</v>
      </c>
      <c r="B47" s="248" t="s">
        <v>446</v>
      </c>
      <c r="C47" s="242" t="s">
        <v>447</v>
      </c>
      <c r="D47" s="188" t="s">
        <v>316</v>
      </c>
      <c r="E47" s="188" t="s">
        <v>317</v>
      </c>
      <c r="F47" s="204">
        <v>132000</v>
      </c>
      <c r="G47" s="188">
        <v>1</v>
      </c>
      <c r="H47" s="205">
        <v>132000</v>
      </c>
      <c r="I47" s="374" t="s">
        <v>310</v>
      </c>
      <c r="J47" s="188" t="s">
        <v>145</v>
      </c>
      <c r="K47" s="194" t="s">
        <v>23</v>
      </c>
      <c r="L47" s="202" t="s">
        <v>146</v>
      </c>
      <c r="M47" s="196" t="s">
        <v>379</v>
      </c>
      <c r="N47" s="197" t="s">
        <v>312</v>
      </c>
      <c r="O47" s="207" t="s">
        <v>523</v>
      </c>
      <c r="P47" s="253" t="s">
        <v>74</v>
      </c>
      <c r="Q47" s="253" t="s">
        <v>224</v>
      </c>
      <c r="R47" s="255" t="s">
        <v>148</v>
      </c>
      <c r="S47" s="211" t="s">
        <v>448</v>
      </c>
    </row>
    <row r="48" spans="1:20">
      <c r="A48" s="185">
        <v>32</v>
      </c>
      <c r="B48" s="248" t="s">
        <v>446</v>
      </c>
      <c r="C48" s="242" t="s">
        <v>449</v>
      </c>
      <c r="D48" s="188" t="s">
        <v>450</v>
      </c>
      <c r="E48" s="188" t="s">
        <v>451</v>
      </c>
      <c r="F48" s="204">
        <v>71500</v>
      </c>
      <c r="G48" s="188">
        <v>1</v>
      </c>
      <c r="H48" s="205">
        <v>71500</v>
      </c>
      <c r="I48" s="374" t="s">
        <v>310</v>
      </c>
      <c r="J48" s="188" t="s">
        <v>145</v>
      </c>
      <c r="K48" s="194" t="s">
        <v>23</v>
      </c>
      <c r="L48" s="202" t="s">
        <v>150</v>
      </c>
      <c r="M48" s="196" t="s">
        <v>452</v>
      </c>
      <c r="N48" s="251" t="s">
        <v>187</v>
      </c>
      <c r="O48" s="256"/>
      <c r="P48" s="253" t="s">
        <v>74</v>
      </c>
      <c r="Q48" s="253" t="s">
        <v>224</v>
      </c>
      <c r="R48" s="255" t="s">
        <v>453</v>
      </c>
      <c r="S48" s="211" t="s">
        <v>524</v>
      </c>
      <c r="T48" t="s">
        <v>526</v>
      </c>
    </row>
    <row r="49" spans="1:20" ht="33">
      <c r="A49" s="185">
        <v>33</v>
      </c>
      <c r="B49" s="257" t="s">
        <v>446</v>
      </c>
      <c r="C49" s="238" t="s">
        <v>454</v>
      </c>
      <c r="D49" s="188" t="s">
        <v>455</v>
      </c>
      <c r="E49" s="188" t="s">
        <v>456</v>
      </c>
      <c r="F49" s="204">
        <v>23100</v>
      </c>
      <c r="G49" s="188">
        <v>1</v>
      </c>
      <c r="H49" s="205">
        <v>23100</v>
      </c>
      <c r="I49" s="374" t="s">
        <v>310</v>
      </c>
      <c r="J49" s="188" t="s">
        <v>145</v>
      </c>
      <c r="K49" s="194" t="s">
        <v>23</v>
      </c>
      <c r="L49" s="202" t="s">
        <v>154</v>
      </c>
      <c r="M49" s="196" t="s">
        <v>457</v>
      </c>
      <c r="N49" s="251" t="s">
        <v>187</v>
      </c>
      <c r="O49" s="256"/>
      <c r="P49" s="208" t="s">
        <v>74</v>
      </c>
      <c r="Q49" s="208" t="s">
        <v>224</v>
      </c>
      <c r="R49" s="255" t="s">
        <v>458</v>
      </c>
      <c r="S49" s="211" t="s">
        <v>524</v>
      </c>
      <c r="T49" s="371" t="s">
        <v>525</v>
      </c>
    </row>
    <row r="50" spans="1:20" ht="33">
      <c r="A50" s="185">
        <v>34</v>
      </c>
      <c r="B50" s="202" t="s">
        <v>446</v>
      </c>
      <c r="C50" s="238" t="s">
        <v>459</v>
      </c>
      <c r="D50" s="188" t="s">
        <v>455</v>
      </c>
      <c r="E50" s="188" t="s">
        <v>456</v>
      </c>
      <c r="F50" s="204">
        <v>23100</v>
      </c>
      <c r="G50" s="188">
        <v>1</v>
      </c>
      <c r="H50" s="205">
        <v>23100</v>
      </c>
      <c r="I50" s="374" t="s">
        <v>310</v>
      </c>
      <c r="J50" s="188" t="s">
        <v>145</v>
      </c>
      <c r="K50" s="194" t="s">
        <v>23</v>
      </c>
      <c r="L50" s="202" t="s">
        <v>154</v>
      </c>
      <c r="M50" s="196" t="s">
        <v>460</v>
      </c>
      <c r="N50" s="251" t="s">
        <v>187</v>
      </c>
      <c r="O50" s="256"/>
      <c r="P50" s="208" t="s">
        <v>74</v>
      </c>
      <c r="Q50" s="208" t="s">
        <v>224</v>
      </c>
      <c r="R50" s="255" t="s">
        <v>461</v>
      </c>
      <c r="S50" s="211" t="s">
        <v>524</v>
      </c>
      <c r="T50" s="371" t="s">
        <v>525</v>
      </c>
    </row>
    <row r="51" spans="1:20">
      <c r="A51" s="185">
        <v>35</v>
      </c>
      <c r="B51" s="202" t="s">
        <v>446</v>
      </c>
      <c r="C51" s="238" t="s">
        <v>462</v>
      </c>
      <c r="D51" s="188" t="s">
        <v>455</v>
      </c>
      <c r="E51" s="188" t="s">
        <v>456</v>
      </c>
      <c r="F51" s="204">
        <v>110000</v>
      </c>
      <c r="G51" s="188">
        <v>1</v>
      </c>
      <c r="H51" s="205">
        <v>110000</v>
      </c>
      <c r="I51" s="374" t="s">
        <v>310</v>
      </c>
      <c r="J51" s="188" t="s">
        <v>145</v>
      </c>
      <c r="K51" s="194" t="s">
        <v>23</v>
      </c>
      <c r="L51" s="202" t="s">
        <v>161</v>
      </c>
      <c r="M51" s="196" t="s">
        <v>463</v>
      </c>
      <c r="N51" s="251" t="s">
        <v>187</v>
      </c>
      <c r="O51" s="256"/>
      <c r="P51" s="208" t="s">
        <v>74</v>
      </c>
      <c r="Q51" s="208" t="s">
        <v>224</v>
      </c>
      <c r="R51" s="255" t="s">
        <v>464</v>
      </c>
      <c r="S51" s="211" t="s">
        <v>524</v>
      </c>
      <c r="T51" t="s">
        <v>527</v>
      </c>
    </row>
    <row r="52" spans="1:20">
      <c r="A52" s="185">
        <v>36</v>
      </c>
      <c r="B52" s="202" t="s">
        <v>446</v>
      </c>
      <c r="C52" s="238" t="s">
        <v>465</v>
      </c>
      <c r="D52" s="188" t="s">
        <v>466</v>
      </c>
      <c r="E52" s="188" t="s">
        <v>467</v>
      </c>
      <c r="F52" s="204">
        <v>110000</v>
      </c>
      <c r="G52" s="188">
        <v>1</v>
      </c>
      <c r="H52" s="205">
        <v>110000</v>
      </c>
      <c r="I52" s="227" t="s">
        <v>468</v>
      </c>
      <c r="J52" s="188" t="s">
        <v>145</v>
      </c>
      <c r="K52" s="194" t="s">
        <v>23</v>
      </c>
      <c r="L52" s="195" t="s">
        <v>24</v>
      </c>
      <c r="M52" s="196" t="s">
        <v>24</v>
      </c>
      <c r="N52" s="197" t="s">
        <v>312</v>
      </c>
      <c r="O52" s="256"/>
      <c r="P52" s="208" t="s">
        <v>74</v>
      </c>
      <c r="Q52" s="208" t="s">
        <v>224</v>
      </c>
      <c r="R52" s="255" t="s">
        <v>469</v>
      </c>
      <c r="S52" s="372" t="s">
        <v>524</v>
      </c>
      <c r="T52" t="s">
        <v>527</v>
      </c>
    </row>
    <row r="53" spans="1:20">
      <c r="A53" s="185">
        <v>37</v>
      </c>
      <c r="B53" s="202" t="s">
        <v>446</v>
      </c>
      <c r="C53" s="238" t="s">
        <v>470</v>
      </c>
      <c r="D53" s="188" t="s">
        <v>466</v>
      </c>
      <c r="E53" s="188" t="s">
        <v>467</v>
      </c>
      <c r="F53" s="204">
        <v>110000</v>
      </c>
      <c r="G53" s="188">
        <v>1</v>
      </c>
      <c r="H53" s="205">
        <v>110000</v>
      </c>
      <c r="I53" s="258" t="s">
        <v>468</v>
      </c>
      <c r="J53" s="188" t="s">
        <v>145</v>
      </c>
      <c r="K53" s="194" t="s">
        <v>23</v>
      </c>
      <c r="L53" s="195" t="s">
        <v>24</v>
      </c>
      <c r="M53" s="196" t="s">
        <v>24</v>
      </c>
      <c r="N53" s="197" t="s">
        <v>532</v>
      </c>
      <c r="O53" s="256"/>
      <c r="P53" s="208" t="s">
        <v>74</v>
      </c>
      <c r="Q53" s="208" t="s">
        <v>224</v>
      </c>
      <c r="R53" s="255" t="s">
        <v>471</v>
      </c>
      <c r="S53" s="211" t="s">
        <v>524</v>
      </c>
      <c r="T53" t="s">
        <v>527</v>
      </c>
    </row>
    <row r="54" spans="1:20">
      <c r="A54" s="185">
        <v>38</v>
      </c>
      <c r="B54" s="202" t="s">
        <v>446</v>
      </c>
      <c r="C54" s="238" t="s">
        <v>472</v>
      </c>
      <c r="D54" s="188" t="s">
        <v>473</v>
      </c>
      <c r="E54" s="188" t="s">
        <v>474</v>
      </c>
      <c r="F54" s="204">
        <v>26400</v>
      </c>
      <c r="G54" s="188">
        <v>1</v>
      </c>
      <c r="H54" s="205">
        <v>26400</v>
      </c>
      <c r="I54" s="374" t="s">
        <v>310</v>
      </c>
      <c r="J54" s="188" t="s">
        <v>475</v>
      </c>
      <c r="K54" s="194" t="s">
        <v>23</v>
      </c>
      <c r="L54" s="202" t="s">
        <v>154</v>
      </c>
      <c r="M54" s="196" t="s">
        <v>476</v>
      </c>
      <c r="N54" s="259" t="s">
        <v>477</v>
      </c>
      <c r="O54" s="256"/>
      <c r="P54" s="208" t="s">
        <v>74</v>
      </c>
      <c r="Q54" s="208" t="s">
        <v>224</v>
      </c>
      <c r="R54" s="255" t="s">
        <v>478</v>
      </c>
      <c r="S54" s="211" t="s">
        <v>524</v>
      </c>
      <c r="T54" t="s">
        <v>528</v>
      </c>
    </row>
    <row r="55" spans="1:20" ht="33">
      <c r="A55" s="185">
        <v>39</v>
      </c>
      <c r="B55" s="202" t="s">
        <v>446</v>
      </c>
      <c r="C55" s="238" t="s">
        <v>479</v>
      </c>
      <c r="D55" s="188" t="s">
        <v>473</v>
      </c>
      <c r="E55" s="188" t="s">
        <v>474</v>
      </c>
      <c r="F55" s="204">
        <v>23100</v>
      </c>
      <c r="G55" s="188">
        <v>1</v>
      </c>
      <c r="H55" s="205">
        <v>23100</v>
      </c>
      <c r="I55" s="374" t="s">
        <v>310</v>
      </c>
      <c r="J55" s="188" t="s">
        <v>475</v>
      </c>
      <c r="K55" s="194" t="s">
        <v>23</v>
      </c>
      <c r="L55" s="202" t="s">
        <v>154</v>
      </c>
      <c r="M55" s="196" t="s">
        <v>480</v>
      </c>
      <c r="N55" s="259" t="s">
        <v>477</v>
      </c>
      <c r="O55" s="256"/>
      <c r="P55" s="208" t="s">
        <v>74</v>
      </c>
      <c r="Q55" s="208" t="s">
        <v>224</v>
      </c>
      <c r="R55" s="255" t="s">
        <v>481</v>
      </c>
      <c r="S55" s="211" t="s">
        <v>524</v>
      </c>
      <c r="T55" s="371" t="s">
        <v>530</v>
      </c>
    </row>
    <row r="56" spans="1:20" ht="33">
      <c r="A56" s="185">
        <v>40</v>
      </c>
      <c r="B56" s="202" t="s">
        <v>446</v>
      </c>
      <c r="C56" s="238" t="s">
        <v>482</v>
      </c>
      <c r="D56" s="188" t="s">
        <v>473</v>
      </c>
      <c r="E56" s="188" t="s">
        <v>474</v>
      </c>
      <c r="F56" s="204">
        <v>23100</v>
      </c>
      <c r="G56" s="188">
        <v>1</v>
      </c>
      <c r="H56" s="205">
        <v>23100</v>
      </c>
      <c r="I56" s="374" t="s">
        <v>310</v>
      </c>
      <c r="J56" s="188" t="s">
        <v>483</v>
      </c>
      <c r="K56" s="194" t="s">
        <v>23</v>
      </c>
      <c r="L56" s="202" t="s">
        <v>154</v>
      </c>
      <c r="M56" s="196" t="s">
        <v>484</v>
      </c>
      <c r="N56" s="259" t="s">
        <v>477</v>
      </c>
      <c r="O56" s="256"/>
      <c r="P56" s="208" t="s">
        <v>74</v>
      </c>
      <c r="Q56" s="208" t="s">
        <v>224</v>
      </c>
      <c r="R56" s="255" t="s">
        <v>485</v>
      </c>
      <c r="S56" s="211" t="s">
        <v>524</v>
      </c>
      <c r="T56" s="373" t="s">
        <v>531</v>
      </c>
    </row>
    <row r="57" spans="1:20" ht="49.5">
      <c r="A57" s="185">
        <v>41</v>
      </c>
      <c r="B57" s="202" t="s">
        <v>446</v>
      </c>
      <c r="C57" s="238" t="s">
        <v>486</v>
      </c>
      <c r="D57" s="188" t="s">
        <v>487</v>
      </c>
      <c r="E57" s="188" t="s">
        <v>488</v>
      </c>
      <c r="F57" s="204">
        <v>23100</v>
      </c>
      <c r="G57" s="188">
        <v>1</v>
      </c>
      <c r="H57" s="205">
        <v>23100</v>
      </c>
      <c r="I57" s="374" t="s">
        <v>310</v>
      </c>
      <c r="J57" s="188" t="s">
        <v>145</v>
      </c>
      <c r="K57" s="194" t="s">
        <v>23</v>
      </c>
      <c r="L57" s="202" t="s">
        <v>489</v>
      </c>
      <c r="M57" s="196" t="s">
        <v>490</v>
      </c>
      <c r="N57" s="197" t="s">
        <v>312</v>
      </c>
      <c r="O57" s="256"/>
      <c r="P57" s="208" t="s">
        <v>74</v>
      </c>
      <c r="Q57" s="208" t="s">
        <v>224</v>
      </c>
      <c r="R57" s="255" t="s">
        <v>491</v>
      </c>
      <c r="S57" s="211" t="s">
        <v>524</v>
      </c>
      <c r="T57" s="217" t="s">
        <v>533</v>
      </c>
    </row>
    <row r="58" spans="1:20">
      <c r="A58" s="260">
        <v>42</v>
      </c>
      <c r="B58" s="261" t="s">
        <v>446</v>
      </c>
      <c r="C58" s="262" t="s">
        <v>492</v>
      </c>
      <c r="D58" s="260" t="s">
        <v>493</v>
      </c>
      <c r="E58" s="260" t="s">
        <v>494</v>
      </c>
      <c r="F58" s="263">
        <v>23100</v>
      </c>
      <c r="G58" s="260">
        <v>1</v>
      </c>
      <c r="H58" s="264">
        <v>23100</v>
      </c>
      <c r="I58" s="193"/>
      <c r="J58" s="260" t="s">
        <v>145</v>
      </c>
      <c r="K58" s="265" t="s">
        <v>23</v>
      </c>
      <c r="L58" s="261" t="s">
        <v>154</v>
      </c>
      <c r="M58" s="261" t="s">
        <v>495</v>
      </c>
      <c r="N58" s="266" t="s">
        <v>187</v>
      </c>
      <c r="O58" s="267"/>
      <c r="P58" s="268" t="s">
        <v>74</v>
      </c>
      <c r="Q58" s="268" t="s">
        <v>224</v>
      </c>
      <c r="R58" s="269" t="s">
        <v>496</v>
      </c>
      <c r="S58" s="270" t="s">
        <v>534</v>
      </c>
      <c r="T58" s="373" t="s">
        <v>529</v>
      </c>
    </row>
    <row r="59" spans="1:20">
      <c r="A59" s="185">
        <v>43</v>
      </c>
      <c r="B59" s="202" t="s">
        <v>446</v>
      </c>
      <c r="C59" s="238" t="s">
        <v>497</v>
      </c>
      <c r="D59" s="188" t="s">
        <v>498</v>
      </c>
      <c r="E59" s="188" t="s">
        <v>317</v>
      </c>
      <c r="F59" s="204">
        <v>10000</v>
      </c>
      <c r="G59" s="188">
        <v>1</v>
      </c>
      <c r="H59" s="205">
        <v>11000</v>
      </c>
      <c r="I59" s="374" t="s">
        <v>310</v>
      </c>
      <c r="J59" s="188" t="s">
        <v>483</v>
      </c>
      <c r="K59" s="194" t="s">
        <v>23</v>
      </c>
      <c r="L59" s="202"/>
      <c r="M59" s="196"/>
      <c r="N59" s="236"/>
      <c r="O59" s="256"/>
      <c r="P59" s="208" t="s">
        <v>74</v>
      </c>
      <c r="Q59" s="208" t="s">
        <v>224</v>
      </c>
      <c r="R59" s="254" t="s">
        <v>190</v>
      </c>
      <c r="S59" s="211" t="s">
        <v>524</v>
      </c>
    </row>
    <row r="60" spans="1:20">
      <c r="A60" s="185">
        <v>44</v>
      </c>
      <c r="B60" s="202" t="s">
        <v>115</v>
      </c>
      <c r="C60" s="203" t="s">
        <v>499</v>
      </c>
      <c r="D60" s="188" t="s">
        <v>500</v>
      </c>
      <c r="E60" s="228" t="s">
        <v>501</v>
      </c>
      <c r="F60" s="204">
        <v>960000</v>
      </c>
      <c r="G60" s="188">
        <v>1</v>
      </c>
      <c r="H60" s="205">
        <v>960000</v>
      </c>
      <c r="I60" s="206" t="s">
        <v>318</v>
      </c>
      <c r="J60" s="188" t="s">
        <v>145</v>
      </c>
      <c r="K60" s="194" t="s">
        <v>23</v>
      </c>
      <c r="L60" s="202"/>
      <c r="M60" s="196" t="s">
        <v>320</v>
      </c>
      <c r="N60" s="251" t="s">
        <v>187</v>
      </c>
      <c r="O60" s="207" t="s">
        <v>502</v>
      </c>
      <c r="P60" s="207" t="s">
        <v>536</v>
      </c>
      <c r="Q60" s="208" t="s">
        <v>537</v>
      </c>
      <c r="R60" s="201" t="s">
        <v>538</v>
      </c>
      <c r="S60" s="211" t="s">
        <v>524</v>
      </c>
    </row>
    <row r="61" spans="1:20">
      <c r="A61" s="185">
        <v>45</v>
      </c>
      <c r="B61" s="202" t="s">
        <v>446</v>
      </c>
      <c r="C61" s="238" t="s">
        <v>503</v>
      </c>
      <c r="D61" s="188" t="s">
        <v>504</v>
      </c>
      <c r="E61" s="188" t="s">
        <v>505</v>
      </c>
      <c r="F61" s="204">
        <v>1122000</v>
      </c>
      <c r="G61" s="188">
        <v>1</v>
      </c>
      <c r="H61" s="205">
        <v>1122000</v>
      </c>
      <c r="I61" s="206" t="s">
        <v>547</v>
      </c>
      <c r="J61" s="188" t="s">
        <v>145</v>
      </c>
      <c r="K61" s="194" t="s">
        <v>23</v>
      </c>
      <c r="L61" s="202" t="s">
        <v>146</v>
      </c>
      <c r="M61" s="196" t="s">
        <v>379</v>
      </c>
      <c r="N61" s="197" t="s">
        <v>312</v>
      </c>
      <c r="O61" s="207" t="s">
        <v>148</v>
      </c>
      <c r="P61" s="231" t="s">
        <v>390</v>
      </c>
      <c r="Q61" s="231" t="s">
        <v>224</v>
      </c>
      <c r="R61" s="201" t="s">
        <v>539</v>
      </c>
      <c r="S61" s="211" t="s">
        <v>524</v>
      </c>
    </row>
    <row r="62" spans="1:20">
      <c r="A62" s="185">
        <v>46</v>
      </c>
      <c r="B62" s="202" t="s">
        <v>446</v>
      </c>
      <c r="C62" s="238" t="s">
        <v>506</v>
      </c>
      <c r="D62" s="188" t="s">
        <v>507</v>
      </c>
      <c r="E62" s="188" t="s">
        <v>508</v>
      </c>
      <c r="F62" s="204">
        <v>356400</v>
      </c>
      <c r="G62" s="188">
        <v>1</v>
      </c>
      <c r="H62" s="205">
        <v>356400</v>
      </c>
      <c r="I62" s="206" t="s">
        <v>547</v>
      </c>
      <c r="J62" s="188" t="s">
        <v>145</v>
      </c>
      <c r="K62" s="194" t="s">
        <v>23</v>
      </c>
      <c r="L62" s="202" t="s">
        <v>196</v>
      </c>
      <c r="M62" s="196" t="s">
        <v>379</v>
      </c>
      <c r="N62" s="197" t="s">
        <v>312</v>
      </c>
      <c r="O62" s="271" t="s">
        <v>509</v>
      </c>
      <c r="P62" s="231" t="s">
        <v>390</v>
      </c>
      <c r="Q62" s="231" t="s">
        <v>224</v>
      </c>
      <c r="R62" s="201" t="s">
        <v>540</v>
      </c>
      <c r="S62" s="211" t="s">
        <v>524</v>
      </c>
    </row>
    <row r="63" spans="1:20">
      <c r="A63" s="185">
        <v>47</v>
      </c>
      <c r="B63" s="202" t="s">
        <v>446</v>
      </c>
      <c r="C63" s="238" t="s">
        <v>510</v>
      </c>
      <c r="D63" s="188" t="s">
        <v>511</v>
      </c>
      <c r="E63" s="188" t="s">
        <v>512</v>
      </c>
      <c r="F63" s="204">
        <v>71280</v>
      </c>
      <c r="G63" s="188">
        <v>1</v>
      </c>
      <c r="H63" s="205">
        <v>71280</v>
      </c>
      <c r="I63" s="250"/>
      <c r="J63" s="188" t="s">
        <v>145</v>
      </c>
      <c r="K63" s="194" t="s">
        <v>23</v>
      </c>
      <c r="L63" s="195"/>
      <c r="M63" s="375" t="s">
        <v>477</v>
      </c>
      <c r="N63" s="376" t="s">
        <v>187</v>
      </c>
      <c r="O63" s="207" t="s">
        <v>464</v>
      </c>
      <c r="P63" s="231" t="s">
        <v>390</v>
      </c>
      <c r="Q63" s="231" t="s">
        <v>224</v>
      </c>
      <c r="R63" s="201" t="s">
        <v>541</v>
      </c>
      <c r="S63" s="211" t="s">
        <v>524</v>
      </c>
    </row>
    <row r="64" spans="1:20">
      <c r="A64" s="185">
        <v>48</v>
      </c>
      <c r="B64" s="202" t="s">
        <v>446</v>
      </c>
      <c r="C64" s="238" t="s">
        <v>513</v>
      </c>
      <c r="D64" s="188" t="s">
        <v>544</v>
      </c>
      <c r="E64" s="188" t="s">
        <v>545</v>
      </c>
      <c r="F64" s="204">
        <v>22000</v>
      </c>
      <c r="G64" s="188">
        <v>1</v>
      </c>
      <c r="H64" s="205">
        <v>22000</v>
      </c>
      <c r="I64" s="378" t="s">
        <v>548</v>
      </c>
      <c r="J64" s="188" t="s">
        <v>145</v>
      </c>
      <c r="K64" s="194" t="s">
        <v>23</v>
      </c>
      <c r="L64" s="202"/>
      <c r="M64" s="196" t="s">
        <v>379</v>
      </c>
      <c r="N64" s="197" t="s">
        <v>312</v>
      </c>
      <c r="O64" s="207" t="s">
        <v>543</v>
      </c>
      <c r="P64" s="231" t="s">
        <v>390</v>
      </c>
      <c r="Q64" s="231" t="s">
        <v>224</v>
      </c>
      <c r="R64" s="201" t="s">
        <v>546</v>
      </c>
      <c r="S64" s="211" t="s">
        <v>524</v>
      </c>
    </row>
    <row r="65" spans="1:19" ht="17.25" thickBot="1">
      <c r="A65" s="185">
        <v>49</v>
      </c>
      <c r="B65" s="272" t="s">
        <v>115</v>
      </c>
      <c r="C65" s="273" t="s">
        <v>514</v>
      </c>
      <c r="D65" s="274" t="s">
        <v>515</v>
      </c>
      <c r="E65" s="274" t="s">
        <v>356</v>
      </c>
      <c r="F65" s="275">
        <v>423500</v>
      </c>
      <c r="G65" s="274">
        <v>4</v>
      </c>
      <c r="H65" s="276">
        <v>1694000</v>
      </c>
      <c r="I65" s="277" t="s">
        <v>516</v>
      </c>
      <c r="J65" s="274" t="s">
        <v>516</v>
      </c>
      <c r="K65" s="278" t="s">
        <v>23</v>
      </c>
      <c r="L65" s="214"/>
      <c r="M65" s="279" t="s">
        <v>379</v>
      </c>
      <c r="N65" s="280" t="s">
        <v>312</v>
      </c>
      <c r="O65" s="281"/>
      <c r="P65" s="282"/>
      <c r="Q65" s="282"/>
      <c r="R65" s="226"/>
      <c r="S65" s="377" t="s">
        <v>542</v>
      </c>
    </row>
    <row r="66" spans="1:19" ht="17.25" thickBot="1">
      <c r="A66" s="283"/>
      <c r="B66" s="284"/>
      <c r="C66" s="284"/>
      <c r="D66" s="284"/>
      <c r="E66" s="284"/>
      <c r="F66" s="284"/>
      <c r="G66" s="285">
        <v>99</v>
      </c>
      <c r="H66" s="286">
        <v>18302923</v>
      </c>
      <c r="I66" s="287"/>
      <c r="J66" s="287"/>
      <c r="K66" s="287"/>
      <c r="L66" s="287"/>
      <c r="M66" s="287"/>
      <c r="N66" s="287"/>
      <c r="O66" s="288"/>
      <c r="P66" s="289"/>
      <c r="Q66" s="289"/>
      <c r="R66" s="290"/>
      <c r="S66" s="211"/>
    </row>
    <row r="67" spans="1:19">
      <c r="A67" s="365" t="s">
        <v>517</v>
      </c>
      <c r="B67" s="365"/>
      <c r="C67" s="291"/>
      <c r="D67" s="291"/>
      <c r="E67" s="366" t="s">
        <v>518</v>
      </c>
      <c r="F67" s="366"/>
      <c r="G67" s="366"/>
      <c r="H67" s="366"/>
      <c r="I67" s="292"/>
      <c r="J67" s="292"/>
      <c r="K67" s="292"/>
      <c r="L67" s="292"/>
      <c r="M67" s="292"/>
      <c r="N67" s="292"/>
      <c r="O67" s="293"/>
      <c r="P67" s="293"/>
      <c r="Q67" s="293"/>
      <c r="R67" s="294"/>
      <c r="S67" s="190"/>
    </row>
    <row r="68" spans="1:19">
      <c r="A68" s="367" t="s">
        <v>519</v>
      </c>
      <c r="B68" s="367"/>
      <c r="C68" s="190"/>
      <c r="D68" s="190"/>
      <c r="E68" s="266"/>
      <c r="F68" s="368" t="s">
        <v>312</v>
      </c>
      <c r="G68" s="369"/>
      <c r="H68" s="37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</row>
    <row r="69" spans="1:19">
      <c r="A69" s="367" t="s">
        <v>520</v>
      </c>
      <c r="B69" s="367"/>
      <c r="C69" s="190"/>
      <c r="D69" s="190"/>
      <c r="E69" s="295"/>
      <c r="F69" s="368" t="s">
        <v>187</v>
      </c>
      <c r="G69" s="369"/>
      <c r="H69" s="37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</row>
    <row r="70" spans="1:19">
      <c r="A70" s="367" t="s">
        <v>521</v>
      </c>
      <c r="B70" s="367"/>
      <c r="C70" s="190"/>
      <c r="D70" s="190"/>
      <c r="E70" s="236"/>
      <c r="F70" s="368" t="s">
        <v>477</v>
      </c>
      <c r="G70" s="369"/>
      <c r="H70" s="37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</row>
    <row r="71" spans="1:19">
      <c r="A71" s="367" t="s">
        <v>522</v>
      </c>
      <c r="B71" s="367"/>
      <c r="C71" s="190"/>
      <c r="D71" s="190"/>
      <c r="E71" s="258"/>
      <c r="F71" s="368" t="s">
        <v>468</v>
      </c>
      <c r="G71" s="369"/>
      <c r="H71" s="37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</row>
    <row r="72" spans="1:19">
      <c r="A72" s="367"/>
      <c r="B72" s="367"/>
      <c r="C72" s="190"/>
      <c r="D72" s="190"/>
      <c r="E72" s="193"/>
      <c r="F72" s="368" t="s">
        <v>535</v>
      </c>
      <c r="G72" s="369"/>
      <c r="H72" s="37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</row>
    <row r="73" spans="1:19">
      <c r="A73" s="367"/>
      <c r="B73" s="367"/>
      <c r="C73" s="190"/>
      <c r="D73" s="190"/>
      <c r="E73" s="206"/>
      <c r="F73" s="368" t="s">
        <v>318</v>
      </c>
      <c r="G73" s="369"/>
      <c r="H73" s="37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</row>
    <row r="74" spans="1:19">
      <c r="A74" s="367"/>
      <c r="B74" s="367"/>
      <c r="C74" s="190"/>
      <c r="D74" s="190"/>
      <c r="E74" s="244"/>
      <c r="F74" s="368" t="s">
        <v>208</v>
      </c>
      <c r="G74" s="369"/>
      <c r="H74" s="37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</row>
  </sheetData>
  <autoFilter ref="A1:R57" xr:uid="{05451E0D-8E55-4683-92E1-043A0260EB05}">
    <sortState xmlns:xlrd2="http://schemas.microsoft.com/office/spreadsheetml/2017/richdata2" ref="A2:R57">
      <sortCondition ref="C1:C52"/>
    </sortState>
  </autoFilter>
  <mergeCells count="231">
    <mergeCell ref="A74:B74"/>
    <mergeCell ref="F74:H74"/>
    <mergeCell ref="A71:B71"/>
    <mergeCell ref="F71:H71"/>
    <mergeCell ref="A72:B72"/>
    <mergeCell ref="F72:H72"/>
    <mergeCell ref="A73:B73"/>
    <mergeCell ref="F73:H73"/>
    <mergeCell ref="A68:B68"/>
    <mergeCell ref="F68:H68"/>
    <mergeCell ref="A69:B69"/>
    <mergeCell ref="F69:H69"/>
    <mergeCell ref="A70:B70"/>
    <mergeCell ref="F70:H70"/>
    <mergeCell ref="P37:P38"/>
    <mergeCell ref="Q37:Q38"/>
    <mergeCell ref="R37:R38"/>
    <mergeCell ref="A67:B67"/>
    <mergeCell ref="E67:H67"/>
    <mergeCell ref="K37:K38"/>
    <mergeCell ref="L37:L38"/>
    <mergeCell ref="M37:M38"/>
    <mergeCell ref="N37:N38"/>
    <mergeCell ref="O37:O38"/>
    <mergeCell ref="F37:F38"/>
    <mergeCell ref="G37:G38"/>
    <mergeCell ref="H37:H38"/>
    <mergeCell ref="I37:I38"/>
    <mergeCell ref="J37:J38"/>
    <mergeCell ref="A37:A38"/>
    <mergeCell ref="B37:B38"/>
    <mergeCell ref="C37:C38"/>
    <mergeCell ref="D37:D38"/>
    <mergeCell ref="E37:E38"/>
    <mergeCell ref="N35:N36"/>
    <mergeCell ref="O35:O36"/>
    <mergeCell ref="P35:P36"/>
    <mergeCell ref="Q35:Q36"/>
    <mergeCell ref="R35:R36"/>
    <mergeCell ref="P32:P34"/>
    <mergeCell ref="Q32:Q34"/>
    <mergeCell ref="R32:R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K32:K34"/>
    <mergeCell ref="L32:L34"/>
    <mergeCell ref="M32:M34"/>
    <mergeCell ref="N32:N34"/>
    <mergeCell ref="O32:O34"/>
    <mergeCell ref="F32:F34"/>
    <mergeCell ref="G32:G34"/>
    <mergeCell ref="H32:H34"/>
    <mergeCell ref="I32:I34"/>
    <mergeCell ref="J32:J34"/>
    <mergeCell ref="A32:A34"/>
    <mergeCell ref="B32:B34"/>
    <mergeCell ref="C32:C34"/>
    <mergeCell ref="D32:D34"/>
    <mergeCell ref="E32:E34"/>
    <mergeCell ref="N30:N31"/>
    <mergeCell ref="O30:O31"/>
    <mergeCell ref="P30:P31"/>
    <mergeCell ref="Q30:Q31"/>
    <mergeCell ref="R30:R31"/>
    <mergeCell ref="P27:P28"/>
    <mergeCell ref="Q27:Q28"/>
    <mergeCell ref="S27:S28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K27:K28"/>
    <mergeCell ref="L27:L28"/>
    <mergeCell ref="M27:M28"/>
    <mergeCell ref="N27:N28"/>
    <mergeCell ref="O27:O28"/>
    <mergeCell ref="F27:F28"/>
    <mergeCell ref="G27:G28"/>
    <mergeCell ref="H27:H28"/>
    <mergeCell ref="I27:I28"/>
    <mergeCell ref="J27:J28"/>
    <mergeCell ref="A27:A28"/>
    <mergeCell ref="B27:B28"/>
    <mergeCell ref="C27:C28"/>
    <mergeCell ref="D27:D28"/>
    <mergeCell ref="E27:E28"/>
    <mergeCell ref="N25:N26"/>
    <mergeCell ref="O25:O26"/>
    <mergeCell ref="P25:P26"/>
    <mergeCell ref="Q25:Q26"/>
    <mergeCell ref="R25:R26"/>
    <mergeCell ref="P21:P22"/>
    <mergeCell ref="Q21:Q22"/>
    <mergeCell ref="R21:R22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R19:R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M19:M20"/>
    <mergeCell ref="N19:N20"/>
    <mergeCell ref="O19:O20"/>
    <mergeCell ref="P19:P20"/>
    <mergeCell ref="Q19:Q20"/>
    <mergeCell ref="O17:O18"/>
    <mergeCell ref="P17:P18"/>
    <mergeCell ref="Q17:Q18"/>
    <mergeCell ref="R17:R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P10:P12"/>
    <mergeCell ref="Q10:Q12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K10:K12"/>
    <mergeCell ref="L10:L12"/>
    <mergeCell ref="M10:M12"/>
    <mergeCell ref="N10:N12"/>
    <mergeCell ref="O10:O12"/>
    <mergeCell ref="F10:F12"/>
    <mergeCell ref="G10:G12"/>
    <mergeCell ref="H10:H12"/>
    <mergeCell ref="I10:I12"/>
    <mergeCell ref="J10:J12"/>
    <mergeCell ref="A10:A12"/>
    <mergeCell ref="B10:B12"/>
    <mergeCell ref="C10:C12"/>
    <mergeCell ref="D10:D12"/>
    <mergeCell ref="E10:E12"/>
    <mergeCell ref="N8:N9"/>
    <mergeCell ref="O8:O9"/>
    <mergeCell ref="P8:P9"/>
    <mergeCell ref="Q8:Q9"/>
    <mergeCell ref="S8:S9"/>
    <mergeCell ref="P6:P7"/>
    <mergeCell ref="Q6:Q7"/>
    <mergeCell ref="R6:R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</mergeCells>
  <phoneticPr fontId="3" type="noConversion"/>
  <hyperlinks>
    <hyperlink ref="O2" r:id="rId1" xr:uid="{B918B834-32EF-46E9-B9FD-2E04BD931D15}"/>
    <hyperlink ref="P2" r:id="rId2" display="mailto:umotion@ucomp.co.kr" xr:uid="{950BE6C6-1589-4049-8651-12CC25184EAA}"/>
    <hyperlink ref="O3" r:id="rId3" xr:uid="{5158B511-0C3E-405E-A0C1-55CC1B03CF89}"/>
    <hyperlink ref="P3" r:id="rId4" display="mailto:management@ucomp.co.kr" xr:uid="{7DB71064-B81F-40AD-A078-13FEA700C487}"/>
    <hyperlink ref="O4" r:id="rId5" xr:uid="{6DA8F23B-0230-48D2-B69F-DC7CFEC3BFA7}"/>
    <hyperlink ref="O5" r:id="rId6" display="https://aws.com/" xr:uid="{81BC80FB-EEEF-4EAD-ABD0-082EFAFF48D6}"/>
    <hyperlink ref="O6" r:id="rId7" xr:uid="{FC8E63F4-95EF-4B09-BE90-682536F12322}"/>
    <hyperlink ref="P6" r:id="rId8" display="mailto:umotion@ucomp.co.kr" xr:uid="{A1CD6AE0-3971-4B7A-B964-EAFC7AA4B0E3}"/>
    <hyperlink ref="O8" r:id="rId9" xr:uid="{CB6A4ADD-26DD-49DE-8A0A-61754BD37A39}"/>
    <hyperlink ref="P8" r:id="rId10" display="mailto:johyo@ucomp.co.kr" xr:uid="{C16A98FB-EBB0-44DF-896F-CACD6BFE640F}"/>
    <hyperlink ref="P10" r:id="rId11" display="mailto:umotion@ucomp.co.kr" xr:uid="{046487D3-67FD-4285-BFAD-6ED2D4CDDDAC}"/>
    <hyperlink ref="P13" r:id="rId12" display="mailto:umotion@ucomp.co.kr" xr:uid="{57182A49-283F-4489-8B77-C2226926FF6E}"/>
    <hyperlink ref="P14" r:id="rId13" display="mailto:umotion@ucomp.co.kr" xr:uid="{E5011D0D-A064-4FB1-9AD1-09108132B5E5}"/>
    <hyperlink ref="P15" r:id="rId14" display="mailto:umotion@ucomp.co.kr" xr:uid="{D049E303-C18B-4494-BEFC-8F957D6D96A8}"/>
    <hyperlink ref="P16" r:id="rId15" display="mailto:umotion@ucomp.co.kr" xr:uid="{2CC9F380-4697-4A18-91A6-2AE37ACE42F2}"/>
    <hyperlink ref="O17" r:id="rId16" xr:uid="{7B816AB7-1995-4D7C-B9DB-E303411F404C}"/>
    <hyperlink ref="O19" r:id="rId17" xr:uid="{33307528-8B52-48F2-AE4F-B3B14A4F5D9F}"/>
    <hyperlink ref="P19" r:id="rId18" display="mailto:umotion@ucomp.co.kr" xr:uid="{3B3C3CDA-E43A-4147-A92E-86191A57F49D}"/>
    <hyperlink ref="O21" r:id="rId19" xr:uid="{CCE61DCE-1C2E-42B9-B9D1-37A1F98216A9}"/>
    <hyperlink ref="P21" r:id="rId20" display="mailto:umotion@ucomp.co.kr" xr:uid="{AE5B1191-8425-4F1F-98EC-EF096F6564D3}"/>
    <hyperlink ref="O23" r:id="rId21" xr:uid="{FF6CAF53-F717-4BCD-A238-4EBCF9789303}"/>
    <hyperlink ref="P23" r:id="rId22" display="mailto:umotion@ucomp.co.kr" xr:uid="{8F5E9DF2-F067-4F01-8841-74BE462C4ACA}"/>
    <hyperlink ref="O24" r:id="rId23" display="http://www.flex.co.kr/" xr:uid="{FFF59A66-999D-4465-A3E8-CD3C74D335A0}"/>
    <hyperlink ref="O25" r:id="rId24" display="https://aws.com/" xr:uid="{3F88DEEA-CB6A-4680-9923-A728F90BD5E7}"/>
    <hyperlink ref="O27" r:id="rId25" xr:uid="{730C8857-E8AA-43C1-98D1-E1C5DF6223E8}"/>
    <hyperlink ref="O29" r:id="rId26" display="https://github.com/github" xr:uid="{00848CAB-5D4E-4902-B6A1-12AE8F59B3AE}"/>
    <hyperlink ref="O30" r:id="rId27" xr:uid="{9EC62588-C808-4964-9896-5BF5341CCE76}"/>
    <hyperlink ref="O32" r:id="rId28" xr:uid="{80B74A5A-20A6-4859-BA38-1A1DF6321427}"/>
    <hyperlink ref="P32" r:id="rId29" display="mailto:umotion@ucomp.co.kㄱ" xr:uid="{81212020-32CF-432F-863B-E01F1F32ADA8}"/>
    <hyperlink ref="O35" r:id="rId30" xr:uid="{0B8871BF-5866-403F-B408-AA0716CE0EFA}"/>
    <hyperlink ref="P35" r:id="rId31" display="mailto:umotion@ucomp.co.k" xr:uid="{5AEB68F8-EE02-4997-835F-D77A49EB5F5F}"/>
    <hyperlink ref="O37" r:id="rId32" location="locale=ko-KR" display="https://www.perplexity.ai/settings/api?login-source=pplxApiPage - locale=ko-KR" xr:uid="{482A0A5B-7769-48E4-BD38-7E2E59BDFE4C}"/>
    <hyperlink ref="P37" r:id="rId33" display="mailto:umotion@ucomp.co.k" xr:uid="{77D10E42-F319-43EF-8DB0-94F3373FA9EC}"/>
    <hyperlink ref="O39" r:id="rId34" display="https://www.figma.com/" xr:uid="{76F3CC72-0101-4DEB-96C3-5D266577C44C}"/>
    <hyperlink ref="P39" r:id="rId35" display="mailto:management@ucomp.co.kr" xr:uid="{9B3820A5-C3D7-433A-854B-2485658F243D}"/>
    <hyperlink ref="O40" r:id="rId36" display="https://www.figma.com/" xr:uid="{2FBCDB52-FE52-4B58-B31E-037ECE04BC45}"/>
    <hyperlink ref="P40" r:id="rId37" display="mailto:management@ucomp.co.kr" xr:uid="{8F453CF7-3A3E-4FC9-A1A8-A6C9F2B745A1}"/>
    <hyperlink ref="O41" r:id="rId38" display="https://www.figma.com/" xr:uid="{622111E9-5432-4A12-96FA-842CDE94FB84}"/>
    <hyperlink ref="P41" r:id="rId39" display="mailto:management@ucomp.co.kr" xr:uid="{025950C4-40DE-49A5-9987-096C4E14C57D}"/>
    <hyperlink ref="O42" r:id="rId40" display="https://www.figma.com/" xr:uid="{A571711E-E7D7-4680-BC0B-9436033AF1E6}"/>
    <hyperlink ref="O43" r:id="rId41" xr:uid="{A9711C13-DB18-4BFD-9F3E-792E35A95AED}"/>
    <hyperlink ref="P43" r:id="rId42" display="mailto:management@ucomp.co.kr" xr:uid="{F92C95A5-4CD7-4B48-980C-93BE15E26E7D}"/>
    <hyperlink ref="O44" r:id="rId43" xr:uid="{4F13ED6E-2BBA-4C0C-9224-DB6B06701770}"/>
    <hyperlink ref="P44" r:id="rId44" display="mailto:umotion@ucomp.co.kr" xr:uid="{C0B8A3DE-D985-44D8-AEEC-DDAB30AECEB4}"/>
    <hyperlink ref="O45" r:id="rId45" xr:uid="{6E5A4D68-8929-4C30-8B14-02733CB50151}"/>
    <hyperlink ref="P45" r:id="rId46" display="mailto:management@ucomp.co.kr" xr:uid="{82B0AC05-8469-402C-B3C7-6295629A8C6D}"/>
    <hyperlink ref="O46" r:id="rId47" xr:uid="{A8706763-8FF1-4C7F-B9EC-F6A42487F60F}"/>
    <hyperlink ref="P46" r:id="rId48" display="mailto:management@ucomp.co.kr" xr:uid="{143440EF-895F-43D5-9BE5-2276743F711A}"/>
    <hyperlink ref="O47" r:id="rId49" xr:uid="{5496A1C0-4C49-440D-A50E-47753E3E2C81}"/>
    <hyperlink ref="R47" r:id="rId50" display="https://www.ucomp.co.kr/" xr:uid="{5822600D-2FD2-430C-8D67-1D9B205FA48B}"/>
    <hyperlink ref="R48" r:id="rId51" display="https://www.u-topia.world/" xr:uid="{A0CB1C4A-C94D-417C-B74E-DEC39EBC3F76}"/>
    <hyperlink ref="R49" r:id="rId52" display="http://www.learningstone.co.kr/" xr:uid="{31BB1713-C5C0-4B3D-B13E-CFFA962E26CE}"/>
    <hyperlink ref="R50" r:id="rId53" display="http://www.learningstone.kr/" xr:uid="{FB38F077-9DB9-413C-9B00-AB03D3434816}"/>
    <hyperlink ref="R51" r:id="rId54" display="http://www.learningstone.io/" xr:uid="{2DC75D2D-179E-430C-942E-886A673158AF}"/>
    <hyperlink ref="R52" r:id="rId55" display="http://www.aimmm.io/" xr:uid="{6D52D4AF-8520-4741-A4FF-698689ECE2ED}"/>
    <hyperlink ref="R53" r:id="rId56" display="http://www.umotion.io/" xr:uid="{14C515F4-C608-4C00-A375-7F537EDE9474}"/>
    <hyperlink ref="R54" r:id="rId57" display="https://www.useller.net/" xr:uid="{BCBFBE34-62EB-44FF-8453-0210CBFDB1D3}"/>
    <hyperlink ref="R55" r:id="rId58" display="https://www.usellr.kr/" xr:uid="{3D48EFF0-9ACF-41C8-825E-88988B9BFC6D}"/>
    <hyperlink ref="R56" r:id="rId59" display="https://www.usellr.co.kr/" xr:uid="{ABDA3B85-7C0A-4556-A837-E3E589200060}"/>
    <hyperlink ref="R57" r:id="rId60" display="http://www.smtong.co.kr/" xr:uid="{2847026D-4500-448F-83DD-F0DA9B4489D8}"/>
    <hyperlink ref="R58" r:id="rId61" display="http://www.kaida.or.kr/" xr:uid="{97B0359E-D7BA-4574-BC28-2E010D19FF46}"/>
    <hyperlink ref="O60" r:id="rId62" xr:uid="{B3B3C276-47BF-42AA-93DD-38A20E6EF9EB}"/>
    <hyperlink ref="P60" r:id="rId63" xr:uid="{D1BED514-9C1E-4C89-BAAC-65D6B6284E7F}"/>
    <hyperlink ref="O61" r:id="rId64" display="https://www.ucomp.co.kr/" xr:uid="{1B9A8ABF-0A0B-4003-A50B-C2B3A5681CD9}"/>
    <hyperlink ref="O63" r:id="rId65" display="http://www.learningstone.io/" xr:uid="{A23EB22B-3FD8-416A-B6E3-73E118A9EE6A}"/>
    <hyperlink ref="O64" r:id="rId66" xr:uid="{9CF83C4E-899F-4309-A70B-EDC854B7B95F}"/>
  </hyperlinks>
  <pageMargins left="0.7" right="0.7" top="0.75" bottom="0.75" header="0.3" footer="0.3"/>
  <pageSetup paperSize="9" scale="66" fitToHeight="0" orientation="landscape" r:id="rId67"/>
  <legacy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778-7E1A-4A45-A4A0-010C2E2249D7}">
  <dimension ref="A1:R20"/>
  <sheetViews>
    <sheetView topLeftCell="A5" zoomScale="85" zoomScaleNormal="85" workbookViewId="0">
      <selection activeCell="Q19" sqref="Q19"/>
    </sheetView>
  </sheetViews>
  <sheetFormatPr defaultRowHeight="16.5"/>
  <cols>
    <col min="3" max="3" width="15.75" customWidth="1"/>
    <col min="4" max="5" width="12.5" bestFit="1" customWidth="1"/>
    <col min="8" max="8" width="11.375" bestFit="1" customWidth="1"/>
    <col min="9" max="9" width="16.75" bestFit="1" customWidth="1"/>
    <col min="11" max="11" width="13.875" customWidth="1"/>
    <col min="16" max="16" width="15.375" customWidth="1"/>
    <col min="17" max="17" width="13.125" customWidth="1"/>
    <col min="18" max="18" width="14.875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171">
        <v>1</v>
      </c>
      <c r="B2" s="41" t="s">
        <v>19</v>
      </c>
      <c r="C2" s="95" t="s">
        <v>20</v>
      </c>
      <c r="D2" s="172">
        <v>45598</v>
      </c>
      <c r="E2" s="172">
        <v>45626</v>
      </c>
      <c r="F2" s="173" t="s">
        <v>209</v>
      </c>
      <c r="G2" s="35">
        <v>1</v>
      </c>
      <c r="H2" s="174">
        <v>21000</v>
      </c>
      <c r="I2" s="166" t="s">
        <v>21</v>
      </c>
      <c r="J2" s="153" t="s">
        <v>22</v>
      </c>
      <c r="K2" s="9" t="s">
        <v>23</v>
      </c>
      <c r="L2" s="38" t="s">
        <v>24</v>
      </c>
      <c r="M2" s="92" t="s">
        <v>25</v>
      </c>
      <c r="N2" s="11" t="s">
        <v>131</v>
      </c>
      <c r="O2" s="103" t="s">
        <v>27</v>
      </c>
      <c r="P2" s="114" t="s">
        <v>210</v>
      </c>
      <c r="Q2" s="83" t="s">
        <v>211</v>
      </c>
      <c r="R2" s="153" t="s">
        <v>212</v>
      </c>
    </row>
    <row r="3" spans="1:18" ht="36">
      <c r="A3" s="171">
        <v>2</v>
      </c>
      <c r="B3" s="5" t="s">
        <v>19</v>
      </c>
      <c r="C3" s="96" t="s">
        <v>45</v>
      </c>
      <c r="D3" s="172">
        <v>45580</v>
      </c>
      <c r="E3" s="6"/>
      <c r="F3" s="7"/>
      <c r="G3" s="4">
        <v>1</v>
      </c>
      <c r="H3" s="47">
        <v>2500000</v>
      </c>
      <c r="I3" s="166" t="s">
        <v>21</v>
      </c>
      <c r="J3" s="162" t="s">
        <v>34</v>
      </c>
      <c r="K3" s="9" t="s">
        <v>23</v>
      </c>
      <c r="L3" s="38" t="s">
        <v>24</v>
      </c>
      <c r="M3" s="91" t="s">
        <v>25</v>
      </c>
      <c r="N3" s="11" t="s">
        <v>26</v>
      </c>
      <c r="O3" s="105" t="s">
        <v>46</v>
      </c>
      <c r="P3" s="100" t="s">
        <v>93</v>
      </c>
      <c r="Q3" s="84" t="s">
        <v>79</v>
      </c>
      <c r="R3" s="169" t="s">
        <v>213</v>
      </c>
    </row>
    <row r="4" spans="1:18">
      <c r="A4" s="171">
        <v>3</v>
      </c>
      <c r="B4" s="5" t="s">
        <v>19</v>
      </c>
      <c r="C4" s="96" t="s">
        <v>49</v>
      </c>
      <c r="D4" s="172">
        <v>45726</v>
      </c>
      <c r="E4" s="172"/>
      <c r="F4" s="7">
        <v>100000</v>
      </c>
      <c r="G4" s="4" t="s">
        <v>50</v>
      </c>
      <c r="H4" s="47">
        <v>300000</v>
      </c>
      <c r="I4" s="166" t="s">
        <v>21</v>
      </c>
      <c r="J4" s="162" t="s">
        <v>34</v>
      </c>
      <c r="K4" s="9" t="s">
        <v>23</v>
      </c>
      <c r="L4" s="38" t="s">
        <v>24</v>
      </c>
      <c r="M4" s="91" t="s">
        <v>25</v>
      </c>
      <c r="N4" s="11" t="s">
        <v>26</v>
      </c>
      <c r="O4" s="105" t="s">
        <v>51</v>
      </c>
      <c r="P4" s="116" t="s">
        <v>52</v>
      </c>
      <c r="Q4" s="85" t="s">
        <v>53</v>
      </c>
      <c r="R4" s="12" t="s">
        <v>54</v>
      </c>
    </row>
    <row r="5" spans="1:18" ht="60">
      <c r="A5" s="171">
        <v>4</v>
      </c>
      <c r="B5" s="5" t="s">
        <v>19</v>
      </c>
      <c r="C5" s="96" t="s">
        <v>62</v>
      </c>
      <c r="D5" s="172">
        <v>45636</v>
      </c>
      <c r="E5" s="172"/>
      <c r="F5" s="7">
        <f>H5/G5</f>
        <v>188000</v>
      </c>
      <c r="G5" s="4">
        <v>2</v>
      </c>
      <c r="H5" s="47">
        <v>376000</v>
      </c>
      <c r="I5" s="166" t="s">
        <v>21</v>
      </c>
      <c r="J5" s="162" t="s">
        <v>34</v>
      </c>
      <c r="K5" s="9" t="s">
        <v>23</v>
      </c>
      <c r="L5" s="38" t="s">
        <v>24</v>
      </c>
      <c r="M5" s="91" t="s">
        <v>25</v>
      </c>
      <c r="N5" s="11" t="s">
        <v>26</v>
      </c>
      <c r="O5" s="107" t="s">
        <v>63</v>
      </c>
      <c r="P5" s="116" t="s">
        <v>52</v>
      </c>
      <c r="Q5" s="85" t="s">
        <v>64</v>
      </c>
      <c r="R5" s="169" t="s">
        <v>65</v>
      </c>
    </row>
    <row r="6" spans="1:18">
      <c r="A6" s="171">
        <v>5</v>
      </c>
      <c r="B6" s="5" t="s">
        <v>19</v>
      </c>
      <c r="C6" s="96" t="s">
        <v>76</v>
      </c>
      <c r="D6" s="172">
        <v>45636</v>
      </c>
      <c r="E6" s="172"/>
      <c r="F6" s="7">
        <v>22000</v>
      </c>
      <c r="G6" s="4" t="s">
        <v>50</v>
      </c>
      <c r="H6" s="47">
        <v>22000</v>
      </c>
      <c r="I6" s="176" t="s">
        <v>77</v>
      </c>
      <c r="J6" s="162" t="s">
        <v>34</v>
      </c>
      <c r="K6" s="9" t="s">
        <v>23</v>
      </c>
      <c r="L6" s="38" t="s">
        <v>24</v>
      </c>
      <c r="M6" s="91" t="s">
        <v>25</v>
      </c>
      <c r="N6" s="11" t="s">
        <v>26</v>
      </c>
      <c r="O6" s="108" t="s">
        <v>78</v>
      </c>
      <c r="P6" s="116" t="s">
        <v>52</v>
      </c>
      <c r="Q6" s="85" t="s">
        <v>64</v>
      </c>
      <c r="R6" s="12" t="s">
        <v>80</v>
      </c>
    </row>
    <row r="7" spans="1:18">
      <c r="A7" s="171">
        <v>6</v>
      </c>
      <c r="B7" s="5" t="s">
        <v>19</v>
      </c>
      <c r="C7" s="96" t="s">
        <v>81</v>
      </c>
      <c r="D7" s="172">
        <v>45636</v>
      </c>
      <c r="E7" s="172"/>
      <c r="F7" s="7">
        <v>22000</v>
      </c>
      <c r="G7" s="4" t="s">
        <v>50</v>
      </c>
      <c r="H7" s="47">
        <v>22000</v>
      </c>
      <c r="I7" s="176" t="s">
        <v>77</v>
      </c>
      <c r="J7" s="162" t="s">
        <v>34</v>
      </c>
      <c r="K7" s="9" t="s">
        <v>23</v>
      </c>
      <c r="L7" s="38" t="s">
        <v>24</v>
      </c>
      <c r="M7" s="91" t="s">
        <v>25</v>
      </c>
      <c r="N7" s="11" t="s">
        <v>26</v>
      </c>
      <c r="O7" s="108" t="s">
        <v>82</v>
      </c>
      <c r="P7" s="116" t="s">
        <v>52</v>
      </c>
      <c r="Q7" s="85" t="s">
        <v>64</v>
      </c>
      <c r="R7" s="12" t="s">
        <v>83</v>
      </c>
    </row>
    <row r="8" spans="1:18">
      <c r="A8" s="171">
        <v>7</v>
      </c>
      <c r="B8" s="5" t="s">
        <v>19</v>
      </c>
      <c r="C8" s="96" t="s">
        <v>84</v>
      </c>
      <c r="D8" s="172">
        <v>45677</v>
      </c>
      <c r="E8" s="172"/>
      <c r="F8" s="7">
        <v>31000</v>
      </c>
      <c r="G8" s="4">
        <v>2</v>
      </c>
      <c r="H8" s="47">
        <v>62000</v>
      </c>
      <c r="I8" s="166" t="s">
        <v>21</v>
      </c>
      <c r="J8" s="162" t="s">
        <v>34</v>
      </c>
      <c r="K8" s="9" t="s">
        <v>23</v>
      </c>
      <c r="L8" s="38" t="s">
        <v>24</v>
      </c>
      <c r="M8" s="91" t="s">
        <v>25</v>
      </c>
      <c r="N8" s="11" t="s">
        <v>26</v>
      </c>
      <c r="O8" s="108" t="s">
        <v>86</v>
      </c>
      <c r="P8" s="116" t="s">
        <v>52</v>
      </c>
      <c r="Q8" s="85" t="s">
        <v>64</v>
      </c>
      <c r="R8" s="12" t="s">
        <v>87</v>
      </c>
    </row>
    <row r="9" spans="1:18">
      <c r="A9" s="171">
        <v>8</v>
      </c>
      <c r="B9" s="5" t="s">
        <v>19</v>
      </c>
      <c r="C9" s="96" t="s">
        <v>110</v>
      </c>
      <c r="D9" s="172">
        <v>45616</v>
      </c>
      <c r="E9" s="172"/>
      <c r="F9" s="7">
        <v>13000</v>
      </c>
      <c r="G9" s="4" t="s">
        <v>50</v>
      </c>
      <c r="H9" s="47">
        <v>13000</v>
      </c>
      <c r="I9" s="166" t="s">
        <v>21</v>
      </c>
      <c r="J9" s="162" t="s">
        <v>34</v>
      </c>
      <c r="K9" s="9" t="s">
        <v>23</v>
      </c>
      <c r="L9" s="38" t="s">
        <v>24</v>
      </c>
      <c r="M9" s="91" t="s">
        <v>25</v>
      </c>
      <c r="N9" s="11" t="s">
        <v>26</v>
      </c>
      <c r="O9" s="112" t="s">
        <v>111</v>
      </c>
      <c r="P9" s="102" t="s">
        <v>112</v>
      </c>
      <c r="Q9" s="84" t="s">
        <v>79</v>
      </c>
      <c r="R9" s="14" t="s">
        <v>214</v>
      </c>
    </row>
    <row r="10" spans="1:18">
      <c r="A10" s="171">
        <v>9</v>
      </c>
      <c r="B10" s="5" t="s">
        <v>19</v>
      </c>
      <c r="C10" s="96" t="s">
        <v>113</v>
      </c>
      <c r="D10" s="172">
        <v>45677</v>
      </c>
      <c r="E10" s="172"/>
      <c r="F10" s="7">
        <v>10000</v>
      </c>
      <c r="G10" s="4" t="s">
        <v>50</v>
      </c>
      <c r="H10" s="47">
        <v>14000</v>
      </c>
      <c r="I10" s="166" t="s">
        <v>21</v>
      </c>
      <c r="J10" s="162" t="s">
        <v>34</v>
      </c>
      <c r="K10" s="9" t="s">
        <v>23</v>
      </c>
      <c r="L10" s="38" t="s">
        <v>24</v>
      </c>
      <c r="M10" s="91" t="s">
        <v>25</v>
      </c>
      <c r="N10" s="11" t="s">
        <v>26</v>
      </c>
      <c r="O10" s="105" t="s">
        <v>114</v>
      </c>
      <c r="P10" s="102" t="s">
        <v>112</v>
      </c>
      <c r="Q10" s="84" t="s">
        <v>79</v>
      </c>
      <c r="R10" s="12" t="s">
        <v>54</v>
      </c>
    </row>
    <row r="11" spans="1:18">
      <c r="A11" s="171">
        <v>10</v>
      </c>
      <c r="B11" s="5" t="s">
        <v>115</v>
      </c>
      <c r="C11" s="96" t="s">
        <v>116</v>
      </c>
      <c r="D11" s="172">
        <v>45677</v>
      </c>
      <c r="E11" s="172"/>
      <c r="F11" s="7">
        <v>50000</v>
      </c>
      <c r="G11" s="4" t="s">
        <v>50</v>
      </c>
      <c r="H11" s="47">
        <v>50000</v>
      </c>
      <c r="I11" s="166" t="s">
        <v>21</v>
      </c>
      <c r="J11" s="162" t="s">
        <v>34</v>
      </c>
      <c r="K11" s="9" t="s">
        <v>23</v>
      </c>
      <c r="L11" s="38" t="s">
        <v>24</v>
      </c>
      <c r="M11" s="91" t="s">
        <v>25</v>
      </c>
      <c r="N11" s="11" t="s">
        <v>26</v>
      </c>
      <c r="O11" s="105" t="s">
        <v>117</v>
      </c>
      <c r="P11" s="102" t="s">
        <v>112</v>
      </c>
      <c r="Q11" s="84" t="s">
        <v>79</v>
      </c>
      <c r="R11" s="12" t="s">
        <v>54</v>
      </c>
    </row>
    <row r="12" spans="1:18">
      <c r="A12" s="171">
        <v>11</v>
      </c>
      <c r="B12" s="42" t="s">
        <v>19</v>
      </c>
      <c r="C12" s="98" t="s">
        <v>135</v>
      </c>
      <c r="D12" s="172">
        <v>45598</v>
      </c>
      <c r="E12" s="172">
        <v>45626</v>
      </c>
      <c r="F12" s="173" t="s">
        <v>209</v>
      </c>
      <c r="G12" s="4">
        <v>1</v>
      </c>
      <c r="H12" s="47">
        <v>100000</v>
      </c>
      <c r="I12" s="166" t="s">
        <v>21</v>
      </c>
      <c r="J12" s="175" t="s">
        <v>22</v>
      </c>
      <c r="K12" s="9" t="s">
        <v>23</v>
      </c>
      <c r="L12" s="38" t="s">
        <v>24</v>
      </c>
      <c r="M12" s="91" t="s">
        <v>25</v>
      </c>
      <c r="N12" s="11" t="s">
        <v>131</v>
      </c>
      <c r="O12" s="105" t="s">
        <v>136</v>
      </c>
      <c r="P12" s="116" t="s">
        <v>52</v>
      </c>
      <c r="Q12" s="85" t="s">
        <v>64</v>
      </c>
      <c r="R12" s="153" t="s">
        <v>212</v>
      </c>
    </row>
    <row r="13" spans="1:18">
      <c r="A13" s="171">
        <v>12</v>
      </c>
      <c r="B13" s="5" t="s">
        <v>19</v>
      </c>
      <c r="C13" s="96" t="s">
        <v>215</v>
      </c>
      <c r="D13" s="172">
        <v>45748</v>
      </c>
      <c r="E13" s="172"/>
      <c r="F13" s="7"/>
      <c r="G13" s="4" t="s">
        <v>50</v>
      </c>
      <c r="H13" s="47">
        <v>100000</v>
      </c>
      <c r="I13" s="176" t="s">
        <v>216</v>
      </c>
      <c r="J13" s="162" t="s">
        <v>34</v>
      </c>
      <c r="K13" s="9" t="s">
        <v>23</v>
      </c>
      <c r="L13" s="38" t="s">
        <v>24</v>
      </c>
      <c r="M13" s="91" t="s">
        <v>25</v>
      </c>
      <c r="N13" s="11" t="s">
        <v>26</v>
      </c>
      <c r="O13" s="105" t="s">
        <v>46</v>
      </c>
      <c r="P13" s="100" t="s">
        <v>93</v>
      </c>
      <c r="Q13" s="84" t="s">
        <v>79</v>
      </c>
      <c r="R13" s="169" t="s">
        <v>87</v>
      </c>
    </row>
    <row r="14" spans="1:18">
      <c r="A14" s="171">
        <v>13</v>
      </c>
      <c r="B14" s="5" t="s">
        <v>19</v>
      </c>
      <c r="C14" s="96" t="s">
        <v>217</v>
      </c>
      <c r="D14" s="172">
        <v>45784</v>
      </c>
      <c r="E14" s="172"/>
      <c r="F14" s="7"/>
      <c r="G14" s="4" t="s">
        <v>50</v>
      </c>
      <c r="H14" s="47">
        <v>63000</v>
      </c>
      <c r="I14" s="176" t="s">
        <v>216</v>
      </c>
      <c r="J14" s="162" t="s">
        <v>34</v>
      </c>
      <c r="K14" s="9" t="s">
        <v>23</v>
      </c>
      <c r="L14" s="38" t="s">
        <v>24</v>
      </c>
      <c r="M14" s="91" t="s">
        <v>25</v>
      </c>
      <c r="N14" s="11" t="s">
        <v>26</v>
      </c>
      <c r="O14" s="105" t="s">
        <v>46</v>
      </c>
      <c r="P14" s="100" t="s">
        <v>93</v>
      </c>
      <c r="Q14" s="84" t="s">
        <v>79</v>
      </c>
      <c r="R14" s="169" t="s">
        <v>87</v>
      </c>
    </row>
    <row r="15" spans="1:18" ht="36">
      <c r="A15" s="171">
        <v>14</v>
      </c>
      <c r="B15" s="5" t="s">
        <v>19</v>
      </c>
      <c r="C15" s="96" t="s">
        <v>218</v>
      </c>
      <c r="D15" s="172">
        <v>45769</v>
      </c>
      <c r="E15" s="172">
        <v>45769</v>
      </c>
      <c r="F15" s="7"/>
      <c r="G15" s="4" t="s">
        <v>50</v>
      </c>
      <c r="H15" s="47">
        <v>22800</v>
      </c>
      <c r="I15" s="166" t="s">
        <v>21</v>
      </c>
      <c r="J15" s="162" t="s">
        <v>22</v>
      </c>
      <c r="K15" s="9" t="s">
        <v>23</v>
      </c>
      <c r="L15" s="38" t="s">
        <v>24</v>
      </c>
      <c r="M15" s="91" t="s">
        <v>25</v>
      </c>
      <c r="N15" s="11" t="s">
        <v>26</v>
      </c>
      <c r="O15" s="105" t="s">
        <v>219</v>
      </c>
      <c r="P15" s="84"/>
      <c r="Q15" s="84"/>
      <c r="R15" s="169" t="s">
        <v>220</v>
      </c>
    </row>
    <row r="16" spans="1:18" ht="36">
      <c r="A16" s="171">
        <v>15</v>
      </c>
      <c r="B16" s="5" t="s">
        <v>19</v>
      </c>
      <c r="C16" s="96" t="s">
        <v>221</v>
      </c>
      <c r="D16" s="172">
        <v>45769</v>
      </c>
      <c r="E16" s="172">
        <v>45769</v>
      </c>
      <c r="F16" s="7"/>
      <c r="G16" s="4" t="s">
        <v>50</v>
      </c>
      <c r="H16" s="47">
        <v>71000</v>
      </c>
      <c r="I16" s="166" t="s">
        <v>21</v>
      </c>
      <c r="J16" s="162" t="s">
        <v>22</v>
      </c>
      <c r="K16" s="9" t="s">
        <v>23</v>
      </c>
      <c r="L16" s="38" t="s">
        <v>24</v>
      </c>
      <c r="M16" s="91" t="s">
        <v>25</v>
      </c>
      <c r="N16" s="11" t="s">
        <v>26</v>
      </c>
      <c r="O16" s="105" t="s">
        <v>219</v>
      </c>
      <c r="P16" s="84"/>
      <c r="Q16" s="84"/>
      <c r="R16" s="169" t="s">
        <v>220</v>
      </c>
    </row>
    <row r="17" spans="1:18" ht="36">
      <c r="A17" s="171">
        <v>16</v>
      </c>
      <c r="B17" s="5" t="s">
        <v>19</v>
      </c>
      <c r="C17" s="96" t="s">
        <v>222</v>
      </c>
      <c r="D17" s="172">
        <v>45769</v>
      </c>
      <c r="E17" s="172">
        <v>45769</v>
      </c>
      <c r="F17" s="7"/>
      <c r="G17" s="4" t="s">
        <v>50</v>
      </c>
      <c r="H17" s="47">
        <v>142000</v>
      </c>
      <c r="I17" s="166" t="s">
        <v>21</v>
      </c>
      <c r="J17" s="162" t="s">
        <v>22</v>
      </c>
      <c r="K17" s="9" t="s">
        <v>23</v>
      </c>
      <c r="L17" s="38" t="s">
        <v>24</v>
      </c>
      <c r="M17" s="91" t="s">
        <v>25</v>
      </c>
      <c r="N17" s="11" t="s">
        <v>26</v>
      </c>
      <c r="O17" s="105" t="s">
        <v>219</v>
      </c>
      <c r="P17" s="84"/>
      <c r="Q17" s="84"/>
      <c r="R17" s="169" t="s">
        <v>220</v>
      </c>
    </row>
    <row r="18" spans="1:18" ht="36">
      <c r="A18" s="171">
        <v>17</v>
      </c>
      <c r="B18" s="5" t="s">
        <v>19</v>
      </c>
      <c r="C18" s="96" t="s">
        <v>223</v>
      </c>
      <c r="D18" s="172">
        <v>45769</v>
      </c>
      <c r="E18" s="172">
        <v>45769</v>
      </c>
      <c r="F18" s="7"/>
      <c r="G18" s="4" t="s">
        <v>50</v>
      </c>
      <c r="H18" s="47">
        <v>227000</v>
      </c>
      <c r="I18" s="166" t="s">
        <v>21</v>
      </c>
      <c r="J18" s="162" t="s">
        <v>22</v>
      </c>
      <c r="K18" s="9" t="s">
        <v>23</v>
      </c>
      <c r="L18" s="38" t="s">
        <v>24</v>
      </c>
      <c r="M18" s="91" t="s">
        <v>25</v>
      </c>
      <c r="N18" s="11" t="s">
        <v>26</v>
      </c>
      <c r="O18" s="105" t="s">
        <v>219</v>
      </c>
      <c r="P18" s="84"/>
      <c r="Q18" s="84"/>
      <c r="R18" s="169" t="s">
        <v>220</v>
      </c>
    </row>
    <row r="19" spans="1:18">
      <c r="A19" s="40">
        <v>18</v>
      </c>
      <c r="B19" s="5" t="s">
        <v>143</v>
      </c>
      <c r="C19" s="97" t="s">
        <v>164</v>
      </c>
      <c r="D19" s="172">
        <v>45579</v>
      </c>
      <c r="E19" s="172">
        <v>45944</v>
      </c>
      <c r="F19" s="7">
        <v>110000</v>
      </c>
      <c r="G19" s="4">
        <v>1</v>
      </c>
      <c r="H19" s="47">
        <v>110000</v>
      </c>
      <c r="I19" s="167" t="s">
        <v>165</v>
      </c>
      <c r="J19" s="162" t="s">
        <v>145</v>
      </c>
      <c r="K19" s="9" t="s">
        <v>23</v>
      </c>
      <c r="L19" s="38" t="s">
        <v>24</v>
      </c>
      <c r="M19" s="91" t="s">
        <v>25</v>
      </c>
      <c r="N19" s="11" t="s">
        <v>26</v>
      </c>
      <c r="O19" s="105"/>
      <c r="P19" s="84" t="s">
        <v>74</v>
      </c>
      <c r="Q19" s="84" t="s">
        <v>224</v>
      </c>
      <c r="R19" s="105" t="s">
        <v>166</v>
      </c>
    </row>
    <row r="20" spans="1:18">
      <c r="A20" s="40">
        <v>19</v>
      </c>
      <c r="B20" s="5" t="s">
        <v>143</v>
      </c>
      <c r="C20" s="97" t="s">
        <v>167</v>
      </c>
      <c r="D20" s="172">
        <v>45579</v>
      </c>
      <c r="E20" s="172">
        <v>45944</v>
      </c>
      <c r="F20" s="7">
        <v>110000</v>
      </c>
      <c r="G20" s="4">
        <v>1</v>
      </c>
      <c r="H20" s="47">
        <v>110000</v>
      </c>
      <c r="I20" s="168" t="s">
        <v>165</v>
      </c>
      <c r="J20" s="162" t="s">
        <v>145</v>
      </c>
      <c r="K20" s="9" t="s">
        <v>23</v>
      </c>
      <c r="L20" s="38" t="s">
        <v>24</v>
      </c>
      <c r="M20" s="91" t="s">
        <v>25</v>
      </c>
      <c r="N20" s="11" t="s">
        <v>26</v>
      </c>
      <c r="O20" s="105"/>
      <c r="P20" s="84" t="s">
        <v>108</v>
      </c>
      <c r="Q20" s="84" t="s">
        <v>122</v>
      </c>
      <c r="R20" s="105" t="s">
        <v>168</v>
      </c>
    </row>
  </sheetData>
  <phoneticPr fontId="3" type="noConversion"/>
  <conditionalFormatting sqref="E1">
    <cfRule type="timePeriod" dxfId="10" priority="3" timePeriod="today">
      <formula>FLOOR(E1,1)=TODAY()</formula>
    </cfRule>
  </conditionalFormatting>
  <conditionalFormatting sqref="E3">
    <cfRule type="expression" dxfId="9" priority="1">
      <formula>AND($E3&gt;=EDATE(TODAY(),-1), $E3&lt;=EDATE(TODAY(),1))</formula>
    </cfRule>
  </conditionalFormatting>
  <conditionalFormatting sqref="N2:N20">
    <cfRule type="beginsWith" dxfId="8" priority="2" operator="beginsWith" text="사용">
      <formula>LEFT(N2,LEN("사용"))="사용"</formula>
    </cfRule>
  </conditionalFormatting>
  <hyperlinks>
    <hyperlink ref="O2" r:id="rId1" xr:uid="{B2AF2319-2084-42CC-AB52-CCB6617F3D8F}"/>
    <hyperlink ref="P2" r:id="rId2" display="umotion@ucomp.co.kr_x000a_" xr:uid="{72A14ED7-55CB-43D9-A092-8A7E6385130D}"/>
    <hyperlink ref="O3" r:id="rId3" xr:uid="{9534BDA4-C223-4659-AE94-E6A2DBC1EAA3}"/>
    <hyperlink ref="O4" r:id="rId4" xr:uid="{CA81588D-4740-470E-B51B-01A239B38373}"/>
    <hyperlink ref="O8" r:id="rId5" xr:uid="{10CA21B3-202F-4CDA-9E99-24711A626481}"/>
    <hyperlink ref="O6" r:id="rId6" xr:uid="{E93DFCE8-1E89-40ED-84A3-1949C7637CA4}"/>
    <hyperlink ref="O7" r:id="rId7" xr:uid="{17288463-A725-4ACB-AF1A-61618844FBB5}"/>
    <hyperlink ref="P5" r:id="rId8" xr:uid="{8E863F73-665F-48EF-8FA0-04068C7982DA}"/>
    <hyperlink ref="O9" r:id="rId9" xr:uid="{685650AC-AFF4-4987-BB92-9C0464F9C820}"/>
    <hyperlink ref="O10" r:id="rId10" xr:uid="{53218D72-CDBC-4630-AF4E-1A569B4ABDF8}"/>
    <hyperlink ref="O11" r:id="rId11" location="locale=ko-KR" xr:uid="{4D710096-BB15-40A7-B33E-4A8BAC585FD5}"/>
    <hyperlink ref="P9" r:id="rId12" xr:uid="{7C68DF19-210F-406B-B017-F0AF62B346B0}"/>
    <hyperlink ref="O12" r:id="rId13" xr:uid="{6E6D65F8-9AE4-499A-85A0-16F7D019C5AD}"/>
    <hyperlink ref="P6" r:id="rId14" xr:uid="{21F7D263-BBD2-48F5-96E8-36BB6E907006}"/>
    <hyperlink ref="P7" r:id="rId15" xr:uid="{2BC70239-7284-424D-8A24-A6FE5E5A6A2B}"/>
    <hyperlink ref="P10" r:id="rId16" xr:uid="{773600F9-DD60-4B7B-A724-BB31ED74453C}"/>
    <hyperlink ref="P4" r:id="rId17" xr:uid="{0A249763-0335-459A-AB32-77C16358D8ED}"/>
    <hyperlink ref="P11" r:id="rId18" xr:uid="{7A9C5D1A-1693-4A93-85D6-CF5EBEDB83B9}"/>
    <hyperlink ref="P12" r:id="rId19" xr:uid="{15D01240-11C4-4AB3-8D27-39D2C10ABEBD}"/>
    <hyperlink ref="P8" r:id="rId20" xr:uid="{E7726ABB-2238-4F03-8B30-5E9644B14FAC}"/>
    <hyperlink ref="O13" r:id="rId21" xr:uid="{1EC74D99-F03C-489A-8A58-E14AC3DACFF8}"/>
    <hyperlink ref="O14" r:id="rId22" xr:uid="{2F0F7E43-028D-44BD-947B-5F6759B95785}"/>
    <hyperlink ref="R20" r:id="rId23" xr:uid="{2D5C833E-69E3-433B-9A25-9B41CABBB870}"/>
    <hyperlink ref="R19" r:id="rId24" xr:uid="{F578E716-FE3E-406E-A30E-72AD2F9CF669}"/>
  </hyperlinks>
  <pageMargins left="0.7" right="0.7" top="0.75" bottom="0.75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1E0D-8E55-4683-92E1-043A0260EB05}">
  <sheetPr>
    <pageSetUpPr fitToPage="1"/>
  </sheetPr>
  <dimension ref="A1:S51"/>
  <sheetViews>
    <sheetView zoomScaleNormal="100" workbookViewId="0">
      <pane xSplit="3" ySplit="1" topLeftCell="J24" activePane="bottomRight" state="frozen"/>
      <selection pane="topRight" activeCell="D1" sqref="D1"/>
      <selection pane="bottomLeft" activeCell="A2" sqref="A2"/>
      <selection pane="bottomRight" activeCell="J42" sqref="J42"/>
    </sheetView>
  </sheetViews>
  <sheetFormatPr defaultRowHeight="16.5"/>
  <cols>
    <col min="1" max="1" width="5.125" customWidth="1"/>
    <col min="2" max="2" width="12.375" customWidth="1"/>
    <col min="3" max="3" width="26" bestFit="1" customWidth="1"/>
    <col min="4" max="5" width="11.125" bestFit="1" customWidth="1"/>
    <col min="6" max="6" width="10.125" customWidth="1"/>
    <col min="7" max="7" width="4.5" customWidth="1"/>
    <col min="8" max="8" width="12.625" bestFit="1" customWidth="1"/>
    <col min="9" max="9" width="15.75" customWidth="1"/>
    <col min="10" max="10" width="14.75" customWidth="1"/>
    <col min="11" max="11" width="11" customWidth="1"/>
    <col min="12" max="12" width="14.25" customWidth="1"/>
    <col min="13" max="13" width="14" customWidth="1"/>
    <col min="14" max="14" width="13.5" customWidth="1"/>
    <col min="15" max="15" width="20.375" customWidth="1"/>
    <col min="16" max="16" width="23.75" bestFit="1" customWidth="1"/>
    <col min="17" max="17" width="10.125" customWidth="1"/>
    <col min="18" max="18" width="20" customWidth="1"/>
    <col min="19" max="19" width="14.375" customWidth="1"/>
  </cols>
  <sheetData>
    <row r="1" spans="1:1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65" t="s">
        <v>18</v>
      </c>
    </row>
    <row r="2" spans="1:19">
      <c r="A2" s="39">
        <v>1</v>
      </c>
      <c r="B2" s="41" t="s">
        <v>19</v>
      </c>
      <c r="C2" s="95" t="s">
        <v>20</v>
      </c>
      <c r="D2" s="36"/>
      <c r="E2" s="36"/>
      <c r="F2" s="117" t="s">
        <v>172</v>
      </c>
      <c r="G2" s="35"/>
      <c r="H2" s="37"/>
      <c r="I2" s="167" t="s">
        <v>85</v>
      </c>
      <c r="J2" s="170" t="s">
        <v>22</v>
      </c>
      <c r="K2" s="9" t="s">
        <v>23</v>
      </c>
      <c r="L2" s="38" t="s">
        <v>24</v>
      </c>
      <c r="M2" s="92" t="s">
        <v>25</v>
      </c>
      <c r="N2" s="11" t="s">
        <v>26</v>
      </c>
      <c r="O2" s="103" t="s">
        <v>27</v>
      </c>
      <c r="P2" s="114" t="s">
        <v>210</v>
      </c>
      <c r="Q2" s="83" t="s">
        <v>211</v>
      </c>
      <c r="R2" s="153"/>
    </row>
    <row r="3" spans="1:19">
      <c r="A3" s="40">
        <v>2</v>
      </c>
      <c r="B3" s="5" t="s">
        <v>19</v>
      </c>
      <c r="C3" s="96" t="s">
        <v>32</v>
      </c>
      <c r="D3" s="6">
        <v>45761</v>
      </c>
      <c r="E3" s="6">
        <v>46126</v>
      </c>
      <c r="F3" s="7">
        <v>1372800</v>
      </c>
      <c r="G3" s="4">
        <v>3</v>
      </c>
      <c r="H3" s="47">
        <f>F3*G3</f>
        <v>4118400</v>
      </c>
      <c r="I3" s="8" t="s">
        <v>33</v>
      </c>
      <c r="J3" s="162" t="s">
        <v>34</v>
      </c>
      <c r="K3" s="9" t="s">
        <v>23</v>
      </c>
      <c r="L3" s="10" t="s">
        <v>35</v>
      </c>
      <c r="M3" s="91" t="s">
        <v>36</v>
      </c>
      <c r="N3" s="11" t="s">
        <v>26</v>
      </c>
      <c r="O3" s="104" t="s">
        <v>37</v>
      </c>
      <c r="P3" s="84"/>
      <c r="Q3" s="84"/>
      <c r="R3" s="12"/>
    </row>
    <row r="4" spans="1:19">
      <c r="A4" s="40">
        <v>3</v>
      </c>
      <c r="B4" s="5" t="s">
        <v>19</v>
      </c>
      <c r="C4" s="96" t="s">
        <v>41</v>
      </c>
      <c r="D4" s="6">
        <v>45748</v>
      </c>
      <c r="E4" s="6">
        <v>45777</v>
      </c>
      <c r="F4" s="7"/>
      <c r="G4" s="4">
        <v>1</v>
      </c>
      <c r="H4" s="47"/>
      <c r="I4" s="8" t="s">
        <v>33</v>
      </c>
      <c r="J4" s="162" t="s">
        <v>34</v>
      </c>
      <c r="K4" s="9" t="s">
        <v>23</v>
      </c>
      <c r="L4" s="10" t="s">
        <v>42</v>
      </c>
      <c r="M4" s="91" t="s">
        <v>43</v>
      </c>
      <c r="N4" s="11" t="s">
        <v>26</v>
      </c>
      <c r="O4" s="104" t="s">
        <v>44</v>
      </c>
      <c r="P4" s="84"/>
      <c r="Q4" s="84"/>
      <c r="R4" s="12" t="s">
        <v>30</v>
      </c>
    </row>
    <row r="5" spans="1:19">
      <c r="A5" s="40">
        <v>4</v>
      </c>
      <c r="B5" s="5" t="s">
        <v>19</v>
      </c>
      <c r="C5" s="96" t="s">
        <v>45</v>
      </c>
      <c r="D5" s="6"/>
      <c r="E5" s="6"/>
      <c r="F5" s="7"/>
      <c r="G5" s="4">
        <v>1</v>
      </c>
      <c r="H5" s="47">
        <v>1000000</v>
      </c>
      <c r="I5" s="166" t="s">
        <v>21</v>
      </c>
      <c r="J5" s="162" t="s">
        <v>34</v>
      </c>
      <c r="K5" s="9" t="s">
        <v>23</v>
      </c>
      <c r="L5" s="38" t="s">
        <v>24</v>
      </c>
      <c r="M5" s="91" t="s">
        <v>25</v>
      </c>
      <c r="N5" s="11" t="s">
        <v>26</v>
      </c>
      <c r="O5" s="105" t="s">
        <v>46</v>
      </c>
      <c r="P5" s="100" t="s">
        <v>93</v>
      </c>
      <c r="Q5" s="84" t="s">
        <v>79</v>
      </c>
      <c r="R5" s="12" t="s">
        <v>225</v>
      </c>
    </row>
    <row r="6" spans="1:19">
      <c r="A6" s="40">
        <v>5</v>
      </c>
      <c r="B6" s="5" t="s">
        <v>19</v>
      </c>
      <c r="C6" s="96" t="s">
        <v>49</v>
      </c>
      <c r="D6" s="6"/>
      <c r="E6" s="6"/>
      <c r="F6" s="7">
        <v>100000</v>
      </c>
      <c r="G6" s="4" t="s">
        <v>50</v>
      </c>
      <c r="H6" s="47"/>
      <c r="I6" s="166" t="s">
        <v>21</v>
      </c>
      <c r="J6" s="162" t="s">
        <v>34</v>
      </c>
      <c r="K6" s="9" t="s">
        <v>23</v>
      </c>
      <c r="L6" s="38" t="s">
        <v>24</v>
      </c>
      <c r="M6" s="91" t="s">
        <v>25</v>
      </c>
      <c r="N6" s="11" t="s">
        <v>26</v>
      </c>
      <c r="O6" s="105" t="s">
        <v>51</v>
      </c>
      <c r="P6" s="102" t="s">
        <v>52</v>
      </c>
      <c r="Q6" s="84"/>
      <c r="R6" s="12"/>
    </row>
    <row r="7" spans="1:19" ht="36">
      <c r="A7" s="39">
        <v>6</v>
      </c>
      <c r="B7" s="5" t="s">
        <v>19</v>
      </c>
      <c r="C7" s="96" t="s">
        <v>55</v>
      </c>
      <c r="D7" s="6">
        <v>45766</v>
      </c>
      <c r="E7" s="6">
        <v>45796</v>
      </c>
      <c r="F7" s="7">
        <v>397777</v>
      </c>
      <c r="G7" s="4">
        <v>1</v>
      </c>
      <c r="H7" s="47">
        <v>397777</v>
      </c>
      <c r="I7" s="8" t="s">
        <v>33</v>
      </c>
      <c r="J7" s="162" t="s">
        <v>34</v>
      </c>
      <c r="K7" s="9" t="s">
        <v>23</v>
      </c>
      <c r="L7" s="10" t="s">
        <v>56</v>
      </c>
      <c r="M7" s="91" t="s">
        <v>57</v>
      </c>
      <c r="N7" s="11" t="s">
        <v>26</v>
      </c>
      <c r="O7" s="106" t="s">
        <v>58</v>
      </c>
      <c r="P7" s="102" t="s">
        <v>59</v>
      </c>
      <c r="Q7" s="84" t="s">
        <v>226</v>
      </c>
      <c r="R7" s="169" t="s">
        <v>227</v>
      </c>
    </row>
    <row r="8" spans="1:19">
      <c r="A8" s="40">
        <v>7</v>
      </c>
      <c r="B8" s="5" t="s">
        <v>19</v>
      </c>
      <c r="C8" s="96" t="s">
        <v>62</v>
      </c>
      <c r="D8" s="6"/>
      <c r="E8" s="6"/>
      <c r="F8" s="7">
        <v>100000</v>
      </c>
      <c r="G8" s="4" t="s">
        <v>50</v>
      </c>
      <c r="H8" s="47"/>
      <c r="I8" s="166" t="s">
        <v>21</v>
      </c>
      <c r="J8" s="162" t="s">
        <v>34</v>
      </c>
      <c r="K8" s="9" t="s">
        <v>23</v>
      </c>
      <c r="L8" s="38" t="s">
        <v>24</v>
      </c>
      <c r="M8" s="91" t="s">
        <v>25</v>
      </c>
      <c r="N8" s="11" t="s">
        <v>26</v>
      </c>
      <c r="O8" s="107" t="s">
        <v>63</v>
      </c>
      <c r="P8" s="116" t="s">
        <v>52</v>
      </c>
      <c r="Q8" s="85" t="s">
        <v>64</v>
      </c>
      <c r="R8" s="12"/>
    </row>
    <row r="9" spans="1:19">
      <c r="A9" s="40">
        <v>8</v>
      </c>
      <c r="B9" s="5" t="s">
        <v>19</v>
      </c>
      <c r="C9" s="96" t="s">
        <v>76</v>
      </c>
      <c r="D9" s="6"/>
      <c r="E9" s="6"/>
      <c r="F9" s="7">
        <v>22000</v>
      </c>
      <c r="G9" s="4" t="s">
        <v>50</v>
      </c>
      <c r="H9" s="47">
        <v>22000</v>
      </c>
      <c r="I9" s="167" t="s">
        <v>77</v>
      </c>
      <c r="J9" s="162" t="s">
        <v>34</v>
      </c>
      <c r="K9" s="9" t="s">
        <v>23</v>
      </c>
      <c r="L9" s="38" t="s">
        <v>24</v>
      </c>
      <c r="M9" s="91" t="s">
        <v>25</v>
      </c>
      <c r="N9" s="11" t="s">
        <v>26</v>
      </c>
      <c r="O9" s="108" t="s">
        <v>78</v>
      </c>
      <c r="P9" s="85"/>
      <c r="Q9" s="85"/>
      <c r="R9" s="12"/>
    </row>
    <row r="10" spans="1:19">
      <c r="A10" s="40">
        <v>9</v>
      </c>
      <c r="B10" s="5" t="s">
        <v>19</v>
      </c>
      <c r="C10" s="96" t="s">
        <v>81</v>
      </c>
      <c r="D10" s="6"/>
      <c r="E10" s="6"/>
      <c r="F10" s="7">
        <v>22000</v>
      </c>
      <c r="G10" s="4" t="s">
        <v>50</v>
      </c>
      <c r="H10" s="47">
        <v>22000</v>
      </c>
      <c r="I10" s="167" t="s">
        <v>77</v>
      </c>
      <c r="J10" s="162" t="s">
        <v>34</v>
      </c>
      <c r="K10" s="9" t="s">
        <v>23</v>
      </c>
      <c r="L10" s="38" t="s">
        <v>24</v>
      </c>
      <c r="M10" s="91" t="s">
        <v>25</v>
      </c>
      <c r="N10" s="11" t="s">
        <v>26</v>
      </c>
      <c r="O10" s="108" t="s">
        <v>82</v>
      </c>
      <c r="P10" s="85"/>
      <c r="Q10" s="85"/>
      <c r="R10" s="12"/>
    </row>
    <row r="11" spans="1:19">
      <c r="A11" s="40">
        <v>10</v>
      </c>
      <c r="B11" s="5" t="s">
        <v>19</v>
      </c>
      <c r="C11" s="96" t="s">
        <v>84</v>
      </c>
      <c r="D11" s="6"/>
      <c r="E11" s="6"/>
      <c r="F11" s="7">
        <v>44000</v>
      </c>
      <c r="G11" s="4" t="s">
        <v>50</v>
      </c>
      <c r="H11" s="47">
        <v>44000</v>
      </c>
      <c r="I11" s="167" t="s">
        <v>85</v>
      </c>
      <c r="J11" s="162" t="s">
        <v>34</v>
      </c>
      <c r="K11" s="9" t="s">
        <v>23</v>
      </c>
      <c r="L11" s="38" t="s">
        <v>24</v>
      </c>
      <c r="M11" s="91" t="s">
        <v>25</v>
      </c>
      <c r="N11" s="11" t="s">
        <v>26</v>
      </c>
      <c r="O11" s="108" t="s">
        <v>86</v>
      </c>
      <c r="P11" s="85"/>
      <c r="Q11" s="85"/>
      <c r="R11" s="12"/>
    </row>
    <row r="12" spans="1:19">
      <c r="A12" s="39">
        <v>42</v>
      </c>
      <c r="B12" s="5" t="s">
        <v>19</v>
      </c>
      <c r="C12" s="96" t="s">
        <v>88</v>
      </c>
      <c r="D12" s="6">
        <v>44927</v>
      </c>
      <c r="E12" s="155">
        <v>45777</v>
      </c>
      <c r="F12" s="7"/>
      <c r="G12" s="4">
        <v>1</v>
      </c>
      <c r="H12" s="47">
        <v>311300</v>
      </c>
      <c r="I12" s="166" t="s">
        <v>21</v>
      </c>
      <c r="J12" s="163" t="s">
        <v>34</v>
      </c>
      <c r="K12" s="10" t="s">
        <v>89</v>
      </c>
      <c r="L12" s="25" t="s">
        <v>35</v>
      </c>
      <c r="M12" s="91" t="s">
        <v>90</v>
      </c>
      <c r="N12" s="9" t="s">
        <v>26</v>
      </c>
      <c r="O12" s="160" t="s">
        <v>91</v>
      </c>
      <c r="P12" s="161"/>
      <c r="Q12" s="161"/>
      <c r="R12" s="12" t="s">
        <v>228</v>
      </c>
    </row>
    <row r="13" spans="1:19">
      <c r="A13" s="39">
        <v>11</v>
      </c>
      <c r="B13" s="5" t="s">
        <v>19</v>
      </c>
      <c r="C13" s="96" t="s">
        <v>94</v>
      </c>
      <c r="D13" s="6">
        <v>45436</v>
      </c>
      <c r="E13" s="6">
        <v>45435</v>
      </c>
      <c r="F13" s="7">
        <v>1372800</v>
      </c>
      <c r="G13" s="4">
        <v>1</v>
      </c>
      <c r="H13" s="47">
        <v>1372800</v>
      </c>
      <c r="I13" s="8" t="s">
        <v>33</v>
      </c>
      <c r="J13" s="162" t="s">
        <v>71</v>
      </c>
      <c r="K13" s="9" t="s">
        <v>23</v>
      </c>
      <c r="L13" s="10"/>
      <c r="M13" s="91" t="s">
        <v>95</v>
      </c>
      <c r="N13" s="11" t="s">
        <v>26</v>
      </c>
      <c r="O13" s="157" t="s">
        <v>96</v>
      </c>
      <c r="P13" s="84" t="s">
        <v>97</v>
      </c>
      <c r="Q13" s="84" t="s">
        <v>98</v>
      </c>
      <c r="R13" s="154" t="s">
        <v>99</v>
      </c>
    </row>
    <row r="14" spans="1:19" ht="33">
      <c r="A14" s="40">
        <v>12</v>
      </c>
      <c r="B14" s="5" t="s">
        <v>19</v>
      </c>
      <c r="C14" s="96" t="s">
        <v>100</v>
      </c>
      <c r="D14" s="6"/>
      <c r="E14" s="6"/>
      <c r="F14" s="7">
        <v>255348</v>
      </c>
      <c r="G14" s="4">
        <v>1</v>
      </c>
      <c r="H14" s="47">
        <v>255348</v>
      </c>
      <c r="I14" s="8" t="s">
        <v>33</v>
      </c>
      <c r="J14" s="162" t="s">
        <v>34</v>
      </c>
      <c r="K14" s="9" t="s">
        <v>23</v>
      </c>
      <c r="L14" s="90" t="s">
        <v>101</v>
      </c>
      <c r="M14" s="91" t="s">
        <v>102</v>
      </c>
      <c r="N14" s="11" t="s">
        <v>26</v>
      </c>
      <c r="O14" s="110" t="s">
        <v>103</v>
      </c>
      <c r="P14" s="86"/>
      <c r="Q14" s="86"/>
      <c r="R14" s="14" t="s">
        <v>104</v>
      </c>
    </row>
    <row r="15" spans="1:19">
      <c r="A15" s="40">
        <v>13</v>
      </c>
      <c r="B15" s="5" t="s">
        <v>19</v>
      </c>
      <c r="C15" s="96" t="s">
        <v>105</v>
      </c>
      <c r="D15" s="6">
        <v>45744</v>
      </c>
      <c r="E15" s="6">
        <v>45777</v>
      </c>
      <c r="F15" s="7">
        <v>19400</v>
      </c>
      <c r="G15" s="4">
        <v>60</v>
      </c>
      <c r="H15" s="47">
        <v>1164000</v>
      </c>
      <c r="I15" s="8" t="s">
        <v>33</v>
      </c>
      <c r="J15" s="162" t="s">
        <v>34</v>
      </c>
      <c r="K15" s="9" t="s">
        <v>23</v>
      </c>
      <c r="L15" s="10" t="s">
        <v>106</v>
      </c>
      <c r="M15" s="91" t="s">
        <v>90</v>
      </c>
      <c r="N15" s="11" t="s">
        <v>26</v>
      </c>
      <c r="O15" s="104" t="s">
        <v>107</v>
      </c>
      <c r="P15" s="84"/>
      <c r="Q15" s="84"/>
      <c r="R15" s="12" t="s">
        <v>229</v>
      </c>
    </row>
    <row r="16" spans="1:19">
      <c r="A16" s="40">
        <v>14</v>
      </c>
      <c r="B16" s="5" t="s">
        <v>19</v>
      </c>
      <c r="C16" s="96" t="s">
        <v>110</v>
      </c>
      <c r="D16" s="6"/>
      <c r="E16" s="6"/>
      <c r="F16" s="7">
        <v>13000</v>
      </c>
      <c r="G16" s="4" t="s">
        <v>50</v>
      </c>
      <c r="H16" s="47">
        <v>13000</v>
      </c>
      <c r="I16" s="166" t="s">
        <v>21</v>
      </c>
      <c r="J16" s="162" t="s">
        <v>34</v>
      </c>
      <c r="K16" s="9" t="s">
        <v>23</v>
      </c>
      <c r="L16" s="38" t="s">
        <v>24</v>
      </c>
      <c r="M16" s="91" t="s">
        <v>25</v>
      </c>
      <c r="N16" s="11" t="s">
        <v>26</v>
      </c>
      <c r="O16" s="112" t="s">
        <v>111</v>
      </c>
      <c r="P16" s="102" t="s">
        <v>112</v>
      </c>
      <c r="Q16" s="84" t="s">
        <v>79</v>
      </c>
      <c r="R16" s="14"/>
    </row>
    <row r="17" spans="1:18">
      <c r="A17" s="40">
        <v>15</v>
      </c>
      <c r="B17" s="5" t="s">
        <v>19</v>
      </c>
      <c r="C17" s="96" t="s">
        <v>113</v>
      </c>
      <c r="D17" s="6"/>
      <c r="E17" s="6"/>
      <c r="F17" s="7">
        <v>10000</v>
      </c>
      <c r="G17" s="4" t="s">
        <v>50</v>
      </c>
      <c r="H17" s="47">
        <v>10000</v>
      </c>
      <c r="I17" s="166" t="s">
        <v>21</v>
      </c>
      <c r="J17" s="162" t="s">
        <v>34</v>
      </c>
      <c r="K17" s="9" t="s">
        <v>23</v>
      </c>
      <c r="L17" s="38" t="s">
        <v>24</v>
      </c>
      <c r="M17" s="91" t="s">
        <v>25</v>
      </c>
      <c r="N17" s="11" t="s">
        <v>26</v>
      </c>
      <c r="O17" s="105" t="s">
        <v>114</v>
      </c>
      <c r="P17" s="84"/>
      <c r="Q17" s="84"/>
      <c r="R17" s="12"/>
    </row>
    <row r="18" spans="1:18">
      <c r="A18" s="39">
        <v>16</v>
      </c>
      <c r="B18" s="5" t="s">
        <v>115</v>
      </c>
      <c r="C18" s="96" t="s">
        <v>116</v>
      </c>
      <c r="D18" s="6"/>
      <c r="E18" s="6"/>
      <c r="F18" s="7">
        <v>50000</v>
      </c>
      <c r="G18" s="4" t="s">
        <v>50</v>
      </c>
      <c r="H18" s="47">
        <v>50000</v>
      </c>
      <c r="I18" s="166" t="s">
        <v>21</v>
      </c>
      <c r="J18" s="162" t="s">
        <v>34</v>
      </c>
      <c r="K18" s="9" t="s">
        <v>23</v>
      </c>
      <c r="L18" s="38" t="s">
        <v>24</v>
      </c>
      <c r="M18" s="91" t="s">
        <v>25</v>
      </c>
      <c r="N18" s="11" t="s">
        <v>26</v>
      </c>
      <c r="O18" s="105" t="s">
        <v>117</v>
      </c>
      <c r="P18" s="84"/>
      <c r="Q18" s="84"/>
      <c r="R18" s="12"/>
    </row>
    <row r="19" spans="1:18">
      <c r="A19" s="40">
        <v>17</v>
      </c>
      <c r="B19" s="25" t="s">
        <v>19</v>
      </c>
      <c r="C19" s="97" t="s">
        <v>118</v>
      </c>
      <c r="D19" s="6">
        <v>45744</v>
      </c>
      <c r="E19" s="6">
        <v>45777</v>
      </c>
      <c r="F19" s="7">
        <v>170100</v>
      </c>
      <c r="G19" s="4">
        <v>1</v>
      </c>
      <c r="H19" s="47">
        <v>170100</v>
      </c>
      <c r="I19" s="8" t="s">
        <v>33</v>
      </c>
      <c r="J19" s="162" t="s">
        <v>34</v>
      </c>
      <c r="K19" s="9" t="s">
        <v>23</v>
      </c>
      <c r="L19" s="10"/>
      <c r="M19" s="91" t="s">
        <v>120</v>
      </c>
      <c r="N19" s="11" t="s">
        <v>26</v>
      </c>
      <c r="O19" s="104" t="s">
        <v>121</v>
      </c>
      <c r="P19" s="102" t="s">
        <v>38</v>
      </c>
      <c r="Q19" s="84" t="s">
        <v>122</v>
      </c>
      <c r="R19" s="12" t="s">
        <v>123</v>
      </c>
    </row>
    <row r="20" spans="1:18">
      <c r="A20" s="40">
        <v>18</v>
      </c>
      <c r="B20" s="45" t="s">
        <v>19</v>
      </c>
      <c r="C20" s="97" t="s">
        <v>124</v>
      </c>
      <c r="D20" s="6">
        <v>45385</v>
      </c>
      <c r="E20" s="6">
        <v>45780</v>
      </c>
      <c r="F20" s="7">
        <v>28350</v>
      </c>
      <c r="G20" s="4">
        <v>1</v>
      </c>
      <c r="H20" s="47">
        <v>28350</v>
      </c>
      <c r="I20" s="8" t="s">
        <v>33</v>
      </c>
      <c r="J20" s="162" t="s">
        <v>34</v>
      </c>
      <c r="K20" s="9" t="s">
        <v>23</v>
      </c>
      <c r="L20" s="10"/>
      <c r="M20" s="91" t="s">
        <v>125</v>
      </c>
      <c r="N20" s="11" t="s">
        <v>26</v>
      </c>
      <c r="O20" s="104"/>
      <c r="P20" s="102" t="s">
        <v>38</v>
      </c>
      <c r="Q20" s="84" t="s">
        <v>122</v>
      </c>
      <c r="R20" s="12" t="s">
        <v>126</v>
      </c>
    </row>
    <row r="21" spans="1:18">
      <c r="A21" s="43">
        <v>19</v>
      </c>
      <c r="B21" s="93" t="s">
        <v>19</v>
      </c>
      <c r="C21" s="99" t="s">
        <v>127</v>
      </c>
      <c r="D21" s="6">
        <v>45673</v>
      </c>
      <c r="E21" s="6">
        <v>46038</v>
      </c>
      <c r="F21" s="7">
        <v>734265</v>
      </c>
      <c r="G21" s="4">
        <v>1</v>
      </c>
      <c r="H21" s="47">
        <v>734265</v>
      </c>
      <c r="I21" s="8" t="s">
        <v>33</v>
      </c>
      <c r="J21" s="162" t="s">
        <v>128</v>
      </c>
      <c r="K21" s="9" t="s">
        <v>23</v>
      </c>
      <c r="L21" s="10"/>
      <c r="M21" s="91" t="s">
        <v>43</v>
      </c>
      <c r="N21" s="11" t="s">
        <v>26</v>
      </c>
      <c r="O21" s="104"/>
      <c r="P21" s="102" t="s">
        <v>38</v>
      </c>
      <c r="Q21" s="84" t="s">
        <v>122</v>
      </c>
      <c r="R21" s="12" t="s">
        <v>129</v>
      </c>
    </row>
    <row r="22" spans="1:18">
      <c r="A22" s="43">
        <v>20</v>
      </c>
      <c r="B22" s="42" t="s">
        <v>19</v>
      </c>
      <c r="C22" s="98" t="s">
        <v>130</v>
      </c>
      <c r="D22" s="6">
        <v>45384</v>
      </c>
      <c r="E22" s="6" t="s">
        <v>230</v>
      </c>
      <c r="F22" s="7">
        <v>34000</v>
      </c>
      <c r="G22" s="4">
        <v>1</v>
      </c>
      <c r="H22" s="47">
        <v>34000</v>
      </c>
      <c r="I22" s="8" t="s">
        <v>33</v>
      </c>
      <c r="J22" s="162" t="s">
        <v>34</v>
      </c>
      <c r="K22" s="9" t="s">
        <v>23</v>
      </c>
      <c r="L22" s="10"/>
      <c r="M22" s="91" t="s">
        <v>132</v>
      </c>
      <c r="N22" s="11" t="s">
        <v>134</v>
      </c>
      <c r="O22" s="104" t="s">
        <v>133</v>
      </c>
      <c r="P22" s="102" t="s">
        <v>38</v>
      </c>
      <c r="Q22" s="84" t="s">
        <v>75</v>
      </c>
      <c r="R22" s="12" t="s">
        <v>230</v>
      </c>
    </row>
    <row r="23" spans="1:18">
      <c r="A23" s="44">
        <v>21</v>
      </c>
      <c r="B23" s="42" t="s">
        <v>19</v>
      </c>
      <c r="C23" s="98" t="s">
        <v>135</v>
      </c>
      <c r="D23" s="6"/>
      <c r="E23" s="6"/>
      <c r="F23" s="7" t="s">
        <v>172</v>
      </c>
      <c r="G23" s="4"/>
      <c r="H23" s="47"/>
      <c r="I23" s="166" t="s">
        <v>21</v>
      </c>
      <c r="J23" s="162" t="s">
        <v>22</v>
      </c>
      <c r="K23" s="9" t="s">
        <v>23</v>
      </c>
      <c r="L23" s="38" t="s">
        <v>24</v>
      </c>
      <c r="M23" s="91" t="s">
        <v>25</v>
      </c>
      <c r="N23" s="11" t="s">
        <v>26</v>
      </c>
      <c r="O23" s="105" t="s">
        <v>136</v>
      </c>
      <c r="P23" s="84"/>
      <c r="Q23" s="84"/>
      <c r="R23" s="12"/>
    </row>
    <row r="24" spans="1:18">
      <c r="A24" s="40">
        <v>22</v>
      </c>
      <c r="B24" s="94" t="s">
        <v>19</v>
      </c>
      <c r="C24" s="97" t="s">
        <v>137</v>
      </c>
      <c r="D24" s="6">
        <v>45737</v>
      </c>
      <c r="E24" s="6">
        <v>45768</v>
      </c>
      <c r="F24" s="7">
        <v>41130</v>
      </c>
      <c r="G24" s="4">
        <v>1</v>
      </c>
      <c r="H24" s="47">
        <v>41130</v>
      </c>
      <c r="I24" s="8" t="s">
        <v>33</v>
      </c>
      <c r="J24" s="162" t="s">
        <v>34</v>
      </c>
      <c r="K24" s="9" t="s">
        <v>23</v>
      </c>
      <c r="L24" s="10"/>
      <c r="M24" s="91" t="s">
        <v>119</v>
      </c>
      <c r="N24" s="11" t="s">
        <v>134</v>
      </c>
      <c r="O24" s="104" t="s">
        <v>138</v>
      </c>
      <c r="P24" s="102" t="s">
        <v>38</v>
      </c>
      <c r="Q24" s="84" t="s">
        <v>139</v>
      </c>
      <c r="R24" s="12" t="s">
        <v>140</v>
      </c>
    </row>
    <row r="25" spans="1:18">
      <c r="A25" s="40">
        <v>23</v>
      </c>
      <c r="B25" s="45" t="s">
        <v>19</v>
      </c>
      <c r="C25" s="97" t="s">
        <v>141</v>
      </c>
      <c r="D25" s="6">
        <v>45754</v>
      </c>
      <c r="E25" s="6">
        <v>45784</v>
      </c>
      <c r="F25" s="7">
        <v>211773</v>
      </c>
      <c r="G25" s="4">
        <v>1</v>
      </c>
      <c r="H25" s="47">
        <v>211773</v>
      </c>
      <c r="I25" s="8" t="s">
        <v>33</v>
      </c>
      <c r="J25" s="162" t="s">
        <v>34</v>
      </c>
      <c r="K25" s="9" t="s">
        <v>23</v>
      </c>
      <c r="L25" s="10"/>
      <c r="M25" s="91" t="s">
        <v>132</v>
      </c>
      <c r="N25" s="11" t="s">
        <v>134</v>
      </c>
      <c r="O25" s="104"/>
      <c r="P25" s="84"/>
      <c r="Q25" s="84"/>
      <c r="R25" s="12" t="s">
        <v>142</v>
      </c>
    </row>
    <row r="26" spans="1:18">
      <c r="A26" s="43">
        <v>24</v>
      </c>
      <c r="B26" s="42" t="s">
        <v>143</v>
      </c>
      <c r="C26" s="99" t="s">
        <v>144</v>
      </c>
      <c r="D26" s="6">
        <v>45761</v>
      </c>
      <c r="E26" s="6">
        <v>46126</v>
      </c>
      <c r="F26" s="7">
        <v>132000</v>
      </c>
      <c r="G26" s="4">
        <v>1</v>
      </c>
      <c r="H26" s="47">
        <v>132000</v>
      </c>
      <c r="I26" s="8"/>
      <c r="J26" s="162" t="s">
        <v>145</v>
      </c>
      <c r="K26" s="9" t="s">
        <v>23</v>
      </c>
      <c r="L26" s="10" t="s">
        <v>146</v>
      </c>
      <c r="M26" s="91" t="s">
        <v>90</v>
      </c>
      <c r="N26" s="11" t="s">
        <v>26</v>
      </c>
      <c r="O26" s="152" t="s">
        <v>147</v>
      </c>
      <c r="P26" s="113" t="s">
        <v>108</v>
      </c>
      <c r="Q26" s="113" t="s">
        <v>122</v>
      </c>
      <c r="R26" s="106" t="s">
        <v>148</v>
      </c>
    </row>
    <row r="27" spans="1:18">
      <c r="A27" s="43">
        <v>25</v>
      </c>
      <c r="B27" s="42" t="s">
        <v>143</v>
      </c>
      <c r="C27" s="99" t="s">
        <v>149</v>
      </c>
      <c r="D27" s="6">
        <v>45491</v>
      </c>
      <c r="E27" s="6">
        <v>45856</v>
      </c>
      <c r="F27" s="7">
        <v>71500</v>
      </c>
      <c r="G27" s="4">
        <v>1</v>
      </c>
      <c r="H27" s="47">
        <v>71500</v>
      </c>
      <c r="I27" s="8"/>
      <c r="J27" s="162" t="s">
        <v>145</v>
      </c>
      <c r="K27" s="9" t="s">
        <v>23</v>
      </c>
      <c r="L27" s="10" t="s">
        <v>150</v>
      </c>
      <c r="M27" s="91" t="s">
        <v>151</v>
      </c>
      <c r="N27" s="11" t="s">
        <v>131</v>
      </c>
      <c r="O27" s="105"/>
      <c r="P27" s="113" t="s">
        <v>108</v>
      </c>
      <c r="Q27" s="113" t="s">
        <v>122</v>
      </c>
      <c r="R27" s="105" t="s">
        <v>152</v>
      </c>
    </row>
    <row r="28" spans="1:18">
      <c r="A28" s="39">
        <v>26</v>
      </c>
      <c r="B28" s="33" t="s">
        <v>143</v>
      </c>
      <c r="C28" s="97" t="s">
        <v>153</v>
      </c>
      <c r="D28" s="6">
        <v>45548</v>
      </c>
      <c r="E28" s="6">
        <v>45913</v>
      </c>
      <c r="F28" s="7">
        <v>23100</v>
      </c>
      <c r="G28" s="4">
        <v>1</v>
      </c>
      <c r="H28" s="47">
        <v>23100</v>
      </c>
      <c r="I28" s="8"/>
      <c r="J28" s="162" t="s">
        <v>145</v>
      </c>
      <c r="K28" s="9" t="s">
        <v>23</v>
      </c>
      <c r="L28" s="10" t="s">
        <v>154</v>
      </c>
      <c r="M28" s="91" t="s">
        <v>155</v>
      </c>
      <c r="N28" s="11" t="s">
        <v>131</v>
      </c>
      <c r="O28" s="105"/>
      <c r="P28" s="84" t="s">
        <v>108</v>
      </c>
      <c r="Q28" s="84" t="s">
        <v>122</v>
      </c>
      <c r="R28" s="105" t="s">
        <v>156</v>
      </c>
    </row>
    <row r="29" spans="1:18">
      <c r="A29" s="40">
        <v>27</v>
      </c>
      <c r="B29" s="5" t="s">
        <v>143</v>
      </c>
      <c r="C29" s="97" t="s">
        <v>157</v>
      </c>
      <c r="D29" s="6">
        <v>45548</v>
      </c>
      <c r="E29" s="6">
        <v>45913</v>
      </c>
      <c r="F29" s="7">
        <v>23100</v>
      </c>
      <c r="G29" s="4">
        <v>1</v>
      </c>
      <c r="H29" s="47">
        <v>23100</v>
      </c>
      <c r="I29" s="8"/>
      <c r="J29" s="162" t="s">
        <v>145</v>
      </c>
      <c r="K29" s="9" t="s">
        <v>23</v>
      </c>
      <c r="L29" s="10" t="s">
        <v>154</v>
      </c>
      <c r="M29" s="91" t="s">
        <v>158</v>
      </c>
      <c r="N29" s="11" t="s">
        <v>131</v>
      </c>
      <c r="O29" s="105"/>
      <c r="P29" s="84" t="s">
        <v>108</v>
      </c>
      <c r="Q29" s="84" t="s">
        <v>122</v>
      </c>
      <c r="R29" s="105" t="s">
        <v>159</v>
      </c>
    </row>
    <row r="30" spans="1:18">
      <c r="A30" s="40">
        <v>28</v>
      </c>
      <c r="B30" s="5" t="s">
        <v>143</v>
      </c>
      <c r="C30" s="97" t="s">
        <v>160</v>
      </c>
      <c r="D30" s="6">
        <v>45548</v>
      </c>
      <c r="E30" s="6">
        <v>45913</v>
      </c>
      <c r="F30" s="7">
        <v>110000</v>
      </c>
      <c r="G30" s="4">
        <v>1</v>
      </c>
      <c r="H30" s="47">
        <v>110000</v>
      </c>
      <c r="I30" s="8"/>
      <c r="J30" s="162" t="s">
        <v>145</v>
      </c>
      <c r="K30" s="9" t="s">
        <v>23</v>
      </c>
      <c r="L30" s="10" t="s">
        <v>161</v>
      </c>
      <c r="M30" s="91" t="s">
        <v>162</v>
      </c>
      <c r="N30" s="11" t="s">
        <v>131</v>
      </c>
      <c r="O30" s="105"/>
      <c r="P30" s="84" t="s">
        <v>108</v>
      </c>
      <c r="Q30" s="84" t="s">
        <v>122</v>
      </c>
      <c r="R30" s="105" t="s">
        <v>163</v>
      </c>
    </row>
    <row r="31" spans="1:18">
      <c r="A31" s="40">
        <v>29</v>
      </c>
      <c r="B31" s="5" t="s">
        <v>143</v>
      </c>
      <c r="C31" s="97" t="s">
        <v>164</v>
      </c>
      <c r="D31" s="6">
        <v>45579</v>
      </c>
      <c r="E31" s="6">
        <v>45944</v>
      </c>
      <c r="F31" s="7">
        <v>110000</v>
      </c>
      <c r="G31" s="4">
        <v>1</v>
      </c>
      <c r="H31" s="47">
        <v>110000</v>
      </c>
      <c r="I31" s="167" t="s">
        <v>165</v>
      </c>
      <c r="J31" s="162" t="s">
        <v>145</v>
      </c>
      <c r="K31" s="9" t="s">
        <v>23</v>
      </c>
      <c r="L31" s="38" t="s">
        <v>24</v>
      </c>
      <c r="M31" s="91" t="s">
        <v>25</v>
      </c>
      <c r="N31" s="11" t="s">
        <v>26</v>
      </c>
      <c r="O31" s="105"/>
      <c r="P31" s="84" t="s">
        <v>108</v>
      </c>
      <c r="Q31" s="84" t="s">
        <v>122</v>
      </c>
      <c r="R31" s="105" t="s">
        <v>166</v>
      </c>
    </row>
    <row r="32" spans="1:18">
      <c r="A32" s="40">
        <v>30</v>
      </c>
      <c r="B32" s="5" t="s">
        <v>143</v>
      </c>
      <c r="C32" s="97" t="s">
        <v>167</v>
      </c>
      <c r="D32" s="6">
        <v>45579</v>
      </c>
      <c r="E32" s="6">
        <v>45944</v>
      </c>
      <c r="F32" s="7">
        <v>110000</v>
      </c>
      <c r="G32" s="4">
        <v>1</v>
      </c>
      <c r="H32" s="47">
        <v>110000</v>
      </c>
      <c r="I32" s="168" t="s">
        <v>165</v>
      </c>
      <c r="J32" s="162" t="s">
        <v>145</v>
      </c>
      <c r="K32" s="9" t="s">
        <v>23</v>
      </c>
      <c r="L32" s="38" t="s">
        <v>24</v>
      </c>
      <c r="M32" s="91" t="s">
        <v>25</v>
      </c>
      <c r="N32" s="11" t="s">
        <v>26</v>
      </c>
      <c r="O32" s="105"/>
      <c r="P32" s="84" t="s">
        <v>108</v>
      </c>
      <c r="Q32" s="84" t="s">
        <v>122</v>
      </c>
      <c r="R32" s="105" t="s">
        <v>168</v>
      </c>
    </row>
    <row r="33" spans="1:18">
      <c r="A33" s="39">
        <v>31</v>
      </c>
      <c r="B33" s="5" t="s">
        <v>143</v>
      </c>
      <c r="C33" s="97" t="s">
        <v>169</v>
      </c>
      <c r="D33" s="6">
        <v>44966</v>
      </c>
      <c r="E33" s="6">
        <v>46427</v>
      </c>
      <c r="F33" s="7">
        <v>26400</v>
      </c>
      <c r="G33" s="4">
        <v>1</v>
      </c>
      <c r="H33" s="47">
        <v>26400</v>
      </c>
      <c r="I33" s="8"/>
      <c r="J33" s="162" t="s">
        <v>170</v>
      </c>
      <c r="K33" s="9" t="s">
        <v>23</v>
      </c>
      <c r="L33" s="10" t="s">
        <v>154</v>
      </c>
      <c r="M33" s="91" t="s">
        <v>171</v>
      </c>
      <c r="N33" s="88" t="s">
        <v>172</v>
      </c>
      <c r="O33" s="105"/>
      <c r="P33" s="84" t="s">
        <v>108</v>
      </c>
      <c r="Q33" s="84" t="s">
        <v>122</v>
      </c>
      <c r="R33" s="105" t="s">
        <v>173</v>
      </c>
    </row>
    <row r="34" spans="1:18">
      <c r="A34" s="40">
        <v>32</v>
      </c>
      <c r="B34" s="5" t="s">
        <v>143</v>
      </c>
      <c r="C34" s="97" t="s">
        <v>174</v>
      </c>
      <c r="D34" s="6">
        <v>44966</v>
      </c>
      <c r="E34" s="6">
        <v>46427</v>
      </c>
      <c r="F34" s="7">
        <v>23100</v>
      </c>
      <c r="G34" s="4">
        <v>1</v>
      </c>
      <c r="H34" s="47">
        <v>23100</v>
      </c>
      <c r="I34" s="8"/>
      <c r="J34" s="162" t="s">
        <v>170</v>
      </c>
      <c r="K34" s="9" t="s">
        <v>23</v>
      </c>
      <c r="L34" s="10" t="s">
        <v>154</v>
      </c>
      <c r="M34" s="91" t="s">
        <v>175</v>
      </c>
      <c r="N34" s="88" t="s">
        <v>172</v>
      </c>
      <c r="O34" s="105"/>
      <c r="P34" s="84" t="s">
        <v>108</v>
      </c>
      <c r="Q34" s="84" t="s">
        <v>122</v>
      </c>
      <c r="R34" s="105" t="s">
        <v>176</v>
      </c>
    </row>
    <row r="35" spans="1:18">
      <c r="A35" s="40">
        <v>33</v>
      </c>
      <c r="B35" s="5" t="s">
        <v>143</v>
      </c>
      <c r="C35" s="97" t="s">
        <v>177</v>
      </c>
      <c r="D35" s="6">
        <v>44966</v>
      </c>
      <c r="E35" s="6">
        <v>46427</v>
      </c>
      <c r="F35" s="7">
        <v>23100</v>
      </c>
      <c r="G35" s="4">
        <v>1</v>
      </c>
      <c r="H35" s="47">
        <v>23100</v>
      </c>
      <c r="I35" s="8"/>
      <c r="J35" s="162" t="s">
        <v>178</v>
      </c>
      <c r="K35" s="9" t="s">
        <v>23</v>
      </c>
      <c r="L35" s="10" t="s">
        <v>154</v>
      </c>
      <c r="M35" s="91" t="s">
        <v>179</v>
      </c>
      <c r="N35" s="88" t="s">
        <v>172</v>
      </c>
      <c r="O35" s="105"/>
      <c r="P35" s="84" t="s">
        <v>108</v>
      </c>
      <c r="Q35" s="84" t="s">
        <v>122</v>
      </c>
      <c r="R35" s="105" t="s">
        <v>180</v>
      </c>
    </row>
    <row r="36" spans="1:18">
      <c r="A36" s="40">
        <v>34</v>
      </c>
      <c r="B36" s="5" t="s">
        <v>143</v>
      </c>
      <c r="C36" s="97" t="s">
        <v>181</v>
      </c>
      <c r="D36" s="6">
        <v>45601</v>
      </c>
      <c r="E36" s="6">
        <v>46696</v>
      </c>
      <c r="F36" s="7">
        <v>23100</v>
      </c>
      <c r="G36" s="4">
        <v>1</v>
      </c>
      <c r="H36" s="47">
        <v>23100</v>
      </c>
      <c r="I36" s="8"/>
      <c r="J36" s="162" t="s">
        <v>145</v>
      </c>
      <c r="K36" s="9" t="s">
        <v>23</v>
      </c>
      <c r="L36" s="10" t="s">
        <v>182</v>
      </c>
      <c r="M36" s="91" t="s">
        <v>183</v>
      </c>
      <c r="N36" s="11" t="s">
        <v>26</v>
      </c>
      <c r="O36" s="105"/>
      <c r="P36" s="84" t="s">
        <v>108</v>
      </c>
      <c r="Q36" s="84" t="s">
        <v>122</v>
      </c>
      <c r="R36" s="105" t="s">
        <v>184</v>
      </c>
    </row>
    <row r="37" spans="1:18">
      <c r="A37" s="40">
        <v>35</v>
      </c>
      <c r="B37" s="5" t="s">
        <v>143</v>
      </c>
      <c r="C37" s="97" t="s">
        <v>185</v>
      </c>
      <c r="D37" s="6">
        <v>45404</v>
      </c>
      <c r="E37" s="6">
        <v>47230</v>
      </c>
      <c r="F37" s="7">
        <v>23100</v>
      </c>
      <c r="G37" s="4">
        <v>1</v>
      </c>
      <c r="H37" s="47">
        <v>23100</v>
      </c>
      <c r="I37" s="8"/>
      <c r="J37" s="162" t="s">
        <v>145</v>
      </c>
      <c r="K37" s="9" t="s">
        <v>23</v>
      </c>
      <c r="L37" s="10" t="s">
        <v>154</v>
      </c>
      <c r="M37" s="91" t="s">
        <v>186</v>
      </c>
      <c r="N37" s="89" t="s">
        <v>172</v>
      </c>
      <c r="O37" s="105"/>
      <c r="P37" s="84" t="s">
        <v>108</v>
      </c>
      <c r="Q37" s="84" t="s">
        <v>122</v>
      </c>
      <c r="R37" s="105" t="s">
        <v>188</v>
      </c>
    </row>
    <row r="38" spans="1:18">
      <c r="A38" s="40">
        <v>36</v>
      </c>
      <c r="B38" s="5" t="s">
        <v>143</v>
      </c>
      <c r="C38" s="97" t="s">
        <v>189</v>
      </c>
      <c r="D38" s="6">
        <v>45086</v>
      </c>
      <c r="E38" s="6">
        <v>46126</v>
      </c>
      <c r="F38" s="7">
        <v>10000</v>
      </c>
      <c r="G38" s="4">
        <v>1</v>
      </c>
      <c r="H38" s="47">
        <v>11000</v>
      </c>
      <c r="I38" s="8"/>
      <c r="J38" s="162" t="s">
        <v>178</v>
      </c>
      <c r="K38" s="9" t="s">
        <v>72</v>
      </c>
      <c r="L38" s="10"/>
      <c r="M38" s="91"/>
      <c r="N38" s="89"/>
      <c r="O38" s="105"/>
      <c r="P38" s="84" t="s">
        <v>108</v>
      </c>
      <c r="Q38" s="84" t="s">
        <v>122</v>
      </c>
      <c r="R38" s="105" t="s">
        <v>231</v>
      </c>
    </row>
    <row r="39" spans="1:18">
      <c r="A39" s="39">
        <v>36</v>
      </c>
      <c r="B39" s="5" t="s">
        <v>19</v>
      </c>
      <c r="C39" s="96" t="s">
        <v>191</v>
      </c>
      <c r="D39" s="6">
        <v>45449</v>
      </c>
      <c r="E39" s="6">
        <v>45814</v>
      </c>
      <c r="F39" s="7">
        <v>960000</v>
      </c>
      <c r="G39" s="4">
        <v>1</v>
      </c>
      <c r="H39" s="47">
        <v>960000</v>
      </c>
      <c r="I39" s="8" t="s">
        <v>33</v>
      </c>
      <c r="J39" s="162" t="s">
        <v>145</v>
      </c>
      <c r="K39" s="9" t="s">
        <v>23</v>
      </c>
      <c r="L39" s="10"/>
      <c r="M39" s="91" t="s">
        <v>36</v>
      </c>
      <c r="N39" s="11" t="s">
        <v>131</v>
      </c>
      <c r="O39" s="104" t="s">
        <v>192</v>
      </c>
      <c r="P39" s="102" t="s">
        <v>38</v>
      </c>
      <c r="Q39" s="84" t="s">
        <v>193</v>
      </c>
      <c r="R39" s="12"/>
    </row>
    <row r="40" spans="1:18">
      <c r="A40" s="40">
        <v>37</v>
      </c>
      <c r="B40" s="5" t="s">
        <v>143</v>
      </c>
      <c r="C40" s="97" t="s">
        <v>194</v>
      </c>
      <c r="D40" s="6">
        <v>45711</v>
      </c>
      <c r="E40" s="6">
        <v>46077</v>
      </c>
      <c r="F40" s="7">
        <v>1122000</v>
      </c>
      <c r="G40" s="4">
        <v>1</v>
      </c>
      <c r="H40" s="47">
        <v>1122000</v>
      </c>
      <c r="I40" s="8" t="s">
        <v>33</v>
      </c>
      <c r="J40" s="162" t="s">
        <v>71</v>
      </c>
      <c r="K40" s="9" t="s">
        <v>23</v>
      </c>
      <c r="L40" s="10" t="s">
        <v>146</v>
      </c>
      <c r="M40" s="91" t="s">
        <v>90</v>
      </c>
      <c r="N40" s="11" t="s">
        <v>26</v>
      </c>
      <c r="O40" s="106" t="s">
        <v>148</v>
      </c>
      <c r="P40" s="87" t="s">
        <v>97</v>
      </c>
      <c r="Q40" s="87" t="s">
        <v>122</v>
      </c>
      <c r="R40" s="12"/>
    </row>
    <row r="41" spans="1:18">
      <c r="A41" s="40">
        <v>38</v>
      </c>
      <c r="B41" s="5" t="s">
        <v>143</v>
      </c>
      <c r="C41" s="97" t="s">
        <v>195</v>
      </c>
      <c r="D41" s="6">
        <v>45493</v>
      </c>
      <c r="E41" s="6">
        <v>45857</v>
      </c>
      <c r="F41" s="7">
        <v>356400</v>
      </c>
      <c r="G41" s="4">
        <v>1</v>
      </c>
      <c r="H41" s="47">
        <v>356400</v>
      </c>
      <c r="I41" s="8"/>
      <c r="J41" s="162" t="s">
        <v>145</v>
      </c>
      <c r="K41" s="9" t="s">
        <v>23</v>
      </c>
      <c r="L41" s="10" t="s">
        <v>196</v>
      </c>
      <c r="M41" s="91" t="s">
        <v>90</v>
      </c>
      <c r="N41" s="11" t="s">
        <v>26</v>
      </c>
      <c r="O41" s="15" t="s">
        <v>197</v>
      </c>
      <c r="P41" s="87" t="s">
        <v>97</v>
      </c>
      <c r="Q41" s="87" t="s">
        <v>122</v>
      </c>
      <c r="R41" s="12"/>
    </row>
    <row r="42" spans="1:18">
      <c r="A42" s="40">
        <v>39</v>
      </c>
      <c r="B42" s="5" t="s">
        <v>143</v>
      </c>
      <c r="C42" s="97" t="s">
        <v>198</v>
      </c>
      <c r="D42" s="6">
        <v>45587</v>
      </c>
      <c r="E42" s="6">
        <v>45952</v>
      </c>
      <c r="F42" s="7">
        <v>71280</v>
      </c>
      <c r="G42" s="4">
        <v>1</v>
      </c>
      <c r="H42" s="47">
        <v>71280</v>
      </c>
      <c r="I42" s="8"/>
      <c r="J42" s="162" t="s">
        <v>145</v>
      </c>
      <c r="K42" s="9" t="s">
        <v>23</v>
      </c>
      <c r="L42" s="16"/>
      <c r="M42" s="91" t="s">
        <v>172</v>
      </c>
      <c r="N42" s="11" t="s">
        <v>131</v>
      </c>
      <c r="O42" s="105" t="s">
        <v>163</v>
      </c>
      <c r="P42" s="87" t="s">
        <v>97</v>
      </c>
      <c r="Q42" s="87" t="s">
        <v>122</v>
      </c>
      <c r="R42" s="12"/>
    </row>
    <row r="43" spans="1:18">
      <c r="A43" s="40">
        <v>40</v>
      </c>
      <c r="B43" s="5" t="s">
        <v>143</v>
      </c>
      <c r="C43" s="97" t="s">
        <v>199</v>
      </c>
      <c r="D43" s="6">
        <v>45768</v>
      </c>
      <c r="E43" s="6">
        <v>46132</v>
      </c>
      <c r="F43" s="7">
        <v>22000</v>
      </c>
      <c r="G43" s="4">
        <v>1</v>
      </c>
      <c r="H43" s="47">
        <v>22000</v>
      </c>
      <c r="I43" s="8"/>
      <c r="J43" s="162" t="s">
        <v>145</v>
      </c>
      <c r="K43" s="9" t="s">
        <v>23</v>
      </c>
      <c r="L43" s="10"/>
      <c r="M43" s="91" t="s">
        <v>90</v>
      </c>
      <c r="N43" s="11" t="s">
        <v>26</v>
      </c>
      <c r="O43" s="105" t="s">
        <v>200</v>
      </c>
      <c r="P43" s="87" t="s">
        <v>97</v>
      </c>
      <c r="Q43" s="87" t="s">
        <v>122</v>
      </c>
      <c r="R43" s="12"/>
    </row>
    <row r="44" spans="1:18" ht="17.25" thickBot="1">
      <c r="A44" s="135">
        <v>41</v>
      </c>
      <c r="B44" s="136" t="s">
        <v>19</v>
      </c>
      <c r="C44" s="137" t="s">
        <v>201</v>
      </c>
      <c r="D44" s="138">
        <v>43991</v>
      </c>
      <c r="E44" s="138" t="s">
        <v>67</v>
      </c>
      <c r="F44" s="139">
        <v>423500</v>
      </c>
      <c r="G44" s="140">
        <v>4</v>
      </c>
      <c r="H44" s="141">
        <v>1694000</v>
      </c>
      <c r="I44" s="142" t="s">
        <v>202</v>
      </c>
      <c r="J44" s="164" t="s">
        <v>202</v>
      </c>
      <c r="K44" s="144" t="s">
        <v>23</v>
      </c>
      <c r="L44" s="156"/>
      <c r="M44" s="146" t="s">
        <v>90</v>
      </c>
      <c r="N44" s="147" t="s">
        <v>26</v>
      </c>
      <c r="O44" s="148"/>
      <c r="P44" s="149"/>
      <c r="Q44" s="149"/>
      <c r="R44" s="151"/>
    </row>
    <row r="45" spans="1:18" ht="17.25" thickBot="1">
      <c r="A45" s="26"/>
      <c r="B45" s="27"/>
      <c r="C45" s="27"/>
      <c r="D45" s="27"/>
      <c r="E45" s="27"/>
      <c r="F45" s="27"/>
      <c r="G45" s="28">
        <f>SUM(G3:G44)</f>
        <v>97</v>
      </c>
      <c r="H45" s="29">
        <f>SUM(H2:H44)</f>
        <v>14935423</v>
      </c>
      <c r="I45" s="30"/>
      <c r="J45" s="30"/>
      <c r="K45" s="30"/>
      <c r="L45" s="30"/>
      <c r="M45" s="30"/>
      <c r="N45" s="30"/>
      <c r="O45" s="31"/>
      <c r="P45" s="46"/>
      <c r="Q45" s="46"/>
      <c r="R45" s="32"/>
    </row>
    <row r="46" spans="1:18">
      <c r="A46" s="18" t="s">
        <v>203</v>
      </c>
      <c r="B46" s="19"/>
      <c r="C46" s="19"/>
      <c r="D46" s="19"/>
      <c r="E46" s="19"/>
      <c r="F46" s="19"/>
      <c r="G46" s="19"/>
      <c r="H46" s="20"/>
      <c r="I46" s="21"/>
      <c r="J46" s="21"/>
      <c r="K46" s="21"/>
      <c r="L46" s="21"/>
      <c r="M46" s="21"/>
      <c r="N46" s="21"/>
      <c r="O46" s="22"/>
      <c r="P46" s="22"/>
      <c r="Q46" s="22"/>
      <c r="R46" s="23"/>
    </row>
    <row r="47" spans="1:18">
      <c r="A47" s="24" t="s">
        <v>204</v>
      </c>
    </row>
    <row r="48" spans="1:18">
      <c r="A48" s="24" t="s">
        <v>205</v>
      </c>
    </row>
    <row r="49" spans="1:4">
      <c r="A49" s="24" t="s">
        <v>206</v>
      </c>
    </row>
    <row r="50" spans="1:4">
      <c r="A50" s="24" t="s">
        <v>207</v>
      </c>
    </row>
    <row r="51" spans="1:4">
      <c r="A51" s="159"/>
      <c r="B51" s="158"/>
      <c r="C51" s="158"/>
      <c r="D51" s="158"/>
    </row>
  </sheetData>
  <autoFilter ref="A1:R50" xr:uid="{05451E0D-8E55-4683-92E1-043A0260EB05}">
    <sortState xmlns:xlrd2="http://schemas.microsoft.com/office/spreadsheetml/2017/richdata2" ref="A2:R50">
      <sortCondition ref="C1:C45"/>
    </sortState>
  </autoFilter>
  <phoneticPr fontId="3" type="noConversion"/>
  <conditionalFormatting sqref="E1:E2">
    <cfRule type="timePeriod" dxfId="7" priority="6" timePeriod="today">
      <formula>FLOOR(E1,1)=TODAY()</formula>
    </cfRule>
  </conditionalFormatting>
  <conditionalFormatting sqref="E2">
    <cfRule type="expression" dxfId="6" priority="3">
      <formula>AND($E2&gt;=EDATE(TODAY(),-1),$D4&lt;=EDATE(TODAY(),1))</formula>
    </cfRule>
    <cfRule type="cellIs" dxfId="5" priority="4" operator="lessThan">
      <formula>0</formula>
    </cfRule>
  </conditionalFormatting>
  <conditionalFormatting sqref="E2:E44">
    <cfRule type="expression" dxfId="4" priority="1">
      <formula>AND($E2&gt;=EDATE(TODAY(),-1), $E2&lt;=EDATE(TODAY(),1))</formula>
    </cfRule>
  </conditionalFormatting>
  <conditionalFormatting sqref="N2:N44">
    <cfRule type="beginsWith" dxfId="3" priority="5" operator="beginsWith" text="사용">
      <formula>LEFT(N2,LEN("사용"))="사용"</formula>
    </cfRule>
  </conditionalFormatting>
  <hyperlinks>
    <hyperlink ref="O3" r:id="rId1" xr:uid="{433A7A16-11D9-49B5-9E1E-079FCF6250E6}"/>
    <hyperlink ref="O15" r:id="rId2" xr:uid="{DBFA3F80-DC80-41A1-A158-8C31A293C0A5}"/>
    <hyperlink ref="O13" r:id="rId3" xr:uid="{1844D08D-395D-4C87-A205-5128D2FC727E}"/>
    <hyperlink ref="O4" r:id="rId4" xr:uid="{5B9FC628-4ACA-41AA-A1B3-667D40660240}"/>
    <hyperlink ref="O7" r:id="rId5" xr:uid="{6BBD7017-50C4-4AA7-87BC-1D730E367562}"/>
    <hyperlink ref="O14" r:id="rId6" display="https://github.com/github" xr:uid="{97F5E9D7-DA17-4F0A-B20A-927F4BA96543}"/>
    <hyperlink ref="O22" r:id="rId7" xr:uid="{8CFC25A7-4C69-40B1-B0F0-5FCF463ED9F5}"/>
    <hyperlink ref="O19" r:id="rId8" xr:uid="{3D3EAC71-BD4A-49CB-B8E9-7462AAA99DEF}"/>
    <hyperlink ref="O24" r:id="rId9" xr:uid="{87981AE9-5C6D-490D-BD14-9943602E6258}"/>
    <hyperlink ref="O39" r:id="rId10" xr:uid="{00703A7D-51AF-4C91-9B64-BC946824C2E1}"/>
    <hyperlink ref="O5" r:id="rId11" xr:uid="{F060423B-7EB2-484A-AD96-4E6A662D1600}"/>
    <hyperlink ref="O16" r:id="rId12" xr:uid="{429AA858-AD7E-4DD6-9E5A-74E169F61D6A}"/>
    <hyperlink ref="O17" r:id="rId13" xr:uid="{511C1635-116E-497F-96C4-BBB239539AFD}"/>
    <hyperlink ref="O6" r:id="rId14" xr:uid="{673B2DF7-645B-406E-B6F1-0762C03393E5}"/>
    <hyperlink ref="O18" r:id="rId15" location="locale=ko-KR" xr:uid="{81A57579-019F-429B-836E-A1A5D3ABB6BC}"/>
    <hyperlink ref="O23" r:id="rId16" xr:uid="{0545541E-8664-48E7-8720-705BD688558E}"/>
    <hyperlink ref="O2" r:id="rId17" xr:uid="{C298F42B-8F17-433B-BB03-CB94CBF142A3}"/>
    <hyperlink ref="O11" r:id="rId18" xr:uid="{AAEDBD92-30C2-4448-9850-0584AC0EE09C}"/>
    <hyperlink ref="O9" r:id="rId19" xr:uid="{A2B1AC2D-A7CF-46D1-963C-CDB39A04895F}"/>
    <hyperlink ref="O10" r:id="rId20" xr:uid="{140E707A-6D20-4E39-9A9E-E76CD7E3E313}"/>
    <hyperlink ref="O42" r:id="rId21" xr:uid="{B936C0AE-9761-4989-AE44-1CC407D16B36}"/>
    <hyperlink ref="O43" r:id="rId22" xr:uid="{0C2DE2C8-C787-481C-99E1-09339F86CC16}"/>
    <hyperlink ref="O40" r:id="rId23" xr:uid="{7ABB49EC-A747-4B18-AA97-3776E80C1DC9}"/>
    <hyperlink ref="O12" r:id="rId24" xr:uid="{97AC25F2-2E14-4737-B199-9A81C772D8FA}"/>
    <hyperlink ref="R27" r:id="rId25" xr:uid="{9F7085E1-FC37-48EC-B121-7000B603A583}"/>
    <hyperlink ref="R28" r:id="rId26" xr:uid="{144612D7-509C-4AA8-8A42-1FF960F351D6}"/>
    <hyperlink ref="R29" r:id="rId27" xr:uid="{F69289DD-3FCF-49D9-A72E-77A96EA2C0CE}"/>
    <hyperlink ref="R30" r:id="rId28" xr:uid="{7E94FFD4-E0E5-45DA-853C-A3F7F0C09C1F}"/>
    <hyperlink ref="R31" r:id="rId29" xr:uid="{DD8320A4-B144-4007-BF06-7FB702E47A9F}"/>
    <hyperlink ref="R32" r:id="rId30" xr:uid="{98FD8FF2-DF4D-41D3-ACE8-ADA84B1FCE63}"/>
    <hyperlink ref="R33" r:id="rId31" xr:uid="{AE685A3A-7217-4BC6-994F-8D101D227DA6}"/>
    <hyperlink ref="R34" r:id="rId32" xr:uid="{E85364CC-65A0-46F1-8D26-2E7DFF88310B}"/>
    <hyperlink ref="R35" r:id="rId33" xr:uid="{B3C8BD05-842D-4CA1-8125-22AEF909D0C3}"/>
    <hyperlink ref="R36" r:id="rId34" xr:uid="{66004A39-01A9-4BBC-9A5C-F3ADE8CE89EF}"/>
    <hyperlink ref="R37" r:id="rId35" xr:uid="{BFD327CB-7A80-4AB7-90E8-CFC477C82679}"/>
    <hyperlink ref="R26" r:id="rId36" xr:uid="{EA29CA64-5264-47DA-ADF6-B281456943A1}"/>
    <hyperlink ref="O26" r:id="rId37" xr:uid="{19B3241F-92EB-4EE9-B9A4-B24EC2D0C4A4}"/>
    <hyperlink ref="P16" r:id="rId38" xr:uid="{46830E0D-96BA-48C0-ACA4-4E8148779ADF}"/>
    <hyperlink ref="P8" r:id="rId39" xr:uid="{2F20BBDE-E66A-4DE1-BEB8-1F19B463F53F}"/>
    <hyperlink ref="P6" r:id="rId40" xr:uid="{845BAD0C-ECDB-4EE6-B1FA-6A89CAEE0FEF}"/>
    <hyperlink ref="P2" r:id="rId41" display="umotion@ucomp.co.kr_x000a_" xr:uid="{CBF2149A-191B-4E25-B1DF-84DA89AFA994}"/>
    <hyperlink ref="P7" r:id="rId42" xr:uid="{5AE9462B-FA2E-49D6-B777-4EA0C61D123C}"/>
    <hyperlink ref="P39" r:id="rId43" xr:uid="{1FF403EE-25FA-4BF5-819C-3F21F937ABEA}"/>
    <hyperlink ref="P24" r:id="rId44" xr:uid="{7700B281-B661-4AC1-B897-73F2D75FD2C1}"/>
    <hyperlink ref="P22" r:id="rId45" xr:uid="{BF8B59C4-BBF3-4DFD-82A2-BDBDA169F02A}"/>
    <hyperlink ref="P20" r:id="rId46" xr:uid="{18D4CA6E-8D6C-4EEE-B2FC-0F2367A022E4}"/>
    <hyperlink ref="P19" r:id="rId47" xr:uid="{DB26403F-52DC-4E00-8427-A4B2122998EC}"/>
    <hyperlink ref="P21" r:id="rId48" xr:uid="{2D41AF2E-45A6-4139-B52D-C4A68DDC8623}"/>
  </hyperlinks>
  <pageMargins left="0.7" right="0.7" top="0.75" bottom="0.75" header="0.3" footer="0.3"/>
  <pageSetup paperSize="9" scale="66" fitToHeight="0" orientation="landscape" r:id="rId49"/>
  <legacy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C5C9-92B1-4C3E-A1C3-BFCBC0960AC3}">
  <sheetPr codeName="Sheet2">
    <pageSetUpPr fitToPage="1"/>
  </sheetPr>
  <dimension ref="A1:R49"/>
  <sheetViews>
    <sheetView zoomScaleNormal="10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J36" sqref="J36"/>
    </sheetView>
  </sheetViews>
  <sheetFormatPr defaultRowHeight="16.5"/>
  <cols>
    <col min="1" max="1" width="4.875" bestFit="1" customWidth="1"/>
    <col min="2" max="2" width="10.625" customWidth="1"/>
    <col min="3" max="3" width="15.25" customWidth="1"/>
    <col min="4" max="5" width="11.125" bestFit="1" customWidth="1"/>
    <col min="6" max="6" width="10.125" customWidth="1"/>
    <col min="7" max="7" width="4.5" customWidth="1"/>
    <col min="8" max="8" width="12.625" bestFit="1" customWidth="1"/>
    <col min="9" max="9" width="15.75" customWidth="1"/>
    <col min="10" max="10" width="10.375" customWidth="1"/>
    <col min="11" max="11" width="11" customWidth="1"/>
    <col min="12" max="12" width="14.25" customWidth="1"/>
    <col min="13" max="13" width="14" customWidth="1"/>
    <col min="14" max="14" width="13.5" customWidth="1"/>
    <col min="15" max="15" width="20.375" customWidth="1"/>
    <col min="16" max="16" width="10.625" customWidth="1"/>
    <col min="17" max="17" width="10.125" customWidth="1"/>
    <col min="18" max="18" width="16.25" customWidth="1"/>
    <col min="19" max="19" width="30.625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232</v>
      </c>
    </row>
    <row r="2" spans="1:18">
      <c r="A2" s="39">
        <v>1</v>
      </c>
      <c r="B2" s="41" t="s">
        <v>19</v>
      </c>
      <c r="C2" s="95" t="s">
        <v>20</v>
      </c>
      <c r="D2" s="36"/>
      <c r="E2" s="36"/>
      <c r="F2" s="117" t="s">
        <v>172</v>
      </c>
      <c r="G2" s="35"/>
      <c r="H2" s="37"/>
      <c r="I2" s="48" t="s">
        <v>85</v>
      </c>
      <c r="J2" s="37"/>
      <c r="K2" s="9" t="s">
        <v>23</v>
      </c>
      <c r="L2" s="38" t="s">
        <v>24</v>
      </c>
      <c r="M2" s="92" t="s">
        <v>25</v>
      </c>
      <c r="N2" s="11" t="s">
        <v>26</v>
      </c>
      <c r="O2" s="103" t="s">
        <v>27</v>
      </c>
      <c r="P2" s="114" t="s">
        <v>210</v>
      </c>
      <c r="Q2" s="83" t="s">
        <v>211</v>
      </c>
      <c r="R2" s="37"/>
    </row>
    <row r="3" spans="1:18">
      <c r="A3" s="40">
        <v>2</v>
      </c>
      <c r="B3" s="5" t="s">
        <v>19</v>
      </c>
      <c r="C3" s="96" t="s">
        <v>32</v>
      </c>
      <c r="D3" s="6">
        <v>45761</v>
      </c>
      <c r="E3" s="6">
        <v>46126</v>
      </c>
      <c r="F3" s="7">
        <v>1372800</v>
      </c>
      <c r="G3" s="4">
        <v>2</v>
      </c>
      <c r="H3" s="47">
        <v>2745600</v>
      </c>
      <c r="I3" s="8" t="s">
        <v>33</v>
      </c>
      <c r="J3" s="9" t="s">
        <v>34</v>
      </c>
      <c r="K3" s="9" t="s">
        <v>23</v>
      </c>
      <c r="L3" s="10" t="s">
        <v>35</v>
      </c>
      <c r="M3" s="91" t="s">
        <v>36</v>
      </c>
      <c r="N3" s="11" t="s">
        <v>26</v>
      </c>
      <c r="O3" s="104" t="s">
        <v>37</v>
      </c>
      <c r="P3" s="84"/>
      <c r="Q3" s="84"/>
      <c r="R3" s="12"/>
    </row>
    <row r="4" spans="1:18">
      <c r="A4" s="40">
        <v>3</v>
      </c>
      <c r="B4" s="5" t="s">
        <v>19</v>
      </c>
      <c r="C4" s="96" t="s">
        <v>41</v>
      </c>
      <c r="D4" s="6">
        <v>45748</v>
      </c>
      <c r="E4" s="6">
        <v>45777</v>
      </c>
      <c r="F4" s="7"/>
      <c r="G4" s="4">
        <v>1</v>
      </c>
      <c r="H4" s="47"/>
      <c r="I4" s="8" t="s">
        <v>33</v>
      </c>
      <c r="J4" s="9" t="s">
        <v>34</v>
      </c>
      <c r="K4" s="9" t="s">
        <v>23</v>
      </c>
      <c r="L4" s="10" t="s">
        <v>42</v>
      </c>
      <c r="M4" s="91" t="s">
        <v>43</v>
      </c>
      <c r="N4" s="11" t="s">
        <v>26</v>
      </c>
      <c r="O4" s="104" t="s">
        <v>44</v>
      </c>
      <c r="P4" s="84"/>
      <c r="Q4" s="84"/>
      <c r="R4" s="12" t="s">
        <v>30</v>
      </c>
    </row>
    <row r="5" spans="1:18">
      <c r="A5" s="40">
        <v>4</v>
      </c>
      <c r="B5" s="5" t="s">
        <v>19</v>
      </c>
      <c r="C5" s="96" t="s">
        <v>45</v>
      </c>
      <c r="D5" s="6"/>
      <c r="E5" s="6"/>
      <c r="F5" s="7"/>
      <c r="G5" s="4">
        <v>1</v>
      </c>
      <c r="H5" s="47">
        <v>1000000</v>
      </c>
      <c r="I5" s="8" t="s">
        <v>21</v>
      </c>
      <c r="J5" s="9" t="s">
        <v>34</v>
      </c>
      <c r="K5" s="9" t="s">
        <v>23</v>
      </c>
      <c r="L5" s="38" t="s">
        <v>24</v>
      </c>
      <c r="M5" s="91" t="s">
        <v>25</v>
      </c>
      <c r="N5" s="11" t="s">
        <v>26</v>
      </c>
      <c r="O5" s="105" t="s">
        <v>46</v>
      </c>
      <c r="P5" s="100" t="s">
        <v>93</v>
      </c>
      <c r="Q5" s="84" t="s">
        <v>79</v>
      </c>
      <c r="R5" s="12" t="s">
        <v>225</v>
      </c>
    </row>
    <row r="6" spans="1:18">
      <c r="A6" s="40">
        <v>5</v>
      </c>
      <c r="B6" s="5" t="s">
        <v>19</v>
      </c>
      <c r="C6" s="96" t="s">
        <v>49</v>
      </c>
      <c r="D6" s="6"/>
      <c r="E6" s="6"/>
      <c r="F6" s="7">
        <v>100000</v>
      </c>
      <c r="G6" s="4" t="s">
        <v>50</v>
      </c>
      <c r="H6" s="47"/>
      <c r="I6" s="8" t="s">
        <v>21</v>
      </c>
      <c r="J6" s="9"/>
      <c r="K6" s="9" t="s">
        <v>23</v>
      </c>
      <c r="L6" s="38" t="s">
        <v>24</v>
      </c>
      <c r="M6" s="91" t="s">
        <v>25</v>
      </c>
      <c r="N6" s="11" t="s">
        <v>26</v>
      </c>
      <c r="O6" s="105" t="s">
        <v>51</v>
      </c>
      <c r="P6" s="102" t="s">
        <v>52</v>
      </c>
      <c r="Q6" s="84"/>
      <c r="R6" s="12"/>
    </row>
    <row r="7" spans="1:18">
      <c r="A7" s="39">
        <v>6</v>
      </c>
      <c r="B7" s="5" t="s">
        <v>19</v>
      </c>
      <c r="C7" s="96" t="s">
        <v>55</v>
      </c>
      <c r="D7" s="6">
        <v>45766</v>
      </c>
      <c r="E7" s="6">
        <v>45796</v>
      </c>
      <c r="F7" s="7">
        <v>397777</v>
      </c>
      <c r="G7" s="4">
        <v>1</v>
      </c>
      <c r="H7" s="47">
        <v>397777</v>
      </c>
      <c r="I7" s="8" t="s">
        <v>33</v>
      </c>
      <c r="J7" s="9" t="s">
        <v>34</v>
      </c>
      <c r="K7" s="9" t="s">
        <v>23</v>
      </c>
      <c r="L7" s="10" t="s">
        <v>56</v>
      </c>
      <c r="M7" s="91" t="s">
        <v>57</v>
      </c>
      <c r="N7" s="11" t="s">
        <v>26</v>
      </c>
      <c r="O7" s="106" t="s">
        <v>58</v>
      </c>
      <c r="P7" s="102" t="s">
        <v>59</v>
      </c>
      <c r="Q7" s="84" t="s">
        <v>226</v>
      </c>
      <c r="R7" s="12" t="s">
        <v>233</v>
      </c>
    </row>
    <row r="8" spans="1:18">
      <c r="A8" s="40">
        <v>7</v>
      </c>
      <c r="B8" s="5" t="s">
        <v>19</v>
      </c>
      <c r="C8" s="96" t="s">
        <v>62</v>
      </c>
      <c r="D8" s="6"/>
      <c r="E8" s="6"/>
      <c r="F8" s="7">
        <v>100000</v>
      </c>
      <c r="G8" s="4" t="s">
        <v>50</v>
      </c>
      <c r="H8" s="47"/>
      <c r="I8" s="8" t="s">
        <v>21</v>
      </c>
      <c r="J8" s="9"/>
      <c r="K8" s="9" t="s">
        <v>23</v>
      </c>
      <c r="L8" s="38" t="s">
        <v>24</v>
      </c>
      <c r="M8" s="91" t="s">
        <v>25</v>
      </c>
      <c r="N8" s="11" t="s">
        <v>26</v>
      </c>
      <c r="O8" s="107" t="s">
        <v>63</v>
      </c>
      <c r="P8" s="116" t="s">
        <v>52</v>
      </c>
      <c r="Q8" s="85" t="s">
        <v>64</v>
      </c>
      <c r="R8" s="12"/>
    </row>
    <row r="9" spans="1:18">
      <c r="A9" s="40">
        <v>8</v>
      </c>
      <c r="B9" s="5" t="s">
        <v>19</v>
      </c>
      <c r="C9" s="96" t="s">
        <v>76</v>
      </c>
      <c r="D9" s="6"/>
      <c r="E9" s="6"/>
      <c r="F9" s="7">
        <v>22000</v>
      </c>
      <c r="G9" s="4" t="s">
        <v>50</v>
      </c>
      <c r="H9" s="47">
        <v>22000</v>
      </c>
      <c r="I9" s="8" t="s">
        <v>77</v>
      </c>
      <c r="J9" s="9"/>
      <c r="K9" s="9" t="s">
        <v>23</v>
      </c>
      <c r="L9" s="38" t="s">
        <v>24</v>
      </c>
      <c r="M9" s="91" t="s">
        <v>25</v>
      </c>
      <c r="N9" s="11" t="s">
        <v>26</v>
      </c>
      <c r="O9" s="108" t="s">
        <v>78</v>
      </c>
      <c r="P9" s="85"/>
      <c r="Q9" s="85"/>
      <c r="R9" s="12"/>
    </row>
    <row r="10" spans="1:18">
      <c r="A10" s="40">
        <v>9</v>
      </c>
      <c r="B10" s="5" t="s">
        <v>19</v>
      </c>
      <c r="C10" s="96" t="s">
        <v>81</v>
      </c>
      <c r="D10" s="6"/>
      <c r="E10" s="6"/>
      <c r="F10" s="7">
        <v>22000</v>
      </c>
      <c r="G10" s="4" t="s">
        <v>50</v>
      </c>
      <c r="H10" s="47">
        <v>22000</v>
      </c>
      <c r="I10" s="8" t="s">
        <v>77</v>
      </c>
      <c r="J10" s="9"/>
      <c r="K10" s="9" t="s">
        <v>23</v>
      </c>
      <c r="L10" s="38" t="s">
        <v>24</v>
      </c>
      <c r="M10" s="91" t="s">
        <v>25</v>
      </c>
      <c r="N10" s="11" t="s">
        <v>26</v>
      </c>
      <c r="O10" s="108" t="s">
        <v>82</v>
      </c>
      <c r="P10" s="85"/>
      <c r="Q10" s="85"/>
      <c r="R10" s="12"/>
    </row>
    <row r="11" spans="1:18">
      <c r="A11" s="40">
        <v>10</v>
      </c>
      <c r="B11" s="5" t="s">
        <v>19</v>
      </c>
      <c r="C11" s="96" t="s">
        <v>84</v>
      </c>
      <c r="D11" s="6"/>
      <c r="E11" s="6"/>
      <c r="F11" s="7">
        <v>44000</v>
      </c>
      <c r="G11" s="4" t="s">
        <v>50</v>
      </c>
      <c r="H11" s="47">
        <v>44000</v>
      </c>
      <c r="I11" s="8" t="s">
        <v>85</v>
      </c>
      <c r="J11" s="9"/>
      <c r="K11" s="9" t="s">
        <v>23</v>
      </c>
      <c r="L11" s="38" t="s">
        <v>24</v>
      </c>
      <c r="M11" s="91" t="s">
        <v>25</v>
      </c>
      <c r="N11" s="11" t="s">
        <v>26</v>
      </c>
      <c r="O11" s="108" t="s">
        <v>86</v>
      </c>
      <c r="P11" s="85"/>
      <c r="Q11" s="85"/>
      <c r="R11" s="12"/>
    </row>
    <row r="12" spans="1:18" ht="24">
      <c r="A12" s="39">
        <v>11</v>
      </c>
      <c r="B12" s="5" t="s">
        <v>19</v>
      </c>
      <c r="C12" s="96" t="s">
        <v>94</v>
      </c>
      <c r="D12" s="6">
        <v>45436</v>
      </c>
      <c r="E12" s="6">
        <v>45435</v>
      </c>
      <c r="F12" s="7">
        <v>1372800</v>
      </c>
      <c r="G12" s="4">
        <v>1</v>
      </c>
      <c r="H12" s="47">
        <v>1372800</v>
      </c>
      <c r="I12" s="8" t="s">
        <v>33</v>
      </c>
      <c r="J12" s="11" t="s">
        <v>71</v>
      </c>
      <c r="K12" s="9" t="s">
        <v>23</v>
      </c>
      <c r="L12" s="10"/>
      <c r="M12" s="91" t="s">
        <v>95</v>
      </c>
      <c r="N12" s="11" t="s">
        <v>26</v>
      </c>
      <c r="O12" s="109" t="s">
        <v>96</v>
      </c>
      <c r="P12" s="85" t="s">
        <v>97</v>
      </c>
      <c r="Q12" s="85" t="s">
        <v>98</v>
      </c>
      <c r="R12" s="101" t="s">
        <v>99</v>
      </c>
    </row>
    <row r="13" spans="1:18" ht="33">
      <c r="A13" s="40">
        <v>12</v>
      </c>
      <c r="B13" s="5" t="s">
        <v>19</v>
      </c>
      <c r="C13" s="96" t="s">
        <v>100</v>
      </c>
      <c r="D13" s="6"/>
      <c r="E13" s="6"/>
      <c r="F13" s="7">
        <v>255348</v>
      </c>
      <c r="G13" s="4">
        <v>1</v>
      </c>
      <c r="H13" s="47">
        <v>255348</v>
      </c>
      <c r="I13" s="8" t="s">
        <v>33</v>
      </c>
      <c r="J13" s="9" t="s">
        <v>34</v>
      </c>
      <c r="K13" s="9" t="s">
        <v>23</v>
      </c>
      <c r="L13" s="90" t="s">
        <v>101</v>
      </c>
      <c r="M13" s="91" t="s">
        <v>102</v>
      </c>
      <c r="N13" s="11" t="s">
        <v>26</v>
      </c>
      <c r="O13" s="110" t="s">
        <v>103</v>
      </c>
      <c r="P13" s="84"/>
      <c r="Q13" s="84"/>
      <c r="R13" s="14" t="s">
        <v>104</v>
      </c>
    </row>
    <row r="14" spans="1:18">
      <c r="A14" s="40">
        <v>13</v>
      </c>
      <c r="B14" s="5" t="s">
        <v>19</v>
      </c>
      <c r="C14" s="96" t="s">
        <v>105</v>
      </c>
      <c r="D14" s="6">
        <v>45744</v>
      </c>
      <c r="E14" s="6">
        <v>45775</v>
      </c>
      <c r="F14" s="7">
        <v>19400</v>
      </c>
      <c r="G14" s="4">
        <v>60</v>
      </c>
      <c r="H14" s="47">
        <v>1164000</v>
      </c>
      <c r="I14" s="8" t="s">
        <v>33</v>
      </c>
      <c r="J14" s="11" t="s">
        <v>34</v>
      </c>
      <c r="K14" s="9" t="s">
        <v>23</v>
      </c>
      <c r="L14" s="10" t="s">
        <v>106</v>
      </c>
      <c r="M14" s="91" t="s">
        <v>90</v>
      </c>
      <c r="N14" s="11" t="s">
        <v>26</v>
      </c>
      <c r="O14" s="111" t="s">
        <v>107</v>
      </c>
      <c r="P14" s="86"/>
      <c r="Q14" s="86"/>
      <c r="R14" s="12" t="s">
        <v>229</v>
      </c>
    </row>
    <row r="15" spans="1:18">
      <c r="A15" s="40">
        <v>14</v>
      </c>
      <c r="B15" s="5" t="s">
        <v>19</v>
      </c>
      <c r="C15" s="96" t="s">
        <v>110</v>
      </c>
      <c r="D15" s="6"/>
      <c r="E15" s="6"/>
      <c r="F15" s="7">
        <v>13000</v>
      </c>
      <c r="G15" s="4" t="s">
        <v>50</v>
      </c>
      <c r="H15" s="47">
        <v>13000</v>
      </c>
      <c r="I15" s="8" t="s">
        <v>21</v>
      </c>
      <c r="J15" s="9" t="s">
        <v>34</v>
      </c>
      <c r="K15" s="9" t="s">
        <v>23</v>
      </c>
      <c r="L15" s="38" t="s">
        <v>24</v>
      </c>
      <c r="M15" s="91" t="s">
        <v>25</v>
      </c>
      <c r="N15" s="11" t="s">
        <v>26</v>
      </c>
      <c r="O15" s="112" t="s">
        <v>111</v>
      </c>
      <c r="P15" s="102" t="s">
        <v>112</v>
      </c>
      <c r="Q15" s="84" t="s">
        <v>79</v>
      </c>
      <c r="R15" s="14"/>
    </row>
    <row r="16" spans="1:18">
      <c r="A16" s="40">
        <v>15</v>
      </c>
      <c r="B16" s="5" t="s">
        <v>19</v>
      </c>
      <c r="C16" s="96" t="s">
        <v>113</v>
      </c>
      <c r="D16" s="6"/>
      <c r="E16" s="6"/>
      <c r="F16" s="7">
        <v>10000</v>
      </c>
      <c r="G16" s="4" t="s">
        <v>50</v>
      </c>
      <c r="H16" s="47">
        <v>10000</v>
      </c>
      <c r="I16" s="8" t="s">
        <v>21</v>
      </c>
      <c r="J16" s="11"/>
      <c r="K16" s="9" t="s">
        <v>23</v>
      </c>
      <c r="L16" s="38" t="s">
        <v>24</v>
      </c>
      <c r="M16" s="91" t="s">
        <v>25</v>
      </c>
      <c r="N16" s="11" t="s">
        <v>26</v>
      </c>
      <c r="O16" s="105" t="s">
        <v>114</v>
      </c>
      <c r="P16" s="84"/>
      <c r="Q16" s="84"/>
      <c r="R16" s="12"/>
    </row>
    <row r="17" spans="1:18">
      <c r="A17" s="39">
        <v>16</v>
      </c>
      <c r="B17" s="5" t="s">
        <v>115</v>
      </c>
      <c r="C17" s="96" t="s">
        <v>116</v>
      </c>
      <c r="D17" s="6"/>
      <c r="E17" s="6"/>
      <c r="F17" s="7">
        <v>50000</v>
      </c>
      <c r="G17" s="4" t="s">
        <v>50</v>
      </c>
      <c r="H17" s="47">
        <v>50000</v>
      </c>
      <c r="I17" s="8" t="s">
        <v>21</v>
      </c>
      <c r="J17" s="11"/>
      <c r="K17" s="9" t="s">
        <v>23</v>
      </c>
      <c r="L17" s="38" t="s">
        <v>24</v>
      </c>
      <c r="M17" s="91" t="s">
        <v>25</v>
      </c>
      <c r="N17" s="11" t="s">
        <v>26</v>
      </c>
      <c r="O17" s="105" t="s">
        <v>117</v>
      </c>
      <c r="P17" s="84"/>
      <c r="Q17" s="84"/>
      <c r="R17" s="12"/>
    </row>
    <row r="18" spans="1:18">
      <c r="A18" s="40">
        <v>17</v>
      </c>
      <c r="B18" s="25" t="s">
        <v>19</v>
      </c>
      <c r="C18" s="97" t="s">
        <v>118</v>
      </c>
      <c r="D18" s="6">
        <v>45744</v>
      </c>
      <c r="E18" s="6">
        <v>45775</v>
      </c>
      <c r="F18" s="7">
        <v>170100</v>
      </c>
      <c r="G18" s="4">
        <v>1</v>
      </c>
      <c r="H18" s="47">
        <v>170100</v>
      </c>
      <c r="I18" s="8" t="s">
        <v>33</v>
      </c>
      <c r="J18" s="9" t="s">
        <v>34</v>
      </c>
      <c r="K18" s="9" t="s">
        <v>23</v>
      </c>
      <c r="L18" s="10"/>
      <c r="M18" s="91" t="s">
        <v>120</v>
      </c>
      <c r="N18" s="11" t="s">
        <v>26</v>
      </c>
      <c r="O18" s="104" t="s">
        <v>121</v>
      </c>
      <c r="P18" s="84"/>
      <c r="Q18" s="84"/>
      <c r="R18" s="12"/>
    </row>
    <row r="19" spans="1:18">
      <c r="A19" s="40">
        <v>18</v>
      </c>
      <c r="B19" s="25" t="s">
        <v>19</v>
      </c>
      <c r="C19" s="97" t="s">
        <v>124</v>
      </c>
      <c r="D19" s="6">
        <v>45385</v>
      </c>
      <c r="E19" s="6">
        <v>45780</v>
      </c>
      <c r="F19" s="7">
        <v>28350</v>
      </c>
      <c r="G19" s="4">
        <v>1</v>
      </c>
      <c r="H19" s="47">
        <v>28350</v>
      </c>
      <c r="I19" s="8" t="s">
        <v>33</v>
      </c>
      <c r="J19" s="9" t="s">
        <v>34</v>
      </c>
      <c r="K19" s="9" t="s">
        <v>23</v>
      </c>
      <c r="L19" s="10"/>
      <c r="M19" s="91" t="s">
        <v>125</v>
      </c>
      <c r="N19" s="11" t="s">
        <v>26</v>
      </c>
      <c r="O19" s="104"/>
      <c r="P19" s="84"/>
      <c r="Q19" s="84"/>
      <c r="R19" s="12"/>
    </row>
    <row r="20" spans="1:18">
      <c r="A20" s="40">
        <v>19</v>
      </c>
      <c r="B20" s="45" t="s">
        <v>19</v>
      </c>
      <c r="C20" s="97" t="s">
        <v>127</v>
      </c>
      <c r="D20" s="6">
        <v>45673</v>
      </c>
      <c r="E20" s="6">
        <v>46038</v>
      </c>
      <c r="F20" s="7">
        <v>734265</v>
      </c>
      <c r="G20" s="4">
        <v>1</v>
      </c>
      <c r="H20" s="47">
        <v>734265</v>
      </c>
      <c r="I20" s="8" t="s">
        <v>33</v>
      </c>
      <c r="J20" s="9" t="s">
        <v>128</v>
      </c>
      <c r="K20" s="9" t="s">
        <v>23</v>
      </c>
      <c r="L20" s="10"/>
      <c r="M20" s="91" t="s">
        <v>43</v>
      </c>
      <c r="N20" s="11" t="s">
        <v>26</v>
      </c>
      <c r="O20" s="104"/>
      <c r="P20" s="84"/>
      <c r="Q20" s="84"/>
      <c r="R20" s="12" t="s">
        <v>129</v>
      </c>
    </row>
    <row r="21" spans="1:18">
      <c r="A21" s="43">
        <v>20</v>
      </c>
      <c r="B21" s="42" t="s">
        <v>19</v>
      </c>
      <c r="C21" s="98" t="s">
        <v>130</v>
      </c>
      <c r="D21" s="6">
        <v>45384</v>
      </c>
      <c r="E21" s="6" t="s">
        <v>230</v>
      </c>
      <c r="F21" s="7">
        <v>34000</v>
      </c>
      <c r="G21" s="4">
        <v>1</v>
      </c>
      <c r="H21" s="47">
        <v>34000</v>
      </c>
      <c r="I21" s="8" t="s">
        <v>33</v>
      </c>
      <c r="J21" s="9" t="s">
        <v>34</v>
      </c>
      <c r="K21" s="9" t="s">
        <v>23</v>
      </c>
      <c r="L21" s="10"/>
      <c r="M21" s="91" t="s">
        <v>132</v>
      </c>
      <c r="N21" s="11" t="s">
        <v>131</v>
      </c>
      <c r="O21" s="104" t="s">
        <v>133</v>
      </c>
      <c r="P21" s="84"/>
      <c r="Q21" s="84"/>
      <c r="R21" s="12" t="s">
        <v>230</v>
      </c>
    </row>
    <row r="22" spans="1:18">
      <c r="A22" s="44">
        <v>21</v>
      </c>
      <c r="B22" s="42" t="s">
        <v>19</v>
      </c>
      <c r="C22" s="98" t="s">
        <v>135</v>
      </c>
      <c r="D22" s="6"/>
      <c r="E22" s="6"/>
      <c r="F22" s="7" t="s">
        <v>172</v>
      </c>
      <c r="G22" s="4"/>
      <c r="H22" s="47"/>
      <c r="I22" s="8" t="s">
        <v>21</v>
      </c>
      <c r="J22" s="9"/>
      <c r="K22" s="9" t="s">
        <v>23</v>
      </c>
      <c r="L22" s="38" t="s">
        <v>24</v>
      </c>
      <c r="M22" s="91" t="s">
        <v>25</v>
      </c>
      <c r="N22" s="11" t="s">
        <v>26</v>
      </c>
      <c r="O22" s="105" t="s">
        <v>136</v>
      </c>
      <c r="P22" s="84"/>
      <c r="Q22" s="84"/>
      <c r="R22" s="12"/>
    </row>
    <row r="23" spans="1:18">
      <c r="A23" s="43">
        <v>22</v>
      </c>
      <c r="B23" s="93" t="s">
        <v>19</v>
      </c>
      <c r="C23" s="99" t="s">
        <v>137</v>
      </c>
      <c r="D23" s="6">
        <v>45737</v>
      </c>
      <c r="E23" s="6">
        <v>45768</v>
      </c>
      <c r="F23" s="7">
        <v>41130</v>
      </c>
      <c r="G23" s="4">
        <v>1</v>
      </c>
      <c r="H23" s="47">
        <v>41130</v>
      </c>
      <c r="I23" s="8" t="s">
        <v>33</v>
      </c>
      <c r="J23" s="9" t="s">
        <v>34</v>
      </c>
      <c r="K23" s="9" t="s">
        <v>23</v>
      </c>
      <c r="L23" s="10"/>
      <c r="M23" s="91" t="s">
        <v>119</v>
      </c>
      <c r="N23" s="11" t="s">
        <v>234</v>
      </c>
      <c r="O23" s="104" t="s">
        <v>138</v>
      </c>
      <c r="P23" s="84"/>
      <c r="Q23" s="84"/>
      <c r="R23" s="12" t="s">
        <v>230</v>
      </c>
    </row>
    <row r="24" spans="1:18">
      <c r="A24" s="40">
        <v>23</v>
      </c>
      <c r="B24" s="94" t="s">
        <v>19</v>
      </c>
      <c r="C24" s="97" t="s">
        <v>141</v>
      </c>
      <c r="D24" s="6">
        <v>45754</v>
      </c>
      <c r="E24" s="6">
        <v>45784</v>
      </c>
      <c r="F24" s="7">
        <v>211773</v>
      </c>
      <c r="G24" s="4">
        <v>1</v>
      </c>
      <c r="H24" s="47">
        <v>211773</v>
      </c>
      <c r="I24" s="8" t="s">
        <v>33</v>
      </c>
      <c r="J24" s="9" t="s">
        <v>34</v>
      </c>
      <c r="K24" s="9" t="s">
        <v>23</v>
      </c>
      <c r="L24" s="10"/>
      <c r="M24" s="91" t="s">
        <v>132</v>
      </c>
      <c r="N24" s="11" t="s">
        <v>131</v>
      </c>
      <c r="O24" s="104"/>
      <c r="P24" s="84"/>
      <c r="Q24" s="84"/>
      <c r="R24" s="12" t="s">
        <v>230</v>
      </c>
    </row>
    <row r="25" spans="1:18">
      <c r="A25" s="40">
        <v>24</v>
      </c>
      <c r="B25" s="17" t="s">
        <v>143</v>
      </c>
      <c r="C25" s="97" t="s">
        <v>144</v>
      </c>
      <c r="D25" s="6">
        <v>45761</v>
      </c>
      <c r="E25" s="6">
        <v>46126</v>
      </c>
      <c r="F25" s="7">
        <v>132000</v>
      </c>
      <c r="G25" s="4">
        <v>1</v>
      </c>
      <c r="H25" s="47">
        <v>132000</v>
      </c>
      <c r="I25" s="8"/>
      <c r="J25" s="11" t="s">
        <v>145</v>
      </c>
      <c r="K25" s="9" t="s">
        <v>23</v>
      </c>
      <c r="L25" s="10" t="s">
        <v>146</v>
      </c>
      <c r="M25" s="91" t="s">
        <v>90</v>
      </c>
      <c r="N25" s="11" t="s">
        <v>26</v>
      </c>
      <c r="O25" s="106" t="s">
        <v>148</v>
      </c>
      <c r="P25" s="113" t="s">
        <v>108</v>
      </c>
      <c r="Q25" s="113" t="s">
        <v>122</v>
      </c>
      <c r="R25" s="12"/>
    </row>
    <row r="26" spans="1:18">
      <c r="A26" s="43">
        <v>25</v>
      </c>
      <c r="B26" s="42" t="s">
        <v>143</v>
      </c>
      <c r="C26" s="99" t="s">
        <v>149</v>
      </c>
      <c r="D26" s="6">
        <v>45491</v>
      </c>
      <c r="E26" s="6">
        <v>45856</v>
      </c>
      <c r="F26" s="7">
        <v>71500</v>
      </c>
      <c r="G26" s="4">
        <v>1</v>
      </c>
      <c r="H26" s="47">
        <v>71500</v>
      </c>
      <c r="I26" s="8"/>
      <c r="J26" s="11" t="s">
        <v>145</v>
      </c>
      <c r="K26" s="9" t="s">
        <v>23</v>
      </c>
      <c r="L26" s="10" t="s">
        <v>150</v>
      </c>
      <c r="M26" s="91" t="s">
        <v>151</v>
      </c>
      <c r="N26" s="11" t="s">
        <v>131</v>
      </c>
      <c r="O26" s="105" t="s">
        <v>152</v>
      </c>
      <c r="P26" s="84"/>
      <c r="Q26" s="84"/>
      <c r="R26" s="12"/>
    </row>
    <row r="27" spans="1:18">
      <c r="A27" s="44">
        <v>26</v>
      </c>
      <c r="B27" s="42" t="s">
        <v>143</v>
      </c>
      <c r="C27" s="99" t="s">
        <v>153</v>
      </c>
      <c r="D27" s="6">
        <v>45548</v>
      </c>
      <c r="E27" s="6">
        <v>45913</v>
      </c>
      <c r="F27" s="7">
        <v>23100</v>
      </c>
      <c r="G27" s="4">
        <v>1</v>
      </c>
      <c r="H27" s="47">
        <v>23100</v>
      </c>
      <c r="I27" s="8"/>
      <c r="J27" s="11" t="s">
        <v>145</v>
      </c>
      <c r="K27" s="9" t="s">
        <v>23</v>
      </c>
      <c r="L27" s="10" t="s">
        <v>154</v>
      </c>
      <c r="M27" s="91" t="s">
        <v>155</v>
      </c>
      <c r="N27" s="11" t="s">
        <v>131</v>
      </c>
      <c r="O27" s="105" t="s">
        <v>156</v>
      </c>
      <c r="P27" s="84"/>
      <c r="Q27" s="84"/>
      <c r="R27" s="12"/>
    </row>
    <row r="28" spans="1:18">
      <c r="A28" s="40">
        <v>27</v>
      </c>
      <c r="B28" s="33" t="s">
        <v>143</v>
      </c>
      <c r="C28" s="97" t="s">
        <v>157</v>
      </c>
      <c r="D28" s="6">
        <v>45548</v>
      </c>
      <c r="E28" s="6">
        <v>45913</v>
      </c>
      <c r="F28" s="7">
        <v>23100</v>
      </c>
      <c r="G28" s="4">
        <v>1</v>
      </c>
      <c r="H28" s="47">
        <v>23100</v>
      </c>
      <c r="I28" s="8"/>
      <c r="J28" s="11" t="s">
        <v>145</v>
      </c>
      <c r="K28" s="9" t="s">
        <v>23</v>
      </c>
      <c r="L28" s="10" t="s">
        <v>154</v>
      </c>
      <c r="M28" s="91" t="s">
        <v>158</v>
      </c>
      <c r="N28" s="11" t="s">
        <v>131</v>
      </c>
      <c r="O28" s="105" t="s">
        <v>159</v>
      </c>
      <c r="P28" s="84"/>
      <c r="Q28" s="84"/>
      <c r="R28" s="12"/>
    </row>
    <row r="29" spans="1:18">
      <c r="A29" s="40">
        <v>28</v>
      </c>
      <c r="B29" s="5" t="s">
        <v>143</v>
      </c>
      <c r="C29" s="97" t="s">
        <v>160</v>
      </c>
      <c r="D29" s="6">
        <v>45548</v>
      </c>
      <c r="E29" s="6">
        <v>45913</v>
      </c>
      <c r="F29" s="7">
        <v>110000</v>
      </c>
      <c r="G29" s="4">
        <v>1</v>
      </c>
      <c r="H29" s="47">
        <v>110000</v>
      </c>
      <c r="I29" s="8"/>
      <c r="J29" s="11" t="s">
        <v>145</v>
      </c>
      <c r="K29" s="9" t="s">
        <v>23</v>
      </c>
      <c r="L29" s="10" t="s">
        <v>161</v>
      </c>
      <c r="M29" s="91" t="s">
        <v>162</v>
      </c>
      <c r="N29" s="11" t="s">
        <v>131</v>
      </c>
      <c r="O29" s="105" t="s">
        <v>163</v>
      </c>
      <c r="P29" s="84"/>
      <c r="Q29" s="84"/>
      <c r="R29" s="12"/>
    </row>
    <row r="30" spans="1:18">
      <c r="A30" s="40">
        <v>29</v>
      </c>
      <c r="B30" s="5" t="s">
        <v>143</v>
      </c>
      <c r="C30" s="97" t="s">
        <v>164</v>
      </c>
      <c r="D30" s="6">
        <v>45579</v>
      </c>
      <c r="E30" s="6">
        <v>45944</v>
      </c>
      <c r="F30" s="7">
        <v>110000</v>
      </c>
      <c r="G30" s="4">
        <v>1</v>
      </c>
      <c r="H30" s="47">
        <v>110000</v>
      </c>
      <c r="I30" s="8" t="s">
        <v>165</v>
      </c>
      <c r="J30" s="11" t="s">
        <v>145</v>
      </c>
      <c r="K30" s="9" t="s">
        <v>23</v>
      </c>
      <c r="L30" s="38" t="s">
        <v>24</v>
      </c>
      <c r="M30" s="91" t="s">
        <v>25</v>
      </c>
      <c r="N30" s="11" t="s">
        <v>26</v>
      </c>
      <c r="O30" s="105" t="s">
        <v>166</v>
      </c>
      <c r="P30" s="84"/>
      <c r="Q30" s="84"/>
      <c r="R30" s="12"/>
    </row>
    <row r="31" spans="1:18">
      <c r="A31" s="40">
        <v>30</v>
      </c>
      <c r="B31" s="5" t="s">
        <v>143</v>
      </c>
      <c r="C31" s="97" t="s">
        <v>167</v>
      </c>
      <c r="D31" s="6">
        <v>45579</v>
      </c>
      <c r="E31" s="6">
        <v>45944</v>
      </c>
      <c r="F31" s="7">
        <v>110000</v>
      </c>
      <c r="G31" s="4">
        <v>1</v>
      </c>
      <c r="H31" s="47">
        <v>110000</v>
      </c>
      <c r="I31" s="8" t="s">
        <v>165</v>
      </c>
      <c r="J31" s="11" t="s">
        <v>145</v>
      </c>
      <c r="K31" s="9" t="s">
        <v>23</v>
      </c>
      <c r="L31" s="38" t="s">
        <v>24</v>
      </c>
      <c r="M31" s="91" t="s">
        <v>25</v>
      </c>
      <c r="N31" s="11" t="s">
        <v>26</v>
      </c>
      <c r="O31" s="105" t="s">
        <v>168</v>
      </c>
      <c r="P31" s="84"/>
      <c r="Q31" s="84"/>
      <c r="R31" s="12"/>
    </row>
    <row r="32" spans="1:18">
      <c r="A32" s="39">
        <v>31</v>
      </c>
      <c r="B32" s="5" t="s">
        <v>143</v>
      </c>
      <c r="C32" s="97" t="s">
        <v>169</v>
      </c>
      <c r="D32" s="6">
        <v>44966</v>
      </c>
      <c r="E32" s="6">
        <v>46427</v>
      </c>
      <c r="F32" s="7">
        <v>26400</v>
      </c>
      <c r="G32" s="4">
        <v>1</v>
      </c>
      <c r="H32" s="47">
        <v>26400</v>
      </c>
      <c r="I32" s="8"/>
      <c r="J32" s="11" t="s">
        <v>145</v>
      </c>
      <c r="K32" s="9" t="s">
        <v>23</v>
      </c>
      <c r="L32" s="10" t="s">
        <v>154</v>
      </c>
      <c r="M32" s="91" t="s">
        <v>171</v>
      </c>
      <c r="N32" s="88" t="s">
        <v>172</v>
      </c>
      <c r="O32" s="105" t="s">
        <v>173</v>
      </c>
      <c r="P32" s="84"/>
      <c r="Q32" s="84"/>
      <c r="R32" s="12"/>
    </row>
    <row r="33" spans="1:18">
      <c r="A33" s="40">
        <v>32</v>
      </c>
      <c r="B33" s="5" t="s">
        <v>143</v>
      </c>
      <c r="C33" s="97" t="s">
        <v>174</v>
      </c>
      <c r="D33" s="6">
        <v>44966</v>
      </c>
      <c r="E33" s="6">
        <v>46427</v>
      </c>
      <c r="F33" s="7">
        <v>23100</v>
      </c>
      <c r="G33" s="4">
        <v>1</v>
      </c>
      <c r="H33" s="47">
        <v>23100</v>
      </c>
      <c r="I33" s="8"/>
      <c r="J33" s="11" t="s">
        <v>145</v>
      </c>
      <c r="K33" s="9" t="s">
        <v>23</v>
      </c>
      <c r="L33" s="10" t="s">
        <v>154</v>
      </c>
      <c r="M33" s="91" t="s">
        <v>175</v>
      </c>
      <c r="N33" s="88" t="s">
        <v>172</v>
      </c>
      <c r="O33" s="105" t="s">
        <v>176</v>
      </c>
      <c r="P33" s="84"/>
      <c r="Q33" s="84"/>
      <c r="R33" s="12"/>
    </row>
    <row r="34" spans="1:18">
      <c r="A34" s="40">
        <v>33</v>
      </c>
      <c r="B34" s="5" t="s">
        <v>143</v>
      </c>
      <c r="C34" s="97" t="s">
        <v>177</v>
      </c>
      <c r="D34" s="6">
        <v>44966</v>
      </c>
      <c r="E34" s="6">
        <v>46427</v>
      </c>
      <c r="F34" s="7">
        <v>23100</v>
      </c>
      <c r="G34" s="4">
        <v>1</v>
      </c>
      <c r="H34" s="47">
        <v>23100</v>
      </c>
      <c r="I34" s="8"/>
      <c r="J34" s="11" t="s">
        <v>145</v>
      </c>
      <c r="K34" s="9" t="s">
        <v>23</v>
      </c>
      <c r="L34" s="10" t="s">
        <v>154</v>
      </c>
      <c r="M34" s="91" t="s">
        <v>179</v>
      </c>
      <c r="N34" s="88" t="s">
        <v>172</v>
      </c>
      <c r="O34" s="105" t="s">
        <v>180</v>
      </c>
      <c r="P34" s="84"/>
      <c r="Q34" s="84"/>
      <c r="R34" s="12"/>
    </row>
    <row r="35" spans="1:18">
      <c r="A35" s="40">
        <v>34</v>
      </c>
      <c r="B35" s="5" t="s">
        <v>143</v>
      </c>
      <c r="C35" s="97" t="s">
        <v>181</v>
      </c>
      <c r="D35" s="6">
        <v>45601</v>
      </c>
      <c r="E35" s="6">
        <v>46696</v>
      </c>
      <c r="F35" s="7">
        <v>23100</v>
      </c>
      <c r="G35" s="4">
        <v>1</v>
      </c>
      <c r="H35" s="47">
        <v>23100</v>
      </c>
      <c r="I35" s="8"/>
      <c r="J35" s="11" t="s">
        <v>145</v>
      </c>
      <c r="K35" s="9" t="s">
        <v>23</v>
      </c>
      <c r="L35" s="10" t="s">
        <v>182</v>
      </c>
      <c r="M35" s="91" t="s">
        <v>183</v>
      </c>
      <c r="N35" s="11" t="s">
        <v>26</v>
      </c>
      <c r="O35" s="105" t="s">
        <v>184</v>
      </c>
      <c r="P35" s="115"/>
      <c r="Q35" s="84"/>
      <c r="R35" s="12"/>
    </row>
    <row r="36" spans="1:18">
      <c r="A36" s="40">
        <v>35</v>
      </c>
      <c r="B36" s="5" t="s">
        <v>143</v>
      </c>
      <c r="C36" s="97" t="s">
        <v>185</v>
      </c>
      <c r="D36" s="6">
        <v>45404</v>
      </c>
      <c r="E36" s="6">
        <v>47230</v>
      </c>
      <c r="F36" s="7">
        <v>23100</v>
      </c>
      <c r="G36" s="4">
        <v>1</v>
      </c>
      <c r="H36" s="47">
        <v>23100</v>
      </c>
      <c r="I36" s="8"/>
      <c r="J36" s="11" t="s">
        <v>145</v>
      </c>
      <c r="K36" s="9" t="s">
        <v>23</v>
      </c>
      <c r="L36" s="10" t="s">
        <v>154</v>
      </c>
      <c r="M36" s="91" t="s">
        <v>186</v>
      </c>
      <c r="N36" s="89" t="s">
        <v>172</v>
      </c>
      <c r="O36" s="105" t="s">
        <v>188</v>
      </c>
      <c r="P36" s="84"/>
      <c r="Q36" s="84"/>
      <c r="R36" s="12"/>
    </row>
    <row r="37" spans="1:18">
      <c r="A37" s="39">
        <v>36</v>
      </c>
      <c r="B37" s="5" t="s">
        <v>19</v>
      </c>
      <c r="C37" s="96" t="s">
        <v>191</v>
      </c>
      <c r="D37" s="6">
        <v>45449</v>
      </c>
      <c r="E37" s="6">
        <v>45814</v>
      </c>
      <c r="F37" s="7">
        <v>960000</v>
      </c>
      <c r="G37" s="4">
        <v>1</v>
      </c>
      <c r="H37" s="47">
        <v>960000</v>
      </c>
      <c r="I37" s="8" t="s">
        <v>33</v>
      </c>
      <c r="J37" s="11" t="s">
        <v>145</v>
      </c>
      <c r="K37" s="9" t="s">
        <v>23</v>
      </c>
      <c r="L37" s="10"/>
      <c r="M37" s="91" t="s">
        <v>36</v>
      </c>
      <c r="N37" s="11" t="s">
        <v>131</v>
      </c>
      <c r="O37" s="104" t="s">
        <v>192</v>
      </c>
      <c r="P37" s="84"/>
      <c r="Q37" s="84"/>
      <c r="R37" s="12"/>
    </row>
    <row r="38" spans="1:18">
      <c r="A38" s="40">
        <v>37</v>
      </c>
      <c r="B38" s="5" t="s">
        <v>143</v>
      </c>
      <c r="C38" s="97" t="s">
        <v>194</v>
      </c>
      <c r="D38" s="6">
        <v>45711</v>
      </c>
      <c r="E38" s="6">
        <v>46077</v>
      </c>
      <c r="F38" s="7">
        <v>1122000</v>
      </c>
      <c r="G38" s="4">
        <v>1</v>
      </c>
      <c r="H38" s="47">
        <v>1122000</v>
      </c>
      <c r="I38" s="8" t="s">
        <v>33</v>
      </c>
      <c r="J38" s="11" t="s">
        <v>71</v>
      </c>
      <c r="K38" s="9" t="s">
        <v>23</v>
      </c>
      <c r="L38" s="10" t="s">
        <v>146</v>
      </c>
      <c r="M38" s="91" t="s">
        <v>90</v>
      </c>
      <c r="N38" s="11" t="s">
        <v>26</v>
      </c>
      <c r="O38" s="106" t="s">
        <v>148</v>
      </c>
      <c r="P38" s="87"/>
      <c r="Q38" s="87"/>
      <c r="R38" s="12"/>
    </row>
    <row r="39" spans="1:18">
      <c r="A39" s="40">
        <v>38</v>
      </c>
      <c r="B39" s="5" t="s">
        <v>143</v>
      </c>
      <c r="C39" s="97" t="s">
        <v>195</v>
      </c>
      <c r="D39" s="6">
        <v>45493</v>
      </c>
      <c r="E39" s="6">
        <v>45857</v>
      </c>
      <c r="F39" s="7">
        <v>356400</v>
      </c>
      <c r="G39" s="4">
        <v>1</v>
      </c>
      <c r="H39" s="47">
        <v>356400</v>
      </c>
      <c r="I39" s="8"/>
      <c r="J39" s="11" t="s">
        <v>145</v>
      </c>
      <c r="K39" s="9" t="s">
        <v>23</v>
      </c>
      <c r="L39" s="10" t="s">
        <v>196</v>
      </c>
      <c r="M39" s="91" t="s">
        <v>90</v>
      </c>
      <c r="N39" s="11" t="s">
        <v>26</v>
      </c>
      <c r="O39" s="15" t="s">
        <v>197</v>
      </c>
      <c r="P39" s="87"/>
      <c r="Q39" s="87"/>
      <c r="R39" s="12"/>
    </row>
    <row r="40" spans="1:18">
      <c r="A40" s="40">
        <v>39</v>
      </c>
      <c r="B40" s="5" t="s">
        <v>143</v>
      </c>
      <c r="C40" s="97" t="s">
        <v>198</v>
      </c>
      <c r="D40" s="6">
        <v>45587</v>
      </c>
      <c r="E40" s="6">
        <v>45952</v>
      </c>
      <c r="F40" s="7">
        <v>71280</v>
      </c>
      <c r="G40" s="4">
        <v>1</v>
      </c>
      <c r="H40" s="47">
        <v>71280</v>
      </c>
      <c r="I40" s="8"/>
      <c r="J40" s="11" t="s">
        <v>145</v>
      </c>
      <c r="K40" s="9" t="s">
        <v>23</v>
      </c>
      <c r="L40" s="16"/>
      <c r="M40" s="91" t="s">
        <v>172</v>
      </c>
      <c r="N40" s="11" t="s">
        <v>131</v>
      </c>
      <c r="O40" s="105" t="s">
        <v>163</v>
      </c>
      <c r="P40" s="84"/>
      <c r="Q40" s="84"/>
      <c r="R40" s="12"/>
    </row>
    <row r="41" spans="1:18">
      <c r="A41" s="40">
        <v>40</v>
      </c>
      <c r="B41" s="5" t="s">
        <v>143</v>
      </c>
      <c r="C41" s="97" t="s">
        <v>199</v>
      </c>
      <c r="D41" s="6">
        <v>45768</v>
      </c>
      <c r="E41" s="6">
        <v>46132</v>
      </c>
      <c r="F41" s="7">
        <v>22000</v>
      </c>
      <c r="G41" s="4">
        <v>1</v>
      </c>
      <c r="H41" s="47">
        <v>22000</v>
      </c>
      <c r="I41" s="8"/>
      <c r="J41" s="11" t="s">
        <v>145</v>
      </c>
      <c r="K41" s="9" t="s">
        <v>23</v>
      </c>
      <c r="L41" s="10"/>
      <c r="M41" s="91" t="s">
        <v>90</v>
      </c>
      <c r="N41" s="11" t="s">
        <v>26</v>
      </c>
      <c r="O41" s="105" t="s">
        <v>200</v>
      </c>
      <c r="P41" s="84"/>
      <c r="Q41" s="84"/>
      <c r="R41" s="25"/>
    </row>
    <row r="42" spans="1:18">
      <c r="A42" s="39">
        <v>41</v>
      </c>
      <c r="B42" s="5" t="s">
        <v>19</v>
      </c>
      <c r="C42" s="96" t="s">
        <v>201</v>
      </c>
      <c r="D42" s="6">
        <v>43991</v>
      </c>
      <c r="E42" s="6" t="s">
        <v>67</v>
      </c>
      <c r="F42" s="7">
        <v>423500</v>
      </c>
      <c r="G42" s="4">
        <v>4</v>
      </c>
      <c r="H42" s="47">
        <v>1694000</v>
      </c>
      <c r="I42" s="8" t="s">
        <v>202</v>
      </c>
      <c r="J42" s="13" t="s">
        <v>202</v>
      </c>
      <c r="K42" s="9" t="s">
        <v>23</v>
      </c>
      <c r="L42" s="10"/>
      <c r="M42" s="91" t="s">
        <v>90</v>
      </c>
      <c r="N42" s="11" t="s">
        <v>26</v>
      </c>
      <c r="O42" s="15"/>
      <c r="P42" s="87"/>
      <c r="Q42" s="87"/>
      <c r="R42" s="12" t="s">
        <v>235</v>
      </c>
    </row>
    <row r="43" spans="1:18" ht="17.25" thickBot="1">
      <c r="A43" s="135">
        <v>42</v>
      </c>
      <c r="B43" s="136" t="s">
        <v>19</v>
      </c>
      <c r="C43" s="137" t="s">
        <v>88</v>
      </c>
      <c r="D43" s="138">
        <v>44927</v>
      </c>
      <c r="E43" s="138">
        <v>45777</v>
      </c>
      <c r="F43" s="139"/>
      <c r="G43" s="140">
        <v>1</v>
      </c>
      <c r="H43" s="141">
        <v>311300</v>
      </c>
      <c r="I43" s="142" t="s">
        <v>21</v>
      </c>
      <c r="J43" s="143" t="s">
        <v>34</v>
      </c>
      <c r="K43" s="145" t="s">
        <v>89</v>
      </c>
      <c r="L43" t="s">
        <v>35</v>
      </c>
      <c r="M43" s="146" t="s">
        <v>90</v>
      </c>
      <c r="N43" s="147" t="s">
        <v>26</v>
      </c>
      <c r="O43" s="150" t="s">
        <v>91</v>
      </c>
      <c r="P43" s="149"/>
      <c r="Q43" s="149"/>
      <c r="R43" s="151"/>
    </row>
    <row r="44" spans="1:18" ht="17.25" thickBot="1">
      <c r="A44" s="26"/>
      <c r="B44" s="27"/>
      <c r="C44" s="27"/>
      <c r="D44" s="27"/>
      <c r="E44" s="27"/>
      <c r="F44" s="27"/>
      <c r="G44" s="28">
        <f>SUM(G3:G43)</f>
        <v>95</v>
      </c>
      <c r="H44" s="29">
        <f>SUM(H2:H43)</f>
        <v>13551623</v>
      </c>
      <c r="I44" s="30"/>
      <c r="J44" s="30"/>
      <c r="K44" s="30"/>
      <c r="L44" s="30"/>
      <c r="M44" s="30"/>
      <c r="N44" s="30"/>
      <c r="O44" s="31"/>
      <c r="P44" s="46"/>
      <c r="Q44" s="46"/>
      <c r="R44" s="32"/>
    </row>
    <row r="45" spans="1:18">
      <c r="A45" s="18" t="s">
        <v>203</v>
      </c>
      <c r="B45" s="19"/>
      <c r="C45" s="19"/>
      <c r="D45" s="19"/>
      <c r="E45" s="19"/>
      <c r="F45" s="19"/>
      <c r="G45" s="19"/>
      <c r="H45" s="20"/>
      <c r="I45" s="21"/>
      <c r="J45" s="21"/>
      <c r="K45" s="21"/>
      <c r="L45" s="21"/>
      <c r="M45" s="21"/>
      <c r="N45" s="21"/>
      <c r="O45" s="22"/>
      <c r="P45" s="22"/>
      <c r="Q45" s="22"/>
      <c r="R45" s="23"/>
    </row>
    <row r="46" spans="1:18">
      <c r="A46" s="24" t="s">
        <v>204</v>
      </c>
    </row>
    <row r="47" spans="1:18">
      <c r="A47" s="24" t="s">
        <v>205</v>
      </c>
    </row>
    <row r="48" spans="1:18">
      <c r="A48" s="24" t="s">
        <v>206</v>
      </c>
    </row>
    <row r="49" spans="1:1">
      <c r="A49" s="24" t="s">
        <v>207</v>
      </c>
    </row>
  </sheetData>
  <autoFilter ref="B1:R49" xr:uid="{6E2DC5C9-92B1-4C3E-A1C3-BFCBC0960AC3}">
    <sortState xmlns:xlrd2="http://schemas.microsoft.com/office/spreadsheetml/2017/richdata2" ref="B2:R48">
      <sortCondition ref="C1:C48"/>
    </sortState>
  </autoFilter>
  <phoneticPr fontId="3" type="noConversion"/>
  <conditionalFormatting sqref="E1:E43">
    <cfRule type="timePeriod" dxfId="2" priority="3" timePeriod="today">
      <formula>FLOOR(E1,1)=TODAY()</formula>
    </cfRule>
  </conditionalFormatting>
  <conditionalFormatting sqref="E2:E43">
    <cfRule type="cellIs" dxfId="1" priority="1" operator="lessThan">
      <formula>0</formula>
    </cfRule>
  </conditionalFormatting>
  <conditionalFormatting sqref="N2:N43">
    <cfRule type="beginsWith" dxfId="0" priority="2" operator="beginsWith" text="사용">
      <formula>LEFT(N2,LEN("사용"))="사용"</formula>
    </cfRule>
  </conditionalFormatting>
  <hyperlinks>
    <hyperlink ref="O3" r:id="rId1" xr:uid="{5EAC7F6F-36C1-4A29-B3F4-DE94E67DDB3B}"/>
    <hyperlink ref="O14" r:id="rId2" xr:uid="{8B12C7F2-3773-43DC-9DCC-CF21CADCD840}"/>
    <hyperlink ref="O12" r:id="rId3" xr:uid="{4211F887-181B-4914-9A20-10EDA6B545B4}"/>
    <hyperlink ref="O4" r:id="rId4" xr:uid="{A97FAF73-6F69-4657-BF49-D0D676BDF03F}"/>
    <hyperlink ref="O7" r:id="rId5" xr:uid="{0FE85B25-C8FB-4DD8-A7F5-1357F644C764}"/>
    <hyperlink ref="O13" r:id="rId6" display="https://github.com/github" xr:uid="{1A4891F7-CCFB-4B42-A268-C81B7DA51D5A}"/>
    <hyperlink ref="O21" r:id="rId7" xr:uid="{CAEEDBC7-1C7C-4D04-A8D6-F87F3E3D1E5E}"/>
    <hyperlink ref="O18" r:id="rId8" xr:uid="{73D5194B-F2C0-4212-BCDF-105D3A8B9541}"/>
    <hyperlink ref="O23" r:id="rId9" xr:uid="{26566D08-1EE2-4385-8FB5-236DBFD830F0}"/>
    <hyperlink ref="O37" r:id="rId10" xr:uid="{50A729A4-1E57-42E1-B94D-FD0E8A6B7F5A}"/>
    <hyperlink ref="O5" r:id="rId11" xr:uid="{06D9D3D4-BFEB-4604-8C70-E1E3D77710F2}"/>
    <hyperlink ref="O15" r:id="rId12" xr:uid="{18574391-5C9A-43C6-8475-7001CA70E099}"/>
    <hyperlink ref="O16" r:id="rId13" xr:uid="{8A65F4D2-512F-4472-9691-3459551FCB3B}"/>
    <hyperlink ref="O6" r:id="rId14" xr:uid="{85022CF0-2D2B-40A9-8E50-47BC3874C46C}"/>
    <hyperlink ref="O17" r:id="rId15" location="locale=ko-KR" xr:uid="{813BF999-E4F4-4F94-9382-08C56120EE99}"/>
    <hyperlink ref="O22" r:id="rId16" xr:uid="{39C9CD3C-56CE-49C3-8DEC-866CB4D2C82F}"/>
    <hyperlink ref="O2" r:id="rId17" xr:uid="{4F5337B0-9792-4DFE-A72E-64BE8BEE82EC}"/>
    <hyperlink ref="O11" r:id="rId18" xr:uid="{C76DF3A7-2840-490D-9645-451E70AA6344}"/>
    <hyperlink ref="O9" r:id="rId19" xr:uid="{4F5BCAC6-2426-493B-9243-7EC59CFF658E}"/>
    <hyperlink ref="O10" r:id="rId20" xr:uid="{4995CBF5-35F6-4CB9-93C7-22E8EB49F408}"/>
    <hyperlink ref="O26" r:id="rId21" xr:uid="{D235B4A1-A29A-484B-8D9E-2720EA772D38}"/>
    <hyperlink ref="O27" r:id="rId22" xr:uid="{6022168B-0C2A-4A80-A9F4-0EC65A27BA89}"/>
    <hyperlink ref="O28" r:id="rId23" xr:uid="{5451B641-02BE-4DD5-8636-08406DC7F1DA}"/>
    <hyperlink ref="O29" r:id="rId24" xr:uid="{150B235B-C929-406F-BC54-E0FBE2C9B8DD}"/>
    <hyperlink ref="O30" r:id="rId25" xr:uid="{A844DBA6-31A8-418A-8ACB-A7AAE20C1929}"/>
    <hyperlink ref="O31" r:id="rId26" xr:uid="{F633E0CE-37F4-4838-9B32-ADF780D16550}"/>
    <hyperlink ref="O32" r:id="rId27" xr:uid="{976BE922-85CE-4A48-9D9D-625139B88CF2}"/>
    <hyperlink ref="O33" r:id="rId28" xr:uid="{EE44FD4F-0F02-4A11-9B10-A4938C42870D}"/>
    <hyperlink ref="O34" r:id="rId29" xr:uid="{F08FE665-7975-41F4-8B51-44446148A38C}"/>
    <hyperlink ref="O35" r:id="rId30" xr:uid="{1B016141-BED0-4E63-BB1F-68B5CC236567}"/>
    <hyperlink ref="O36" r:id="rId31" xr:uid="{0785BC80-600B-466F-AC37-B04D2639E6EC}"/>
    <hyperlink ref="O40" r:id="rId32" xr:uid="{260C199C-E77B-4B93-A174-D9210BE96B42}"/>
    <hyperlink ref="O41" r:id="rId33" xr:uid="{1345F734-CF08-41DE-9DBE-087D3620C45F}"/>
    <hyperlink ref="O25" r:id="rId34" xr:uid="{890F57CB-0EEC-465E-8968-F39EF2A513B5}"/>
    <hyperlink ref="O38" r:id="rId35" xr:uid="{5B291422-AB03-4DF8-8F21-C8DED82F2A0C}"/>
    <hyperlink ref="P7" r:id="rId36" xr:uid="{1CB54C16-E512-43C2-967C-1BF2D6B4635F}"/>
    <hyperlink ref="P2" r:id="rId37" display="umotion@ucomp.co.kr_x000a_" xr:uid="{1666B8E3-C59B-4A78-9049-F11E98003B3B}"/>
    <hyperlink ref="P6" r:id="rId38" xr:uid="{6A7B9732-5B41-4FBF-A8D5-A83E39A0CC8C}"/>
    <hyperlink ref="P8" r:id="rId39" xr:uid="{F5D7597F-1990-456B-AB2B-D3E80F363252}"/>
    <hyperlink ref="P15" r:id="rId40" xr:uid="{826E48A0-6E12-48DC-A383-9735DA8E10AB}"/>
    <hyperlink ref="O43" r:id="rId41" xr:uid="{D5D4627F-31D3-405E-A044-AB6F7E35443C}"/>
  </hyperlinks>
  <pageMargins left="0.7" right="0.7" top="0.75" bottom="0.75" header="0.3" footer="0.3"/>
  <pageSetup paperSize="9" scale="66" fitToHeight="0" orientation="landscape"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982A-D0D6-4084-A9E2-03F9E1DEB229}">
  <sheetPr>
    <pageSetUpPr fitToPage="1"/>
  </sheetPr>
  <dimension ref="A1:I21"/>
  <sheetViews>
    <sheetView topLeftCell="A13" zoomScaleNormal="100" workbookViewId="0">
      <selection activeCell="E12" sqref="E12"/>
    </sheetView>
  </sheetViews>
  <sheetFormatPr defaultRowHeight="16.5"/>
  <cols>
    <col min="1" max="1" width="11.625" customWidth="1"/>
    <col min="2" max="2" width="28.25" bestFit="1" customWidth="1"/>
    <col min="3" max="3" width="15.75" customWidth="1"/>
    <col min="4" max="4" width="21" bestFit="1" customWidth="1"/>
    <col min="5" max="5" width="89.625" customWidth="1"/>
    <col min="6" max="6" width="35.625" hidden="1" customWidth="1"/>
    <col min="7" max="7" width="50.625" customWidth="1"/>
    <col min="8" max="8" width="14.25" customWidth="1"/>
    <col min="9" max="9" width="47" customWidth="1"/>
  </cols>
  <sheetData>
    <row r="1" spans="1:9">
      <c r="A1" s="49" t="s">
        <v>236</v>
      </c>
    </row>
    <row r="2" spans="1:9" ht="17.25" thickBot="1">
      <c r="A2" s="50" t="s">
        <v>237</v>
      </c>
      <c r="B2" s="50" t="s">
        <v>238</v>
      </c>
      <c r="C2" s="50" t="s">
        <v>239</v>
      </c>
      <c r="D2" s="50" t="s">
        <v>240</v>
      </c>
      <c r="E2" s="50" t="s">
        <v>241</v>
      </c>
      <c r="F2" s="50" t="s">
        <v>242</v>
      </c>
      <c r="G2" s="50" t="s">
        <v>8</v>
      </c>
      <c r="H2" s="50" t="s">
        <v>243</v>
      </c>
      <c r="I2" s="51"/>
    </row>
    <row r="3" spans="1:9" ht="50.25" thickBot="1">
      <c r="A3" s="52" t="s">
        <v>244</v>
      </c>
      <c r="B3" s="52" t="s">
        <v>245</v>
      </c>
      <c r="C3" s="53">
        <v>13</v>
      </c>
      <c r="D3" s="34"/>
      <c r="E3" s="54" t="s">
        <v>246</v>
      </c>
      <c r="F3" s="55"/>
      <c r="G3" s="56" t="s">
        <v>247</v>
      </c>
      <c r="H3" s="4" t="s">
        <v>248</v>
      </c>
      <c r="I3" s="51"/>
    </row>
    <row r="4" spans="1:9" ht="99">
      <c r="A4" s="57" t="s">
        <v>249</v>
      </c>
      <c r="B4" s="58" t="s">
        <v>250</v>
      </c>
      <c r="C4" s="53">
        <v>1000</v>
      </c>
      <c r="D4" s="59" t="s">
        <v>251</v>
      </c>
      <c r="E4" s="60" t="s">
        <v>252</v>
      </c>
      <c r="F4" s="61"/>
      <c r="G4" s="56" t="s">
        <v>247</v>
      </c>
      <c r="H4" s="62" t="s">
        <v>253</v>
      </c>
      <c r="I4" s="177" t="s">
        <v>254</v>
      </c>
    </row>
    <row r="5" spans="1:9" ht="17.25" thickBot="1">
      <c r="A5" s="52"/>
      <c r="B5" s="63" t="s">
        <v>255</v>
      </c>
      <c r="C5" s="53">
        <v>22</v>
      </c>
      <c r="D5" s="59" t="s">
        <v>251</v>
      </c>
      <c r="E5" s="54"/>
      <c r="F5" s="55"/>
      <c r="G5" s="63" t="s">
        <v>256</v>
      </c>
      <c r="H5" s="4" t="s">
        <v>257</v>
      </c>
      <c r="I5" s="64"/>
    </row>
    <row r="6" spans="1:9" ht="17.25" thickBot="1">
      <c r="A6" s="52"/>
      <c r="B6" s="56" t="s">
        <v>258</v>
      </c>
      <c r="C6" s="53">
        <v>22</v>
      </c>
      <c r="D6" s="59" t="s">
        <v>251</v>
      </c>
      <c r="E6" s="54"/>
      <c r="F6" s="55"/>
      <c r="G6" s="56" t="s">
        <v>256</v>
      </c>
      <c r="H6" s="4" t="s">
        <v>259</v>
      </c>
      <c r="I6" s="64"/>
    </row>
    <row r="7" spans="1:9" ht="66.75" thickBot="1">
      <c r="A7" s="52"/>
      <c r="B7" s="56" t="s">
        <v>260</v>
      </c>
      <c r="C7" s="53">
        <v>10</v>
      </c>
      <c r="D7" s="59" t="s">
        <v>251</v>
      </c>
      <c r="E7" s="65" t="s">
        <v>261</v>
      </c>
      <c r="F7" s="55"/>
      <c r="G7" s="56" t="s">
        <v>247</v>
      </c>
      <c r="H7" s="4"/>
      <c r="I7" s="64"/>
    </row>
    <row r="8" spans="1:9" ht="115.5">
      <c r="A8" s="52"/>
      <c r="B8" s="56" t="s">
        <v>262</v>
      </c>
      <c r="C8" s="53">
        <v>100</v>
      </c>
      <c r="D8" s="59" t="s">
        <v>251</v>
      </c>
      <c r="E8" s="178" t="s">
        <v>263</v>
      </c>
      <c r="F8" s="55"/>
      <c r="G8" s="56" t="s">
        <v>247</v>
      </c>
      <c r="H8" s="4" t="s">
        <v>264</v>
      </c>
      <c r="I8" s="179" t="s">
        <v>265</v>
      </c>
    </row>
    <row r="9" spans="1:9" ht="127.5">
      <c r="A9" s="52"/>
      <c r="B9" s="56" t="s">
        <v>266</v>
      </c>
      <c r="C9" s="53">
        <v>50</v>
      </c>
      <c r="D9" s="59" t="s">
        <v>251</v>
      </c>
      <c r="E9" s="180" t="s">
        <v>267</v>
      </c>
      <c r="F9" s="55"/>
      <c r="G9" s="56" t="s">
        <v>247</v>
      </c>
      <c r="H9" s="4"/>
      <c r="I9" s="51"/>
    </row>
    <row r="10" spans="1:9" ht="82.5">
      <c r="A10" s="52"/>
      <c r="B10" s="56" t="s">
        <v>135</v>
      </c>
      <c r="C10" s="53"/>
      <c r="D10" s="59" t="s">
        <v>251</v>
      </c>
      <c r="E10" s="178" t="s">
        <v>268</v>
      </c>
      <c r="F10" s="55"/>
      <c r="G10" s="56" t="s">
        <v>247</v>
      </c>
      <c r="H10" s="4"/>
      <c r="I10" s="51"/>
    </row>
    <row r="11" spans="1:9" ht="63.75">
      <c r="A11" s="66"/>
      <c r="B11" s="56" t="s">
        <v>269</v>
      </c>
      <c r="C11" s="53"/>
      <c r="D11" s="59" t="s">
        <v>251</v>
      </c>
      <c r="E11" s="180" t="s">
        <v>270</v>
      </c>
      <c r="F11" s="67"/>
      <c r="G11" s="56"/>
      <c r="H11" s="68"/>
      <c r="I11" s="51"/>
    </row>
    <row r="12" spans="1:9" ht="89.25">
      <c r="A12" s="69"/>
      <c r="B12" s="130" t="s">
        <v>271</v>
      </c>
      <c r="C12" s="71">
        <v>134</v>
      </c>
      <c r="D12" s="131" t="s">
        <v>251</v>
      </c>
      <c r="E12" s="132" t="s">
        <v>272</v>
      </c>
      <c r="F12" s="67"/>
      <c r="G12" s="133" t="s">
        <v>247</v>
      </c>
      <c r="H12" s="68" t="s">
        <v>273</v>
      </c>
      <c r="I12" s="181" t="s">
        <v>274</v>
      </c>
    </row>
    <row r="13" spans="1:9" ht="49.5">
      <c r="A13" s="123"/>
      <c r="B13" s="124" t="s">
        <v>275</v>
      </c>
      <c r="C13" s="125">
        <v>16</v>
      </c>
      <c r="D13" s="126" t="s">
        <v>251</v>
      </c>
      <c r="E13" s="127"/>
      <c r="F13" s="128"/>
      <c r="G13" s="127" t="s">
        <v>276</v>
      </c>
      <c r="H13" s="129"/>
      <c r="I13" s="181" t="s">
        <v>277</v>
      </c>
    </row>
    <row r="14" spans="1:9" ht="38.25">
      <c r="A14" s="123"/>
      <c r="B14" s="124" t="s">
        <v>278</v>
      </c>
      <c r="C14" s="125">
        <v>50</v>
      </c>
      <c r="D14" s="126" t="s">
        <v>251</v>
      </c>
      <c r="E14" s="127"/>
      <c r="F14" s="128"/>
      <c r="G14" s="127" t="s">
        <v>276</v>
      </c>
      <c r="H14" s="129"/>
      <c r="I14" s="181" t="s">
        <v>277</v>
      </c>
    </row>
    <row r="15" spans="1:9" ht="38.25">
      <c r="A15" s="123"/>
      <c r="B15" s="124" t="s">
        <v>279</v>
      </c>
      <c r="C15" s="125">
        <v>100</v>
      </c>
      <c r="D15" s="126" t="s">
        <v>251</v>
      </c>
      <c r="E15" s="127"/>
      <c r="F15" s="128"/>
      <c r="G15" s="127" t="s">
        <v>276</v>
      </c>
      <c r="H15" s="129"/>
      <c r="I15" s="181" t="s">
        <v>277</v>
      </c>
    </row>
    <row r="16" spans="1:9" ht="38.25">
      <c r="A16" s="123"/>
      <c r="B16" s="124" t="s">
        <v>280</v>
      </c>
      <c r="C16" s="125">
        <v>160</v>
      </c>
      <c r="D16" s="126" t="s">
        <v>251</v>
      </c>
      <c r="E16" s="127"/>
      <c r="F16" s="128"/>
      <c r="G16" s="127" t="s">
        <v>276</v>
      </c>
      <c r="H16" s="129"/>
      <c r="I16" s="181" t="s">
        <v>277</v>
      </c>
    </row>
    <row r="17" spans="1:9">
      <c r="A17" s="118"/>
      <c r="B17" s="70" t="s">
        <v>281</v>
      </c>
      <c r="C17" s="119">
        <v>22</v>
      </c>
      <c r="D17" s="120" t="s">
        <v>251</v>
      </c>
      <c r="E17" s="121"/>
      <c r="F17" s="122"/>
      <c r="G17" s="133" t="s">
        <v>247</v>
      </c>
      <c r="H17" s="68" t="s">
        <v>282</v>
      </c>
      <c r="I17" s="51"/>
    </row>
    <row r="18" spans="1:9" ht="89.25">
      <c r="A18" s="69"/>
      <c r="B18" s="45" t="s">
        <v>283</v>
      </c>
      <c r="C18" s="72"/>
      <c r="D18" s="73"/>
      <c r="E18" s="182" t="s">
        <v>284</v>
      </c>
      <c r="F18" s="72"/>
      <c r="G18" s="133" t="s">
        <v>285</v>
      </c>
      <c r="H18" s="45"/>
      <c r="I18" s="134" t="s">
        <v>286</v>
      </c>
    </row>
    <row r="19" spans="1:9">
      <c r="A19" s="74"/>
      <c r="B19" s="75" t="s">
        <v>287</v>
      </c>
      <c r="C19" s="76">
        <f>SUM(C3:C18)</f>
        <v>1699</v>
      </c>
      <c r="D19" s="77"/>
      <c r="E19" s="77"/>
      <c r="F19" s="77"/>
      <c r="G19" s="77"/>
      <c r="H19" s="75"/>
      <c r="I19" s="51"/>
    </row>
    <row r="20" spans="1:9">
      <c r="A20" s="78"/>
      <c r="B20" s="79" t="s">
        <v>288</v>
      </c>
      <c r="C20" s="80"/>
      <c r="D20" s="80"/>
      <c r="E20" s="80"/>
      <c r="F20" s="80"/>
      <c r="G20" s="80"/>
      <c r="H20" s="79"/>
      <c r="I20" s="51"/>
    </row>
    <row r="21" spans="1:9">
      <c r="A21" s="81"/>
      <c r="C21" s="82"/>
      <c r="D21" s="82"/>
      <c r="E21" s="82"/>
      <c r="F21" s="82"/>
      <c r="G21" s="82"/>
    </row>
  </sheetData>
  <phoneticPr fontId="3" type="noConversion"/>
  <hyperlinks>
    <hyperlink ref="B12" r:id="rId1" display="http://bubble.io/" xr:uid="{9385EC60-D5A9-461A-B280-5F6F9F255465}"/>
    <hyperlink ref="E7" r:id="rId2" display="https://platform.openai.com/settings/organization/billing/overview" xr:uid="{C6E70EC3-C9E3-49F7-91C5-978F26D3875C}"/>
    <hyperlink ref="E8" r:id="rId3" display="https://console.anthropic.com/dashboard" xr:uid="{9D1AA56B-65B2-4A8F-B764-ABA03181A5ED}"/>
    <hyperlink ref="E10" r:id="rId4" display="https://console.upstage.ai/billing" xr:uid="{7C5603CA-726C-40AB-BC14-159B171BF6C7}"/>
  </hyperlinks>
  <pageMargins left="0.7" right="0.7" top="0.75" bottom="0.75" header="0.3" footer="0.3"/>
  <pageSetup paperSize="9" scale="83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C9F7-BBCA-4B7D-8174-C485BAF9EEAE}">
  <dimension ref="A1:J33"/>
  <sheetViews>
    <sheetView workbookViewId="0"/>
  </sheetViews>
  <sheetFormatPr defaultRowHeight="16.5"/>
  <sheetData>
    <row r="1" spans="1:1">
      <c r="A1" t="s">
        <v>289</v>
      </c>
    </row>
    <row r="33" spans="10:10">
      <c r="J33" t="s">
        <v>290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CC52-91FC-468C-A374-08DC0A011228}">
  <dimension ref="A1"/>
  <sheetViews>
    <sheetView workbookViewId="0"/>
  </sheetViews>
  <sheetFormatPr defaultRowHeight="16.5"/>
  <sheetData>
    <row r="1" spans="1:1">
      <c r="A1" t="s">
        <v>291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ae8e083-c12c-451b-a51f-05ea185e2f0a">
      <Terms xmlns="http://schemas.microsoft.com/office/infopath/2007/PartnerControls"/>
    </lcf76f155ced4ddcb4097134ff3c332f>
    <TaxCatchAll xmlns="4823a68c-1c2b-45d5-9342-1d9bc98dea6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758D31B0AA040A187616CB6A6DF57" ma:contentTypeVersion="13" ma:contentTypeDescription="Create a new document." ma:contentTypeScope="" ma:versionID="89fc154e212e12f8d9c3c6c9e046d2e0">
  <xsd:schema xmlns:xsd="http://www.w3.org/2001/XMLSchema" xmlns:xs="http://www.w3.org/2001/XMLSchema" xmlns:p="http://schemas.microsoft.com/office/2006/metadata/properties" xmlns:ns2="bae8e083-c12c-451b-a51f-05ea185e2f0a" xmlns:ns3="4823a68c-1c2b-45d5-9342-1d9bc98dea60" targetNamespace="http://schemas.microsoft.com/office/2006/metadata/properties" ma:root="true" ma:fieldsID="be6d5052a1a40e313274ecd4ce12c40b" ns2:_="" ns3:_="">
    <xsd:import namespace="bae8e083-c12c-451b-a51f-05ea185e2f0a"/>
    <xsd:import namespace="4823a68c-1c2b-45d5-9342-1d9bc98dea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8e083-c12c-451b-a51f-05ea185e2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55bfcc-1f02-4007-b15d-48e2e0c81e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3a68c-1c2b-45d5-9342-1d9bc98dea6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ad635cc-09fe-4723-bee2-cbc98da396e0}" ma:internalName="TaxCatchAll" ma:showField="CatchAllData" ma:web="4823a68c-1c2b-45d5-9342-1d9bc98dea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A721D0-62B6-4DCA-8BFE-80C83AEC48CD}">
  <ds:schemaRefs>
    <ds:schemaRef ds:uri="http://schemas.microsoft.com/office/2006/metadata/properties"/>
    <ds:schemaRef ds:uri="http://schemas.microsoft.com/office/infopath/2007/PartnerControls"/>
    <ds:schemaRef ds:uri="bae8e083-c12c-451b-a51f-05ea185e2f0a"/>
    <ds:schemaRef ds:uri="4823a68c-1c2b-45d5-9342-1d9bc98dea60"/>
  </ds:schemaRefs>
</ds:datastoreItem>
</file>

<file path=customXml/itemProps2.xml><?xml version="1.0" encoding="utf-8"?>
<ds:datastoreItem xmlns:ds="http://schemas.openxmlformats.org/officeDocument/2006/customXml" ds:itemID="{31402F7D-20D2-4874-B362-6024D850A1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8e083-c12c-451b-a51f-05ea185e2f0a"/>
    <ds:schemaRef ds:uri="4823a68c-1c2b-45d5-9342-1d9bc98de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93F176-936A-4AF4-956E-808B77AD25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3</vt:i4>
      </vt:variant>
    </vt:vector>
  </HeadingPairs>
  <TitlesOfParts>
    <vt:vector size="10" baseType="lpstr">
      <vt:lpstr>유컴패니온그룹_250508</vt:lpstr>
      <vt:lpstr>유모션(별도 관리용)</vt:lpstr>
      <vt:lpstr>유컴패니온그룹_250428</vt:lpstr>
      <vt:lpstr>유컴패니온그룹_250422</vt:lpstr>
      <vt:lpstr>유모션(별도관리용)</vt:lpstr>
      <vt:lpstr>가비아</vt:lpstr>
      <vt:lpstr>카페24</vt:lpstr>
      <vt:lpstr>유컴패니온그룹_250422!Print_Area</vt:lpstr>
      <vt:lpstr>유컴패니온그룹_250428!Print_Area</vt:lpstr>
      <vt:lpstr>유컴패니온그룹_250508!Print_Area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민승재</dc:creator>
  <cp:keywords/>
  <dc:description/>
  <cp:lastModifiedBy>dasoo Sam</cp:lastModifiedBy>
  <cp:revision/>
  <dcterms:created xsi:type="dcterms:W3CDTF">2025-04-21T11:02:10Z</dcterms:created>
  <dcterms:modified xsi:type="dcterms:W3CDTF">2025-05-28T05:07:36Z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0x01010027F758D31B0AA040A187616CB6A6DF57</vt:lpwstr>
  </property>
  <property fmtid="{D5CDD505-2E9C-101B-9397-08002B2CF9AE}" pid="3" name="MediaServiceImageTags">
    <vt:lpwstr/>
  </property>
</Properties>
</file>