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60" windowWidth="25040" windowHeight="15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" i="1" l="1"/>
  <c r="S2" i="1"/>
  <c r="T2" i="1"/>
  <c r="M2" i="1"/>
  <c r="Q2" i="1"/>
  <c r="N2" i="1"/>
  <c r="P2" i="1"/>
  <c r="O2" i="1"/>
</calcChain>
</file>

<file path=xl/sharedStrings.xml><?xml version="1.0" encoding="utf-8"?>
<sst xmlns="http://schemas.openxmlformats.org/spreadsheetml/2006/main" count="25" uniqueCount="25">
  <si>
    <t>INDENT NO.</t>
  </si>
  <si>
    <t>INDENT DATE</t>
  </si>
  <si>
    <t>INVOICE NO.</t>
  </si>
  <si>
    <t>DISPATCH DATE</t>
  </si>
  <si>
    <t>PARTY NAME</t>
  </si>
  <si>
    <t>EXICUTIVE/DISTRIBUTER</t>
  </si>
  <si>
    <t>ORDER QTY.</t>
  </si>
  <si>
    <t>DISPATCH QTY.</t>
  </si>
  <si>
    <t>CODE NO.</t>
  </si>
  <si>
    <t>COLOUR</t>
  </si>
  <si>
    <t>RATE</t>
  </si>
  <si>
    <t>BOM</t>
  </si>
  <si>
    <t>NSP</t>
  </si>
  <si>
    <t>NP</t>
  </si>
  <si>
    <t>NPV</t>
  </si>
  <si>
    <t>GPV</t>
  </si>
  <si>
    <t>TT</t>
  </si>
  <si>
    <t>VA</t>
  </si>
  <si>
    <t>BK/25</t>
  </si>
  <si>
    <t>08.04.23</t>
  </si>
  <si>
    <t>12.04.23</t>
  </si>
  <si>
    <t>VECTUS INDUSTRIES LTD</t>
  </si>
  <si>
    <t>BK</t>
  </si>
  <si>
    <t>UV</t>
  </si>
  <si>
    <t>VECTUS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</si>
</sst>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</font>
    <font>
      <sz val="12"/>
      <color indexed="8"/>
      <name val="Calibri"/>
    </font>
    <font>
      <sz val="11"/>
      <color indexed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9" fontId="5" fillId="0" borderId="0" xfId="1" applyFont="1" applyFill="1" applyAlignment="1">
      <alignment horizontal="left" vertical="center"/>
    </xf>
    <xf numFmtId="0" fontId="5" fillId="0" borderId="0" xfId="2" applyFont="1" applyFill="1" applyAlignment="1">
      <alignment horizontal="left" vertical="center"/>
    </xf>
    <xf numFmtId="9" fontId="0" fillId="0" borderId="0" xfId="1" applyFont="1"/>
  </cellXfs>
  <cellStyles count="3">
    <cellStyle name="Excel Built-in Normal" xfId="2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tabSelected="1" workbookViewId="0">
      <selection activeCell="E8" sqref="E8"/>
    </sheetView>
  </sheetViews>
  <sheetFormatPr baseColWidth="10" defaultRowHeight="15" x14ac:dyDescent="0"/>
  <sheetData>
    <row r="1" spans="1:20" ht="28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5" t="s">
        <v>5</v>
      </c>
      <c r="G1" s="2" t="s">
        <v>6</v>
      </c>
      <c r="H1" s="3" t="s">
        <v>7</v>
      </c>
      <c r="I1" s="3" t="s">
        <v>8</v>
      </c>
      <c r="J1" s="6" t="s">
        <v>9</v>
      </c>
      <c r="K1" s="7" t="s">
        <v>10</v>
      </c>
      <c r="L1" s="7" t="s">
        <v>11</v>
      </c>
      <c r="M1" s="7" t="s">
        <v>12</v>
      </c>
      <c r="N1" s="8" t="s">
        <v>13</v>
      </c>
      <c r="P1" s="9" t="s">
        <v>14</v>
      </c>
      <c r="R1" s="10" t="s">
        <v>15</v>
      </c>
      <c r="S1" t="s">
        <v>16</v>
      </c>
      <c r="T1" s="10" t="s">
        <v>17</v>
      </c>
    </row>
    <row r="2" spans="1:20">
      <c r="A2" t="s">
        <v>18</v>
      </c>
      <c r="B2" t="s">
        <v>19</v>
      </c>
      <c r="C2">
        <v>45</v>
      </c>
      <c r="D2" t="s">
        <v>20</v>
      </c>
      <c r="E2" t="s">
        <v>21</v>
      </c>
      <c r="F2" t="s">
        <v>22</v>
      </c>
      <c r="G2">
        <v>1000</v>
      </c>
      <c r="H2">
        <v>1000</v>
      </c>
      <c r="I2" s="11" t="s">
        <v>23</v>
      </c>
      <c r="J2" t="s">
        <v>24</v>
      </c>
      <c r="K2">
        <v>278</v>
      </c>
      <c r="L2">
        <v>269</v>
      </c>
      <c r="M2" s="12">
        <f t="shared" ref="M2" si="0">SUM(K2*0.92)-20</f>
        <v>235.76000000000002</v>
      </c>
      <c r="N2" s="12">
        <f t="shared" ref="N2" si="1">SUM(M2-L2)</f>
        <v>-33.239999999999981</v>
      </c>
      <c r="O2" s="13">
        <f t="shared" ref="O2" si="2">SUM(N2/K2)</f>
        <v>-0.11956834532374094</v>
      </c>
      <c r="P2" s="14">
        <f t="shared" ref="P2" si="3">SUM(H2*N2)</f>
        <v>-33239.999999999978</v>
      </c>
      <c r="Q2" s="14">
        <f t="shared" ref="Q2" si="4">SUM(K2-M2)*H2</f>
        <v>42239.999999999978</v>
      </c>
      <c r="R2" s="14">
        <f t="shared" ref="R2" si="5">SUM(K2-L2)*H2</f>
        <v>9000</v>
      </c>
      <c r="S2" s="14">
        <f t="shared" ref="S2" si="6">SUM(H2*K2)</f>
        <v>278000</v>
      </c>
      <c r="T2" s="15">
        <f t="shared" ref="T2" si="7">SUM(R2/S2)</f>
        <v>3.237410071942446E-2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scjrahul@hotmail.com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Jain</dc:creator>
  <cp:lastModifiedBy>Rahul Jain</cp:lastModifiedBy>
  <dcterms:created xsi:type="dcterms:W3CDTF">2023-05-19T06:19:38Z</dcterms:created>
  <dcterms:modified xsi:type="dcterms:W3CDTF">2023-05-19T06:19:51Z</dcterms:modified>
</cp:coreProperties>
</file>