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9" i="1" l="1"/>
  <c r="G59" i="1"/>
  <c r="F59" i="1"/>
  <c r="E59" i="1"/>
  <c r="D59" i="1"/>
  <c r="C59" i="1"/>
  <c r="B59" i="1"/>
  <c r="L29" i="1"/>
  <c r="K29" i="1"/>
  <c r="J29" i="1"/>
  <c r="I29" i="1"/>
  <c r="H29" i="1"/>
  <c r="G29" i="1"/>
  <c r="F29" i="1"/>
  <c r="E29" i="1"/>
  <c r="D29" i="1"/>
  <c r="C29" i="1"/>
  <c r="B29" i="1"/>
  <c r="M92" i="1"/>
  <c r="M119" i="1"/>
  <c r="M118" i="1"/>
  <c r="M117" i="1"/>
  <c r="M116" i="1"/>
  <c r="C116" i="1"/>
  <c r="M115" i="1"/>
  <c r="M114" i="1"/>
  <c r="M113" i="1"/>
  <c r="M112" i="1"/>
  <c r="C112" i="1"/>
  <c r="M111" i="1"/>
  <c r="M110" i="1"/>
  <c r="M109" i="1"/>
  <c r="M108" i="1"/>
  <c r="M107" i="1"/>
  <c r="M106" i="1"/>
  <c r="M105" i="1"/>
  <c r="M104" i="1"/>
  <c r="C104" i="1"/>
  <c r="M103" i="1"/>
  <c r="M102" i="1"/>
  <c r="C102" i="1"/>
  <c r="M101" i="1"/>
  <c r="M100" i="1"/>
  <c r="M99" i="1"/>
  <c r="C99" i="1"/>
  <c r="M98" i="1"/>
  <c r="M97" i="1"/>
  <c r="M96" i="1"/>
  <c r="M95" i="1"/>
  <c r="M94" i="1"/>
  <c r="C94" i="1"/>
  <c r="M93" i="1"/>
  <c r="L118" i="1"/>
  <c r="K118" i="1"/>
  <c r="J118" i="1"/>
  <c r="I118" i="1"/>
  <c r="H118" i="1"/>
  <c r="G118" i="1"/>
  <c r="F118" i="1"/>
  <c r="E118" i="1"/>
  <c r="D118" i="1"/>
  <c r="C118" i="1"/>
  <c r="L117" i="1"/>
  <c r="K117" i="1"/>
  <c r="J117" i="1"/>
  <c r="I117" i="1"/>
  <c r="H117" i="1"/>
  <c r="G117" i="1"/>
  <c r="F117" i="1"/>
  <c r="E117" i="1"/>
  <c r="D117" i="1"/>
  <c r="C117" i="1"/>
  <c r="L116" i="1"/>
  <c r="K116" i="1"/>
  <c r="J116" i="1"/>
  <c r="I116" i="1"/>
  <c r="H116" i="1"/>
  <c r="G116" i="1"/>
  <c r="F116" i="1"/>
  <c r="E116" i="1"/>
  <c r="D116" i="1"/>
  <c r="L115" i="1"/>
  <c r="K115" i="1"/>
  <c r="J115" i="1"/>
  <c r="I115" i="1"/>
  <c r="H115" i="1"/>
  <c r="G115" i="1"/>
  <c r="F115" i="1"/>
  <c r="E115" i="1"/>
  <c r="D115" i="1"/>
  <c r="C115" i="1"/>
  <c r="L114" i="1"/>
  <c r="K114" i="1"/>
  <c r="J114" i="1"/>
  <c r="I114" i="1"/>
  <c r="H114" i="1"/>
  <c r="G114" i="1"/>
  <c r="C114" i="1"/>
  <c r="F114" i="1"/>
  <c r="E114" i="1"/>
  <c r="D114" i="1"/>
  <c r="L113" i="1"/>
  <c r="K113" i="1"/>
  <c r="J113" i="1"/>
  <c r="I113" i="1"/>
  <c r="H113" i="1"/>
  <c r="G113" i="1"/>
  <c r="F113" i="1"/>
  <c r="E113" i="1"/>
  <c r="D113" i="1"/>
  <c r="C113" i="1"/>
  <c r="L112" i="1"/>
  <c r="K112" i="1"/>
  <c r="J112" i="1"/>
  <c r="I112" i="1"/>
  <c r="H112" i="1"/>
  <c r="G112" i="1"/>
  <c r="F112" i="1"/>
  <c r="E112" i="1"/>
  <c r="D112" i="1"/>
  <c r="L111" i="1"/>
  <c r="K111" i="1"/>
  <c r="J111" i="1"/>
  <c r="I111" i="1"/>
  <c r="H111" i="1"/>
  <c r="G111" i="1"/>
  <c r="F111" i="1"/>
  <c r="E111" i="1"/>
  <c r="C111" i="1"/>
  <c r="D111" i="1"/>
  <c r="L110" i="1"/>
  <c r="K110" i="1"/>
  <c r="J110" i="1"/>
  <c r="I110" i="1"/>
  <c r="H110" i="1"/>
  <c r="G110" i="1"/>
  <c r="F110" i="1"/>
  <c r="E110" i="1"/>
  <c r="D110" i="1"/>
  <c r="C110" i="1"/>
  <c r="L109" i="1"/>
  <c r="K109" i="1"/>
  <c r="J109" i="1"/>
  <c r="I109" i="1"/>
  <c r="H109" i="1"/>
  <c r="G109" i="1"/>
  <c r="F109" i="1"/>
  <c r="E109" i="1"/>
  <c r="D109" i="1"/>
  <c r="C109" i="1"/>
  <c r="L108" i="1"/>
  <c r="K108" i="1"/>
  <c r="J108" i="1"/>
  <c r="I108" i="1"/>
  <c r="H108" i="1"/>
  <c r="G108" i="1"/>
  <c r="F108" i="1"/>
  <c r="E108" i="1"/>
  <c r="D108" i="1"/>
  <c r="C108" i="1"/>
  <c r="L107" i="1"/>
  <c r="K107" i="1"/>
  <c r="J107" i="1"/>
  <c r="I107" i="1"/>
  <c r="H107" i="1"/>
  <c r="G107" i="1"/>
  <c r="F107" i="1"/>
  <c r="E107" i="1"/>
  <c r="D107" i="1"/>
  <c r="C107" i="1"/>
  <c r="L106" i="1"/>
  <c r="K106" i="1"/>
  <c r="J106" i="1"/>
  <c r="I106" i="1"/>
  <c r="H106" i="1"/>
  <c r="G106" i="1"/>
  <c r="F106" i="1"/>
  <c r="E106" i="1"/>
  <c r="D106" i="1"/>
  <c r="C106" i="1"/>
  <c r="L105" i="1"/>
  <c r="K105" i="1"/>
  <c r="J105" i="1"/>
  <c r="I105" i="1"/>
  <c r="H105" i="1"/>
  <c r="G105" i="1"/>
  <c r="F105" i="1"/>
  <c r="E105" i="1"/>
  <c r="D105" i="1"/>
  <c r="C105" i="1"/>
  <c r="L104" i="1"/>
  <c r="K104" i="1"/>
  <c r="J104" i="1"/>
  <c r="I104" i="1"/>
  <c r="H104" i="1"/>
  <c r="G104" i="1"/>
  <c r="F104" i="1"/>
  <c r="E104" i="1"/>
  <c r="D104" i="1"/>
  <c r="L103" i="1"/>
  <c r="K103" i="1"/>
  <c r="J103" i="1"/>
  <c r="I103" i="1"/>
  <c r="H103" i="1"/>
  <c r="G103" i="1"/>
  <c r="F103" i="1"/>
  <c r="E103" i="1"/>
  <c r="D103" i="1"/>
  <c r="C103" i="1"/>
  <c r="L102" i="1"/>
  <c r="K102" i="1"/>
  <c r="J102" i="1"/>
  <c r="I102" i="1"/>
  <c r="H102" i="1"/>
  <c r="G102" i="1"/>
  <c r="F102" i="1"/>
  <c r="E102" i="1"/>
  <c r="D102" i="1"/>
  <c r="L101" i="1"/>
  <c r="K101" i="1"/>
  <c r="J101" i="1"/>
  <c r="I101" i="1"/>
  <c r="H101" i="1"/>
  <c r="G101" i="1"/>
  <c r="F101" i="1"/>
  <c r="E101" i="1"/>
  <c r="D101" i="1"/>
  <c r="C101" i="1"/>
  <c r="L100" i="1"/>
  <c r="K100" i="1"/>
  <c r="J100" i="1"/>
  <c r="I100" i="1"/>
  <c r="H100" i="1"/>
  <c r="G100" i="1"/>
  <c r="F100" i="1"/>
  <c r="E100" i="1"/>
  <c r="D100" i="1"/>
  <c r="C100" i="1"/>
  <c r="L99" i="1"/>
  <c r="K99" i="1"/>
  <c r="J99" i="1"/>
  <c r="I99" i="1"/>
  <c r="H99" i="1"/>
  <c r="G99" i="1"/>
  <c r="F99" i="1"/>
  <c r="E99" i="1"/>
  <c r="D99" i="1"/>
  <c r="L98" i="1"/>
  <c r="K98" i="1"/>
  <c r="J98" i="1"/>
  <c r="I98" i="1"/>
  <c r="H98" i="1"/>
  <c r="G98" i="1"/>
  <c r="F98" i="1"/>
  <c r="E98" i="1"/>
  <c r="D98" i="1"/>
  <c r="C98" i="1"/>
  <c r="L97" i="1"/>
  <c r="K97" i="1"/>
  <c r="J97" i="1"/>
  <c r="I97" i="1"/>
  <c r="H97" i="1"/>
  <c r="G97" i="1"/>
  <c r="F97" i="1"/>
  <c r="E97" i="1"/>
  <c r="D97" i="1"/>
  <c r="C97" i="1"/>
  <c r="L96" i="1"/>
  <c r="K96" i="1"/>
  <c r="J96" i="1"/>
  <c r="I96" i="1"/>
  <c r="H96" i="1"/>
  <c r="G96" i="1"/>
  <c r="F96" i="1"/>
  <c r="E96" i="1"/>
  <c r="D96" i="1"/>
  <c r="C96" i="1"/>
  <c r="L95" i="1"/>
  <c r="K95" i="1"/>
  <c r="J95" i="1"/>
  <c r="I95" i="1"/>
  <c r="H95" i="1"/>
  <c r="G95" i="1"/>
  <c r="F95" i="1"/>
  <c r="E95" i="1"/>
  <c r="D95" i="1"/>
  <c r="C95" i="1"/>
  <c r="L94" i="1"/>
  <c r="K94" i="1"/>
  <c r="J94" i="1"/>
  <c r="I94" i="1"/>
  <c r="H94" i="1"/>
  <c r="G94" i="1"/>
  <c r="F94" i="1"/>
  <c r="E94" i="1"/>
  <c r="D94" i="1"/>
  <c r="L93" i="1"/>
  <c r="L92" i="1"/>
  <c r="K93" i="1"/>
  <c r="J93" i="1"/>
  <c r="I93" i="1"/>
  <c r="H93" i="1"/>
  <c r="G93" i="1"/>
  <c r="F93" i="1"/>
  <c r="E93" i="1"/>
  <c r="D93" i="1"/>
  <c r="C93" i="1"/>
  <c r="K92" i="1"/>
  <c r="J92" i="1"/>
  <c r="I92" i="1"/>
  <c r="H92" i="1"/>
  <c r="G92" i="1"/>
  <c r="F92" i="1"/>
  <c r="E92" i="1"/>
  <c r="D92" i="1"/>
  <c r="C92" i="1"/>
  <c r="D62" i="1" l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</calcChain>
</file>

<file path=xl/sharedStrings.xml><?xml version="1.0" encoding="utf-8"?>
<sst xmlns="http://schemas.openxmlformats.org/spreadsheetml/2006/main" count="124" uniqueCount="39">
  <si>
    <t>Genre</t>
  </si>
  <si>
    <t>Action</t>
  </si>
  <si>
    <t>Adult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</si>
  <si>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</si>
  <si>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</si>
  <si>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</si>
  <si>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</si>
  <si>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</si>
  <si>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</si>
  <si>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</si>
  <si>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</si>
  <si>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</si>
  <si>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Game-Show</t>
  </si>
  <si>
    <t>History</t>
  </si>
  <si>
    <t>Horror</t>
  </si>
  <si>
    <t>Music</t>
  </si>
  <si>
    <t>Musical</t>
  </si>
  <si>
    <t>Mystery</t>
  </si>
  <si>
    <t>News</t>
  </si>
  <si>
    <t>Reality-TV</t>
  </si>
  <si>
    <t>Romance</t>
  </si>
  <si>
    <t>Sci-Fi</t>
  </si>
  <si>
    <t>Short</t>
  </si>
  <si>
    <t>Sport</t>
  </si>
  <si>
    <t>Talk-Show</t>
  </si>
  <si>
    <t>Thriller</t>
  </si>
  <si>
    <t>War</t>
  </si>
  <si>
    <t>Western</t>
  </si>
  <si>
    <t xml:space="preserve">Total No: of Movies </t>
  </si>
  <si>
    <r>
      <rPr>
        <b/>
        <sz val="11"/>
        <color rgb="FFFF0000"/>
        <rFont val="Calibri"/>
        <family val="2"/>
        <scheme val="minor"/>
      </rPr>
      <t>Total No: of Movies</t>
    </r>
    <r>
      <rPr>
        <sz val="11"/>
        <color rgb="FFFF0000"/>
        <rFont val="Calibri"/>
        <family val="2"/>
        <scheme val="minor"/>
      </rPr>
      <t xml:space="preserve"> </t>
    </r>
  </si>
  <si>
    <t>Total No: of Movies</t>
  </si>
  <si>
    <t>Total No of Movies of Each Genre</t>
  </si>
  <si>
    <t>Total</t>
  </si>
  <si>
    <t xml:space="preserve">PERCENTAGE CHANGE GENRES IN 2000-2010 PEROID </t>
  </si>
  <si>
    <t xml:space="preserve">Average Change </t>
  </si>
  <si>
    <t>Average Change in all Genres</t>
  </si>
  <si>
    <t>Number of Movies released over the Years(2000-2017)</t>
  </si>
  <si>
    <t>Year</t>
  </si>
  <si>
    <t>Number of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</si>
</sst>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4" fillId="0" borderId="0" xfId="1" applyFont="1" applyAlignment="1"/>
    <xf numFmtId="0" fontId="0" fillId="3" borderId="0" xfId="0" applyFill="1"/>
    <xf numFmtId="9" fontId="0" fillId="0" borderId="0" xfId="2" applyFont="1"/>
    <xf numFmtId="0" fontId="6" fillId="3" borderId="0" xfId="0" applyFont="1" applyFill="1"/>
    <xf numFmtId="0" fontId="7" fillId="3" borderId="0" xfId="0" applyFont="1" applyFill="1"/>
    <xf numFmtId="9" fontId="0" fillId="0" borderId="0" xfId="0" applyNumberFormat="1"/>
    <xf numFmtId="0" fontId="6" fillId="4" borderId="0" xfId="0" applyFont="1" applyFill="1"/>
    <xf numFmtId="0" fontId="0" fillId="4" borderId="0" xfId="0" applyFill="1"/>
    <xf numFmtId="9" fontId="0" fillId="4" borderId="0" xfId="0" applyNumberFormat="1" applyFill="1"/>
    <xf numFmtId="0" fontId="6" fillId="5" borderId="0" xfId="0" applyFont="1" applyFill="1"/>
    <xf numFmtId="0" fontId="0" fillId="5" borderId="0" xfId="0" applyFill="1"/>
    <xf numFmtId="0" fontId="8" fillId="6" borderId="0" xfId="0" applyFont="1" applyFill="1"/>
    <xf numFmtId="0" fontId="6" fillId="2" borderId="0" xfId="0" applyFont="1" applyFill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abSelected="1" topLeftCell="A22" workbookViewId="0">
      <selection activeCell="M33" sqref="M33"/>
    </sheetView>
  </sheetViews>
  <sheetFormatPr defaultRowHeight="15" x14ac:dyDescent="0.25"/>
  <cols>
    <col min="1" max="1" width="19.28515625" customWidth="1"/>
    <col min="2" max="2" width="17.85546875" customWidth="1"/>
    <col min="3" max="3" width="17.7109375" customWidth="1"/>
    <col min="4" max="4" width="20.85546875" customWidth="1"/>
    <col min="5" max="5" width="9.5703125" bestFit="1" customWidth="1"/>
    <col min="12" max="12" width="18.28515625" customWidth="1"/>
    <col min="13" max="13" width="18.5703125" customWidth="1"/>
  </cols>
  <sheetData>
    <row r="1" spans="1:13" x14ac:dyDescent="0.25">
      <c r="A1" s="1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 t="s">
        <v>29</v>
      </c>
    </row>
    <row r="2" spans="1:13" x14ac:dyDescent="0.25">
      <c r="A2" t="s">
        <v>1</v>
      </c>
      <c r="B2">
        <v>3991</v>
      </c>
      <c r="C2">
        <v>4300</v>
      </c>
      <c r="D2">
        <v>4362</v>
      </c>
      <c r="E2">
        <v>4511</v>
      </c>
      <c r="F2">
        <v>4614</v>
      </c>
      <c r="G2">
        <v>4947</v>
      </c>
      <c r="H2">
        <v>5282</v>
      </c>
      <c r="I2">
        <v>5080</v>
      </c>
      <c r="J2">
        <v>5704</v>
      </c>
      <c r="K2">
        <v>6932</v>
      </c>
      <c r="L2">
        <v>7972</v>
      </c>
      <c r="M2">
        <f t="shared" ref="M2:M28" si="0">SUM(B2:L2)</f>
        <v>57695</v>
      </c>
    </row>
    <row r="3" spans="1:13" x14ac:dyDescent="0.25">
      <c r="A3" t="s">
        <v>2</v>
      </c>
      <c r="B3">
        <v>2352</v>
      </c>
      <c r="C3">
        <v>2633</v>
      </c>
      <c r="D3">
        <v>3170</v>
      </c>
      <c r="E3">
        <v>4170</v>
      </c>
      <c r="F3">
        <v>5337</v>
      </c>
      <c r="G3">
        <v>6068</v>
      </c>
      <c r="H3">
        <v>6695</v>
      </c>
      <c r="I3">
        <v>7264</v>
      </c>
      <c r="J3">
        <v>7122</v>
      </c>
      <c r="K3">
        <v>6347</v>
      </c>
      <c r="L3">
        <v>6784</v>
      </c>
      <c r="M3">
        <f t="shared" si="0"/>
        <v>57942</v>
      </c>
    </row>
    <row r="4" spans="1:13" x14ac:dyDescent="0.25">
      <c r="A4" t="s">
        <v>3</v>
      </c>
      <c r="B4">
        <v>2854</v>
      </c>
      <c r="C4">
        <v>2823</v>
      </c>
      <c r="D4">
        <v>3301</v>
      </c>
      <c r="E4">
        <v>3819</v>
      </c>
      <c r="F4">
        <v>3946</v>
      </c>
      <c r="G4">
        <v>4218</v>
      </c>
      <c r="H4">
        <v>4567</v>
      </c>
      <c r="I4">
        <v>4444</v>
      </c>
      <c r="J4">
        <v>4313</v>
      </c>
      <c r="K4">
        <v>5258</v>
      </c>
      <c r="L4">
        <v>5783</v>
      </c>
      <c r="M4">
        <f t="shared" si="0"/>
        <v>45326</v>
      </c>
    </row>
    <row r="5" spans="1:13" x14ac:dyDescent="0.25">
      <c r="A5" t="s">
        <v>4</v>
      </c>
      <c r="B5">
        <v>4233</v>
      </c>
      <c r="C5">
        <v>5085</v>
      </c>
      <c r="D5">
        <v>5815</v>
      </c>
      <c r="E5">
        <v>5913</v>
      </c>
      <c r="F5">
        <v>6081</v>
      </c>
      <c r="G5">
        <v>7150</v>
      </c>
      <c r="H5">
        <v>8698</v>
      </c>
      <c r="I5">
        <v>8295</v>
      </c>
      <c r="J5">
        <v>8207</v>
      </c>
      <c r="K5">
        <v>8622</v>
      </c>
      <c r="L5">
        <v>9380</v>
      </c>
      <c r="M5">
        <f t="shared" si="0"/>
        <v>77479</v>
      </c>
    </row>
    <row r="6" spans="1:13" x14ac:dyDescent="0.25">
      <c r="A6" t="s">
        <v>5</v>
      </c>
      <c r="B6">
        <v>881</v>
      </c>
      <c r="C6">
        <v>919</v>
      </c>
      <c r="D6">
        <v>802</v>
      </c>
      <c r="E6">
        <v>881</v>
      </c>
      <c r="F6">
        <v>782</v>
      </c>
      <c r="G6">
        <v>1011</v>
      </c>
      <c r="H6">
        <v>1300</v>
      </c>
      <c r="I6">
        <v>1284</v>
      </c>
      <c r="J6">
        <v>1560</v>
      </c>
      <c r="K6">
        <v>2378</v>
      </c>
      <c r="L6">
        <v>3417</v>
      </c>
      <c r="M6">
        <f t="shared" si="0"/>
        <v>15215</v>
      </c>
    </row>
    <row r="7" spans="1:13" x14ac:dyDescent="0.25">
      <c r="A7" t="s">
        <v>6</v>
      </c>
      <c r="B7">
        <v>14601</v>
      </c>
      <c r="C7">
        <v>15543</v>
      </c>
      <c r="D7">
        <v>16991</v>
      </c>
      <c r="E7">
        <v>19703</v>
      </c>
      <c r="F7">
        <v>21998</v>
      </c>
      <c r="G7">
        <v>24610</v>
      </c>
      <c r="H7">
        <v>27948</v>
      </c>
      <c r="I7">
        <v>29979</v>
      </c>
      <c r="J7">
        <v>32138</v>
      </c>
      <c r="K7">
        <v>36110</v>
      </c>
      <c r="L7">
        <v>39464</v>
      </c>
      <c r="M7">
        <f t="shared" si="0"/>
        <v>279085</v>
      </c>
    </row>
    <row r="8" spans="1:13" x14ac:dyDescent="0.25">
      <c r="A8" t="s">
        <v>7</v>
      </c>
      <c r="B8">
        <v>3374</v>
      </c>
      <c r="C8">
        <v>3765</v>
      </c>
      <c r="D8">
        <v>4477</v>
      </c>
      <c r="E8">
        <v>4475</v>
      </c>
      <c r="F8">
        <v>4464</v>
      </c>
      <c r="G8">
        <v>5075</v>
      </c>
      <c r="H8">
        <v>5088</v>
      </c>
      <c r="I8">
        <v>5966</v>
      </c>
      <c r="J8">
        <v>6006</v>
      </c>
      <c r="K8">
        <v>6988</v>
      </c>
      <c r="L8">
        <v>7206</v>
      </c>
      <c r="M8">
        <f t="shared" si="0"/>
        <v>56884</v>
      </c>
    </row>
    <row r="9" spans="1:13" x14ac:dyDescent="0.25">
      <c r="A9" t="s">
        <v>8</v>
      </c>
      <c r="B9">
        <v>7160</v>
      </c>
      <c r="C9">
        <v>8525</v>
      </c>
      <c r="D9">
        <v>9564</v>
      </c>
      <c r="E9">
        <v>11637</v>
      </c>
      <c r="F9">
        <v>13753</v>
      </c>
      <c r="G9">
        <v>15548</v>
      </c>
      <c r="H9">
        <v>16911</v>
      </c>
      <c r="I9">
        <v>18476</v>
      </c>
      <c r="J9">
        <v>19083</v>
      </c>
      <c r="K9">
        <v>20569</v>
      </c>
      <c r="L9">
        <v>22672</v>
      </c>
      <c r="M9">
        <f t="shared" si="0"/>
        <v>163898</v>
      </c>
    </row>
    <row r="10" spans="1:13" x14ac:dyDescent="0.25">
      <c r="A10" t="s">
        <v>9</v>
      </c>
      <c r="B10">
        <v>18170</v>
      </c>
      <c r="C10">
        <v>18652</v>
      </c>
      <c r="D10">
        <v>20155</v>
      </c>
      <c r="E10">
        <v>23020</v>
      </c>
      <c r="F10">
        <v>23979</v>
      </c>
      <c r="G10">
        <v>28750</v>
      </c>
      <c r="H10">
        <v>32004</v>
      </c>
      <c r="I10">
        <v>36680</v>
      </c>
      <c r="J10">
        <v>39011</v>
      </c>
      <c r="K10">
        <v>41738</v>
      </c>
      <c r="L10">
        <v>44100</v>
      </c>
      <c r="M10">
        <f t="shared" si="0"/>
        <v>326259</v>
      </c>
    </row>
    <row r="11" spans="1:13" x14ac:dyDescent="0.25">
      <c r="A11" t="s">
        <v>10</v>
      </c>
      <c r="B11">
        <v>6145</v>
      </c>
      <c r="C11">
        <v>6778</v>
      </c>
      <c r="D11">
        <v>7081</v>
      </c>
      <c r="E11">
        <v>7866</v>
      </c>
      <c r="F11">
        <v>8044</v>
      </c>
      <c r="G11">
        <v>8612</v>
      </c>
      <c r="H11">
        <v>9279</v>
      </c>
      <c r="I11">
        <v>10213</v>
      </c>
      <c r="J11">
        <v>9967</v>
      </c>
      <c r="K11">
        <v>9876</v>
      </c>
      <c r="L11">
        <v>11161</v>
      </c>
      <c r="M11">
        <f t="shared" si="0"/>
        <v>95022</v>
      </c>
    </row>
    <row r="12" spans="1:13" x14ac:dyDescent="0.25">
      <c r="A12" t="s">
        <v>11</v>
      </c>
      <c r="B12">
        <v>1410</v>
      </c>
      <c r="C12">
        <v>1626</v>
      </c>
      <c r="D12">
        <v>1569</v>
      </c>
      <c r="E12">
        <v>1755</v>
      </c>
      <c r="F12">
        <v>1774</v>
      </c>
      <c r="G12">
        <v>2287</v>
      </c>
      <c r="H12">
        <v>2771</v>
      </c>
      <c r="I12">
        <v>2659</v>
      </c>
      <c r="J12">
        <v>2144</v>
      </c>
      <c r="K12">
        <v>3020</v>
      </c>
      <c r="L12">
        <v>4339</v>
      </c>
      <c r="M12">
        <f t="shared" si="0"/>
        <v>25354</v>
      </c>
    </row>
    <row r="13" spans="1:13" x14ac:dyDescent="0.25">
      <c r="A13" t="s">
        <v>12</v>
      </c>
      <c r="B13">
        <v>4089</v>
      </c>
      <c r="C13">
        <v>4108</v>
      </c>
      <c r="D13">
        <v>3731</v>
      </c>
      <c r="E13">
        <v>4353</v>
      </c>
      <c r="F13">
        <v>4785</v>
      </c>
      <c r="G13">
        <v>4174</v>
      </c>
      <c r="H13">
        <v>5727</v>
      </c>
      <c r="I13">
        <v>5782</v>
      </c>
      <c r="J13">
        <v>6768</v>
      </c>
      <c r="K13">
        <v>6422</v>
      </c>
      <c r="L13">
        <v>6364</v>
      </c>
      <c r="M13">
        <f t="shared" si="0"/>
        <v>56303</v>
      </c>
    </row>
    <row r="14" spans="1:13" x14ac:dyDescent="0.25">
      <c r="A14" t="s">
        <v>13</v>
      </c>
      <c r="B14">
        <v>771</v>
      </c>
      <c r="C14">
        <v>763</v>
      </c>
      <c r="D14">
        <v>944</v>
      </c>
      <c r="E14">
        <v>1129</v>
      </c>
      <c r="F14">
        <v>1476</v>
      </c>
      <c r="G14">
        <v>1456</v>
      </c>
      <c r="H14">
        <v>1921</v>
      </c>
      <c r="I14">
        <v>2080</v>
      </c>
      <c r="J14">
        <v>2555</v>
      </c>
      <c r="K14">
        <v>2690</v>
      </c>
      <c r="L14">
        <v>3264</v>
      </c>
      <c r="M14">
        <f t="shared" si="0"/>
        <v>19049</v>
      </c>
    </row>
    <row r="15" spans="1:13" x14ac:dyDescent="0.25">
      <c r="A15" t="s">
        <v>14</v>
      </c>
      <c r="B15">
        <v>1048</v>
      </c>
      <c r="C15">
        <v>938</v>
      </c>
      <c r="D15">
        <v>1018</v>
      </c>
      <c r="E15">
        <v>1198</v>
      </c>
      <c r="F15">
        <v>1899</v>
      </c>
      <c r="G15">
        <v>1580</v>
      </c>
      <c r="H15">
        <v>1942</v>
      </c>
      <c r="I15">
        <v>2113</v>
      </c>
      <c r="J15">
        <v>2394</v>
      </c>
      <c r="K15">
        <v>3152</v>
      </c>
      <c r="L15">
        <v>3962</v>
      </c>
      <c r="M15">
        <f t="shared" si="0"/>
        <v>21244</v>
      </c>
    </row>
    <row r="16" spans="1:13" x14ac:dyDescent="0.25">
      <c r="A16" t="s">
        <v>15</v>
      </c>
      <c r="B16">
        <v>3134</v>
      </c>
      <c r="C16">
        <v>3272</v>
      </c>
      <c r="D16">
        <v>3760</v>
      </c>
      <c r="E16">
        <v>4972</v>
      </c>
      <c r="F16">
        <v>6247</v>
      </c>
      <c r="G16">
        <v>6763</v>
      </c>
      <c r="H16">
        <v>7055</v>
      </c>
      <c r="I16">
        <v>7456</v>
      </c>
      <c r="J16">
        <v>8187</v>
      </c>
      <c r="K16">
        <v>8250</v>
      </c>
      <c r="L16">
        <v>8728</v>
      </c>
      <c r="M16">
        <f t="shared" si="0"/>
        <v>67824</v>
      </c>
    </row>
    <row r="17" spans="1:13" x14ac:dyDescent="0.25">
      <c r="A17" t="s">
        <v>16</v>
      </c>
      <c r="B17">
        <v>250</v>
      </c>
      <c r="C17">
        <v>316</v>
      </c>
      <c r="D17">
        <v>525</v>
      </c>
      <c r="E17">
        <v>1020</v>
      </c>
      <c r="F17">
        <v>460</v>
      </c>
      <c r="G17">
        <v>484</v>
      </c>
      <c r="H17">
        <v>652</v>
      </c>
      <c r="I17">
        <v>613</v>
      </c>
      <c r="J17">
        <v>761</v>
      </c>
      <c r="K17">
        <v>1088</v>
      </c>
      <c r="L17">
        <v>1375</v>
      </c>
      <c r="M17">
        <f t="shared" si="0"/>
        <v>7544</v>
      </c>
    </row>
    <row r="18" spans="1:13" x14ac:dyDescent="0.25">
      <c r="A18" t="s">
        <v>17</v>
      </c>
      <c r="B18">
        <v>1717</v>
      </c>
      <c r="C18">
        <v>1627</v>
      </c>
      <c r="D18">
        <v>1715</v>
      </c>
      <c r="E18">
        <v>2181</v>
      </c>
      <c r="F18">
        <v>2204</v>
      </c>
      <c r="G18">
        <v>3455</v>
      </c>
      <c r="H18">
        <v>3216</v>
      </c>
      <c r="I18">
        <v>2843</v>
      </c>
      <c r="J18">
        <v>3391</v>
      </c>
      <c r="K18">
        <v>3667</v>
      </c>
      <c r="L18">
        <v>4414</v>
      </c>
      <c r="M18">
        <f t="shared" si="0"/>
        <v>30430</v>
      </c>
    </row>
    <row r="19" spans="1:13" x14ac:dyDescent="0.25">
      <c r="A19" t="s">
        <v>18</v>
      </c>
      <c r="B19">
        <v>4638</v>
      </c>
      <c r="C19">
        <v>5436</v>
      </c>
      <c r="D19">
        <v>5092</v>
      </c>
      <c r="E19">
        <v>5374</v>
      </c>
      <c r="F19">
        <v>6888</v>
      </c>
      <c r="G19">
        <v>8209</v>
      </c>
      <c r="H19">
        <v>8297</v>
      </c>
      <c r="I19">
        <v>10658</v>
      </c>
      <c r="J19">
        <v>10062</v>
      </c>
      <c r="K19">
        <v>10797</v>
      </c>
      <c r="L19">
        <v>14499</v>
      </c>
      <c r="M19">
        <f t="shared" si="0"/>
        <v>89950</v>
      </c>
    </row>
    <row r="20" spans="1:13" x14ac:dyDescent="0.25">
      <c r="A20" t="s">
        <v>19</v>
      </c>
      <c r="B20">
        <v>993</v>
      </c>
      <c r="C20">
        <v>1649</v>
      </c>
      <c r="D20">
        <v>2164</v>
      </c>
      <c r="E20">
        <v>3389</v>
      </c>
      <c r="F20">
        <v>5005</v>
      </c>
      <c r="G20">
        <v>6243</v>
      </c>
      <c r="H20">
        <v>8445</v>
      </c>
      <c r="I20">
        <v>10810</v>
      </c>
      <c r="J20">
        <v>12560</v>
      </c>
      <c r="K20">
        <v>13142</v>
      </c>
      <c r="L20">
        <v>15979</v>
      </c>
      <c r="M20">
        <f t="shared" si="0"/>
        <v>80379</v>
      </c>
    </row>
    <row r="21" spans="1:13" x14ac:dyDescent="0.25">
      <c r="A21" t="s">
        <v>20</v>
      </c>
      <c r="B21">
        <v>7126</v>
      </c>
      <c r="C21">
        <v>7869</v>
      </c>
      <c r="D21">
        <v>8290</v>
      </c>
      <c r="E21">
        <v>9530</v>
      </c>
      <c r="F21">
        <v>11444</v>
      </c>
      <c r="G21">
        <v>13598</v>
      </c>
      <c r="H21">
        <v>14820</v>
      </c>
      <c r="I21">
        <v>13822</v>
      </c>
      <c r="J21">
        <v>14987</v>
      </c>
      <c r="K21">
        <v>15764</v>
      </c>
      <c r="L21">
        <v>15466</v>
      </c>
      <c r="M21">
        <f t="shared" si="0"/>
        <v>132716</v>
      </c>
    </row>
    <row r="22" spans="1:13" x14ac:dyDescent="0.25">
      <c r="A22" t="s">
        <v>21</v>
      </c>
      <c r="B22">
        <v>975</v>
      </c>
      <c r="C22">
        <v>1143</v>
      </c>
      <c r="D22">
        <v>1004</v>
      </c>
      <c r="E22">
        <v>989</v>
      </c>
      <c r="F22">
        <v>1031</v>
      </c>
      <c r="G22">
        <v>1235</v>
      </c>
      <c r="H22">
        <v>1141</v>
      </c>
      <c r="I22">
        <v>1524</v>
      </c>
      <c r="J22">
        <v>1669</v>
      </c>
      <c r="K22">
        <v>2328</v>
      </c>
      <c r="L22">
        <v>2838</v>
      </c>
      <c r="M22">
        <f t="shared" si="0"/>
        <v>15877</v>
      </c>
    </row>
    <row r="23" spans="1:13" x14ac:dyDescent="0.25">
      <c r="A23" t="s">
        <v>22</v>
      </c>
      <c r="B23">
        <v>5243</v>
      </c>
      <c r="C23">
        <v>6070</v>
      </c>
      <c r="D23">
        <v>7278</v>
      </c>
      <c r="E23">
        <v>8708</v>
      </c>
      <c r="F23">
        <v>11178</v>
      </c>
      <c r="G23">
        <v>13489</v>
      </c>
      <c r="H23">
        <v>14795</v>
      </c>
      <c r="I23">
        <v>16645</v>
      </c>
      <c r="J23">
        <v>20196</v>
      </c>
      <c r="K23">
        <v>24153</v>
      </c>
      <c r="L23">
        <v>27802</v>
      </c>
      <c r="M23">
        <f t="shared" si="0"/>
        <v>155557</v>
      </c>
    </row>
    <row r="24" spans="1:13" x14ac:dyDescent="0.25">
      <c r="A24" t="s">
        <v>23</v>
      </c>
      <c r="B24">
        <v>1498</v>
      </c>
      <c r="C24">
        <v>1911</v>
      </c>
      <c r="D24">
        <v>2233</v>
      </c>
      <c r="E24">
        <v>2052</v>
      </c>
      <c r="F24">
        <v>2386</v>
      </c>
      <c r="G24">
        <v>2869</v>
      </c>
      <c r="H24">
        <v>4071</v>
      </c>
      <c r="I24">
        <v>3753</v>
      </c>
      <c r="J24">
        <v>3748</v>
      </c>
      <c r="K24">
        <v>4209</v>
      </c>
      <c r="L24">
        <v>4687</v>
      </c>
      <c r="M24">
        <f t="shared" si="0"/>
        <v>33417</v>
      </c>
    </row>
    <row r="25" spans="1:13" x14ac:dyDescent="0.25">
      <c r="A25" t="s">
        <v>24</v>
      </c>
      <c r="B25">
        <v>5256</v>
      </c>
      <c r="C25">
        <v>6212</v>
      </c>
      <c r="D25">
        <v>7276</v>
      </c>
      <c r="E25">
        <v>8847</v>
      </c>
      <c r="F25">
        <v>11235</v>
      </c>
      <c r="G25">
        <v>13642</v>
      </c>
      <c r="H25">
        <v>15226</v>
      </c>
      <c r="I25">
        <v>16906</v>
      </c>
      <c r="J25">
        <v>16173</v>
      </c>
      <c r="K25">
        <v>17124</v>
      </c>
      <c r="L25">
        <v>20783</v>
      </c>
      <c r="M25">
        <f t="shared" si="0"/>
        <v>138680</v>
      </c>
    </row>
    <row r="26" spans="1:13" x14ac:dyDescent="0.25">
      <c r="A26" t="s">
        <v>25</v>
      </c>
      <c r="B26">
        <v>1092</v>
      </c>
      <c r="C26">
        <v>1036</v>
      </c>
      <c r="D26">
        <v>1122</v>
      </c>
      <c r="E26">
        <v>1093</v>
      </c>
      <c r="F26">
        <v>1166</v>
      </c>
      <c r="G26">
        <v>1624</v>
      </c>
      <c r="H26">
        <v>1893</v>
      </c>
      <c r="I26">
        <v>1901</v>
      </c>
      <c r="J26">
        <v>2431</v>
      </c>
      <c r="K26">
        <v>2624</v>
      </c>
      <c r="L26">
        <v>2983</v>
      </c>
      <c r="M26">
        <f t="shared" si="0"/>
        <v>18965</v>
      </c>
    </row>
    <row r="27" spans="1:13" x14ac:dyDescent="0.25">
      <c r="A27" t="s">
        <v>26</v>
      </c>
      <c r="B27">
        <v>125</v>
      </c>
      <c r="C27">
        <v>226</v>
      </c>
      <c r="D27">
        <v>233</v>
      </c>
      <c r="E27">
        <v>255</v>
      </c>
      <c r="F27">
        <v>373</v>
      </c>
      <c r="G27">
        <v>366</v>
      </c>
      <c r="H27">
        <v>362</v>
      </c>
      <c r="I27">
        <v>465</v>
      </c>
      <c r="J27">
        <v>600</v>
      </c>
      <c r="K27">
        <v>576</v>
      </c>
      <c r="L27">
        <v>502</v>
      </c>
      <c r="M27">
        <f t="shared" si="0"/>
        <v>4083</v>
      </c>
    </row>
    <row r="28" spans="1:13" x14ac:dyDescent="0.25">
      <c r="A28" t="s">
        <v>27</v>
      </c>
      <c r="B28">
        <v>36</v>
      </c>
      <c r="C28">
        <v>51</v>
      </c>
      <c r="D28">
        <v>112</v>
      </c>
      <c r="E28">
        <v>58</v>
      </c>
      <c r="F28">
        <v>80</v>
      </c>
      <c r="G28">
        <v>169</v>
      </c>
      <c r="H28">
        <v>175</v>
      </c>
      <c r="I28">
        <v>80</v>
      </c>
      <c r="J28">
        <v>122</v>
      </c>
      <c r="K28">
        <v>119</v>
      </c>
      <c r="L28">
        <v>165</v>
      </c>
      <c r="M28">
        <f t="shared" si="0"/>
        <v>1167</v>
      </c>
    </row>
    <row r="29" spans="1:13" x14ac:dyDescent="0.25">
      <c r="B29">
        <f>SUM(B2:B28)</f>
        <v>103162</v>
      </c>
      <c r="C29">
        <f>SUM(C2:C28)</f>
        <v>113276</v>
      </c>
      <c r="D29">
        <f>SUM(D2:D28)</f>
        <v>123784</v>
      </c>
      <c r="E29">
        <f>SUM(E2:E28)</f>
        <v>142898</v>
      </c>
      <c r="F29">
        <f>SUM(F2:F28)</f>
        <v>162629</v>
      </c>
      <c r="G29">
        <f>SUM(G2:G28)</f>
        <v>187632</v>
      </c>
      <c r="H29">
        <f>SUM(H2:H28)</f>
        <v>210281</v>
      </c>
      <c r="I29">
        <f>SUM(I2:I28)</f>
        <v>227791</v>
      </c>
      <c r="J29">
        <f>SUM(J2:J28)</f>
        <v>241859</v>
      </c>
      <c r="K29">
        <f>SUM(K2:K28)</f>
        <v>263943</v>
      </c>
      <c r="L29">
        <f>SUM(L2:L28)</f>
        <v>296089</v>
      </c>
    </row>
    <row r="31" spans="1:13" x14ac:dyDescent="0.25">
      <c r="A31" s="1" t="s">
        <v>0</v>
      </c>
      <c r="B31" s="2">
        <v>2011</v>
      </c>
      <c r="C31" s="2">
        <v>2012</v>
      </c>
      <c r="D31" s="2">
        <v>2013</v>
      </c>
      <c r="E31" s="2">
        <v>2014</v>
      </c>
      <c r="F31" s="2">
        <v>2015</v>
      </c>
      <c r="G31" s="2">
        <v>2016</v>
      </c>
      <c r="H31" s="2">
        <v>2017</v>
      </c>
      <c r="I31" s="2">
        <v>2018</v>
      </c>
      <c r="J31" s="2">
        <v>2019</v>
      </c>
      <c r="K31" s="2">
        <v>2020</v>
      </c>
      <c r="L31" s="1" t="s">
        <v>30</v>
      </c>
    </row>
    <row r="32" spans="1:13" x14ac:dyDescent="0.25">
      <c r="A32" t="s">
        <v>1</v>
      </c>
      <c r="B32" s="3">
        <v>9365</v>
      </c>
      <c r="C32" s="3">
        <v>9750</v>
      </c>
      <c r="D32" s="3">
        <v>9620</v>
      </c>
      <c r="E32">
        <v>10291</v>
      </c>
      <c r="F32">
        <v>10174</v>
      </c>
      <c r="G32">
        <v>10268</v>
      </c>
      <c r="H32">
        <v>10348</v>
      </c>
      <c r="I32">
        <v>3116</v>
      </c>
      <c r="J32">
        <v>385</v>
      </c>
      <c r="K32">
        <v>75</v>
      </c>
      <c r="L32">
        <f t="shared" ref="L32:L58" si="1">SUM(B32:K32)</f>
        <v>73392</v>
      </c>
    </row>
    <row r="33" spans="1:12" x14ac:dyDescent="0.25">
      <c r="A33" t="s">
        <v>2</v>
      </c>
      <c r="B33" s="3">
        <v>6558</v>
      </c>
      <c r="C33" s="3">
        <v>7196</v>
      </c>
      <c r="D33" s="3">
        <v>8504</v>
      </c>
      <c r="E33">
        <v>8927</v>
      </c>
      <c r="F33">
        <v>9752</v>
      </c>
      <c r="G33">
        <v>9017</v>
      </c>
      <c r="H33">
        <v>8025</v>
      </c>
      <c r="I33">
        <v>837</v>
      </c>
      <c r="J33">
        <v>1</v>
      </c>
      <c r="K33">
        <v>0</v>
      </c>
      <c r="L33">
        <f t="shared" si="1"/>
        <v>58817</v>
      </c>
    </row>
    <row r="34" spans="1:12" x14ac:dyDescent="0.25">
      <c r="A34" t="s">
        <v>3</v>
      </c>
      <c r="B34" s="3">
        <v>6449</v>
      </c>
      <c r="C34" s="3">
        <v>6758</v>
      </c>
      <c r="D34" s="3">
        <v>6503</v>
      </c>
      <c r="E34">
        <v>6985</v>
      </c>
      <c r="F34">
        <v>7115</v>
      </c>
      <c r="G34">
        <v>7797</v>
      </c>
      <c r="H34">
        <v>7337</v>
      </c>
      <c r="I34">
        <v>1744</v>
      </c>
      <c r="J34">
        <v>185</v>
      </c>
      <c r="K34">
        <v>42</v>
      </c>
      <c r="L34">
        <f t="shared" si="1"/>
        <v>50915</v>
      </c>
    </row>
    <row r="35" spans="1:12" x14ac:dyDescent="0.25">
      <c r="A35" t="s">
        <v>4</v>
      </c>
      <c r="B35" s="3">
        <v>10452</v>
      </c>
      <c r="C35" s="3">
        <v>10750</v>
      </c>
      <c r="D35" s="3">
        <v>10906</v>
      </c>
      <c r="E35">
        <v>11845</v>
      </c>
      <c r="F35">
        <v>11780</v>
      </c>
      <c r="G35">
        <v>12495</v>
      </c>
      <c r="H35">
        <v>10649</v>
      </c>
      <c r="I35">
        <v>1593</v>
      </c>
      <c r="J35">
        <v>142</v>
      </c>
      <c r="K35">
        <v>35</v>
      </c>
      <c r="L35">
        <f t="shared" si="1"/>
        <v>80647</v>
      </c>
    </row>
    <row r="36" spans="1:12" x14ac:dyDescent="0.25">
      <c r="A36" t="s">
        <v>5</v>
      </c>
      <c r="B36" s="3">
        <v>3709</v>
      </c>
      <c r="C36" s="3">
        <v>4087</v>
      </c>
      <c r="D36" s="3">
        <v>4774</v>
      </c>
      <c r="E36">
        <v>4792</v>
      </c>
      <c r="F36">
        <v>3905</v>
      </c>
      <c r="G36">
        <v>3046</v>
      </c>
      <c r="H36">
        <v>2917</v>
      </c>
      <c r="I36">
        <v>792</v>
      </c>
      <c r="J36">
        <v>72</v>
      </c>
      <c r="K36">
        <v>18</v>
      </c>
      <c r="L36">
        <f t="shared" si="1"/>
        <v>28112</v>
      </c>
    </row>
    <row r="37" spans="1:12" x14ac:dyDescent="0.25">
      <c r="A37" t="s">
        <v>6</v>
      </c>
      <c r="B37" s="3">
        <v>47375</v>
      </c>
      <c r="C37" s="3">
        <v>54272</v>
      </c>
      <c r="D37" s="3">
        <v>58854</v>
      </c>
      <c r="E37">
        <v>61385</v>
      </c>
      <c r="F37">
        <v>63063</v>
      </c>
      <c r="G37">
        <v>63794</v>
      </c>
      <c r="H37">
        <v>57259</v>
      </c>
      <c r="I37">
        <v>10329</v>
      </c>
      <c r="J37">
        <v>439</v>
      </c>
      <c r="K37">
        <v>60</v>
      </c>
      <c r="L37">
        <f t="shared" si="1"/>
        <v>416830</v>
      </c>
    </row>
    <row r="38" spans="1:12" x14ac:dyDescent="0.25">
      <c r="A38" t="s">
        <v>7</v>
      </c>
      <c r="B38" s="3">
        <v>8942</v>
      </c>
      <c r="C38" s="3">
        <v>9031</v>
      </c>
      <c r="D38" s="3">
        <v>9007</v>
      </c>
      <c r="E38">
        <v>9218</v>
      </c>
      <c r="F38">
        <v>9531</v>
      </c>
      <c r="G38">
        <v>10658</v>
      </c>
      <c r="H38">
        <v>11329</v>
      </c>
      <c r="I38">
        <v>2949</v>
      </c>
      <c r="J38">
        <v>198</v>
      </c>
      <c r="K38">
        <v>22</v>
      </c>
      <c r="L38">
        <f t="shared" si="1"/>
        <v>70885</v>
      </c>
    </row>
    <row r="39" spans="1:12" x14ac:dyDescent="0.25">
      <c r="A39" t="s">
        <v>8</v>
      </c>
      <c r="B39" s="3">
        <v>24781</v>
      </c>
      <c r="C39" s="3">
        <v>27356</v>
      </c>
      <c r="D39" s="3">
        <v>27997</v>
      </c>
      <c r="E39">
        <v>27927</v>
      </c>
      <c r="F39">
        <v>27904</v>
      </c>
      <c r="G39">
        <v>26775</v>
      </c>
      <c r="H39">
        <v>23835</v>
      </c>
      <c r="I39">
        <v>3962</v>
      </c>
      <c r="J39">
        <v>194</v>
      </c>
      <c r="K39">
        <v>37</v>
      </c>
      <c r="L39">
        <f t="shared" si="1"/>
        <v>190768</v>
      </c>
    </row>
    <row r="40" spans="1:12" x14ac:dyDescent="0.25">
      <c r="A40" t="s">
        <v>9</v>
      </c>
      <c r="B40" s="3">
        <v>49848</v>
      </c>
      <c r="C40" s="3">
        <v>52329</v>
      </c>
      <c r="D40" s="3">
        <v>52855</v>
      </c>
      <c r="E40">
        <v>56530</v>
      </c>
      <c r="F40">
        <v>55575</v>
      </c>
      <c r="G40">
        <v>57272</v>
      </c>
      <c r="H40">
        <v>56967</v>
      </c>
      <c r="I40">
        <v>14498</v>
      </c>
      <c r="J40">
        <v>1007</v>
      </c>
      <c r="K40">
        <v>123</v>
      </c>
      <c r="L40">
        <f t="shared" si="1"/>
        <v>397004</v>
      </c>
    </row>
    <row r="41" spans="1:12" x14ac:dyDescent="0.25">
      <c r="A41" t="s">
        <v>10</v>
      </c>
      <c r="B41" s="3">
        <v>11743</v>
      </c>
      <c r="C41" s="3">
        <v>12275</v>
      </c>
      <c r="D41" s="3">
        <v>12414</v>
      </c>
      <c r="E41">
        <v>12597</v>
      </c>
      <c r="F41">
        <v>12202</v>
      </c>
      <c r="G41">
        <v>11097</v>
      </c>
      <c r="H41">
        <v>10245</v>
      </c>
      <c r="I41">
        <v>1849</v>
      </c>
      <c r="J41">
        <v>73</v>
      </c>
      <c r="K41">
        <v>9</v>
      </c>
      <c r="L41">
        <f t="shared" si="1"/>
        <v>84504</v>
      </c>
    </row>
    <row r="42" spans="1:12" x14ac:dyDescent="0.25">
      <c r="A42" t="s">
        <v>11</v>
      </c>
      <c r="B42" s="3">
        <v>4695</v>
      </c>
      <c r="C42" s="3">
        <v>4953</v>
      </c>
      <c r="D42" s="3">
        <v>5189</v>
      </c>
      <c r="E42">
        <v>5318</v>
      </c>
      <c r="F42">
        <v>5368</v>
      </c>
      <c r="G42">
        <v>5793</v>
      </c>
      <c r="H42">
        <v>5338</v>
      </c>
      <c r="I42">
        <v>1380</v>
      </c>
      <c r="J42">
        <v>128</v>
      </c>
      <c r="K42">
        <v>23</v>
      </c>
      <c r="L42">
        <f t="shared" si="1"/>
        <v>38185</v>
      </c>
    </row>
    <row r="43" spans="1:12" x14ac:dyDescent="0.25">
      <c r="A43" t="s">
        <v>12</v>
      </c>
      <c r="B43" s="3">
        <v>6326</v>
      </c>
      <c r="C43" s="3">
        <v>6891</v>
      </c>
      <c r="D43" s="3">
        <v>6036</v>
      </c>
      <c r="E43">
        <v>6689</v>
      </c>
      <c r="F43">
        <v>7221</v>
      </c>
      <c r="G43">
        <v>7150</v>
      </c>
      <c r="H43">
        <v>5987</v>
      </c>
      <c r="I43">
        <v>712</v>
      </c>
      <c r="J43">
        <v>4</v>
      </c>
      <c r="K43">
        <v>0</v>
      </c>
      <c r="L43">
        <f t="shared" si="1"/>
        <v>47016</v>
      </c>
    </row>
    <row r="44" spans="1:12" x14ac:dyDescent="0.25">
      <c r="A44" t="s">
        <v>13</v>
      </c>
      <c r="B44" s="3">
        <v>3339</v>
      </c>
      <c r="C44" s="3">
        <v>3888</v>
      </c>
      <c r="D44" s="3">
        <v>4292</v>
      </c>
      <c r="E44">
        <v>4165</v>
      </c>
      <c r="F44">
        <v>3760</v>
      </c>
      <c r="G44">
        <v>3288</v>
      </c>
      <c r="H44">
        <v>3145</v>
      </c>
      <c r="I44">
        <v>725</v>
      </c>
      <c r="J44">
        <v>51</v>
      </c>
      <c r="K44">
        <v>8</v>
      </c>
      <c r="L44">
        <f t="shared" si="1"/>
        <v>26661</v>
      </c>
    </row>
    <row r="45" spans="1:12" x14ac:dyDescent="0.25">
      <c r="A45" t="s">
        <v>14</v>
      </c>
      <c r="B45" s="3">
        <v>5025</v>
      </c>
      <c r="C45" s="3">
        <v>5583</v>
      </c>
      <c r="D45" s="3">
        <v>5885</v>
      </c>
      <c r="E45">
        <v>6328</v>
      </c>
      <c r="F45">
        <v>6652</v>
      </c>
      <c r="G45">
        <v>7109</v>
      </c>
      <c r="H45">
        <v>7190</v>
      </c>
      <c r="I45">
        <v>2581</v>
      </c>
      <c r="J45">
        <v>278</v>
      </c>
      <c r="K45">
        <v>32</v>
      </c>
      <c r="L45">
        <f t="shared" si="1"/>
        <v>46663</v>
      </c>
    </row>
    <row r="46" spans="1:12" x14ac:dyDescent="0.25">
      <c r="A46" t="s">
        <v>15</v>
      </c>
      <c r="B46" s="3">
        <v>9729</v>
      </c>
      <c r="C46" s="3">
        <v>10217</v>
      </c>
      <c r="D46" s="3">
        <v>11016</v>
      </c>
      <c r="E46">
        <v>10661</v>
      </c>
      <c r="F46">
        <v>9530</v>
      </c>
      <c r="G46">
        <v>9079</v>
      </c>
      <c r="H46">
        <v>8079</v>
      </c>
      <c r="I46">
        <v>860</v>
      </c>
      <c r="J46">
        <v>20</v>
      </c>
      <c r="K46">
        <v>0</v>
      </c>
      <c r="L46">
        <f t="shared" si="1"/>
        <v>69191</v>
      </c>
    </row>
    <row r="47" spans="1:12" x14ac:dyDescent="0.25">
      <c r="A47" t="s">
        <v>16</v>
      </c>
      <c r="B47" s="3">
        <v>1449</v>
      </c>
      <c r="C47" s="3">
        <v>1419</v>
      </c>
      <c r="D47" s="3">
        <v>1663</v>
      </c>
      <c r="E47">
        <v>1596</v>
      </c>
      <c r="F47">
        <v>1509</v>
      </c>
      <c r="G47">
        <v>1580</v>
      </c>
      <c r="H47">
        <v>1501</v>
      </c>
      <c r="I47">
        <v>293</v>
      </c>
      <c r="J47">
        <v>22</v>
      </c>
      <c r="K47">
        <v>7</v>
      </c>
      <c r="L47">
        <f t="shared" si="1"/>
        <v>11039</v>
      </c>
    </row>
    <row r="48" spans="1:12" x14ac:dyDescent="0.25">
      <c r="A48" t="s">
        <v>17</v>
      </c>
      <c r="B48" s="3">
        <v>4746</v>
      </c>
      <c r="C48" s="3">
        <v>5065</v>
      </c>
      <c r="D48" s="3">
        <v>5186</v>
      </c>
      <c r="E48">
        <v>5285</v>
      </c>
      <c r="F48">
        <v>5017</v>
      </c>
      <c r="G48">
        <v>5088</v>
      </c>
      <c r="H48">
        <v>5658</v>
      </c>
      <c r="I48">
        <v>1368</v>
      </c>
      <c r="J48">
        <v>94</v>
      </c>
      <c r="K48">
        <v>13</v>
      </c>
      <c r="L48">
        <f t="shared" si="1"/>
        <v>37520</v>
      </c>
    </row>
    <row r="49" spans="1:12" x14ac:dyDescent="0.25">
      <c r="A49" t="s">
        <v>18</v>
      </c>
      <c r="B49" s="3">
        <v>18159</v>
      </c>
      <c r="C49" s="3">
        <v>24418</v>
      </c>
      <c r="D49" s="3">
        <v>27268</v>
      </c>
      <c r="E49">
        <v>26539</v>
      </c>
      <c r="F49">
        <v>25489</v>
      </c>
      <c r="G49">
        <v>26363</v>
      </c>
      <c r="H49">
        <v>26119</v>
      </c>
      <c r="I49">
        <v>2425</v>
      </c>
      <c r="J49">
        <v>2</v>
      </c>
      <c r="K49">
        <v>0</v>
      </c>
      <c r="L49">
        <f t="shared" si="1"/>
        <v>176782</v>
      </c>
    </row>
    <row r="50" spans="1:12" x14ac:dyDescent="0.25">
      <c r="A50" t="s">
        <v>19</v>
      </c>
      <c r="B50" s="3">
        <v>19311</v>
      </c>
      <c r="C50" s="3">
        <v>20846</v>
      </c>
      <c r="D50" s="3">
        <v>19689</v>
      </c>
      <c r="E50">
        <v>19689</v>
      </c>
      <c r="F50">
        <v>19353</v>
      </c>
      <c r="G50">
        <v>18681</v>
      </c>
      <c r="H50">
        <v>15808</v>
      </c>
      <c r="I50">
        <v>1815</v>
      </c>
      <c r="J50">
        <v>11</v>
      </c>
      <c r="K50">
        <v>0</v>
      </c>
      <c r="L50">
        <f t="shared" si="1"/>
        <v>135203</v>
      </c>
    </row>
    <row r="51" spans="1:12" x14ac:dyDescent="0.25">
      <c r="A51" t="s">
        <v>20</v>
      </c>
      <c r="B51" s="3">
        <v>16074</v>
      </c>
      <c r="C51" s="3">
        <v>16031</v>
      </c>
      <c r="D51" s="3">
        <v>17062</v>
      </c>
      <c r="E51">
        <v>18025</v>
      </c>
      <c r="F51">
        <v>16840</v>
      </c>
      <c r="G51">
        <v>15313</v>
      </c>
      <c r="H51">
        <v>14591</v>
      </c>
      <c r="I51">
        <v>2205</v>
      </c>
      <c r="J51">
        <v>105</v>
      </c>
      <c r="K51">
        <v>21</v>
      </c>
      <c r="L51">
        <f t="shared" si="1"/>
        <v>116267</v>
      </c>
    </row>
    <row r="52" spans="1:12" x14ac:dyDescent="0.25">
      <c r="A52" t="s">
        <v>21</v>
      </c>
      <c r="B52" s="3">
        <v>3214</v>
      </c>
      <c r="C52" s="3">
        <v>3919</v>
      </c>
      <c r="D52" s="3">
        <v>4244</v>
      </c>
      <c r="E52">
        <v>4453</v>
      </c>
      <c r="F52">
        <v>4394</v>
      </c>
      <c r="G52">
        <v>4720</v>
      </c>
      <c r="H52">
        <v>4720</v>
      </c>
      <c r="I52">
        <v>1694</v>
      </c>
      <c r="J52">
        <v>173</v>
      </c>
      <c r="K52">
        <v>55</v>
      </c>
      <c r="L52">
        <f t="shared" si="1"/>
        <v>31586</v>
      </c>
    </row>
    <row r="53" spans="1:12" x14ac:dyDescent="0.25">
      <c r="A53" t="s">
        <v>22</v>
      </c>
      <c r="B53" s="3">
        <v>33223</v>
      </c>
      <c r="C53" s="3">
        <v>38204</v>
      </c>
      <c r="D53" s="3">
        <v>41918</v>
      </c>
      <c r="E53">
        <v>45374</v>
      </c>
      <c r="F53">
        <v>46302</v>
      </c>
      <c r="G53">
        <v>49253</v>
      </c>
      <c r="H53">
        <v>45685</v>
      </c>
      <c r="I53">
        <v>8102</v>
      </c>
      <c r="J53">
        <v>200</v>
      </c>
      <c r="K53">
        <v>19</v>
      </c>
      <c r="L53">
        <f t="shared" si="1"/>
        <v>308280</v>
      </c>
    </row>
    <row r="54" spans="1:12" x14ac:dyDescent="0.25">
      <c r="A54" t="s">
        <v>23</v>
      </c>
      <c r="B54" s="3">
        <v>4944</v>
      </c>
      <c r="C54" s="3">
        <v>5459</v>
      </c>
      <c r="D54" s="3">
        <v>5319</v>
      </c>
      <c r="E54">
        <v>5435</v>
      </c>
      <c r="F54">
        <v>5583</v>
      </c>
      <c r="G54">
        <v>6539</v>
      </c>
      <c r="H54">
        <v>7574</v>
      </c>
      <c r="I54">
        <v>923</v>
      </c>
      <c r="J54">
        <v>21</v>
      </c>
      <c r="K54">
        <v>8</v>
      </c>
      <c r="L54">
        <f t="shared" si="1"/>
        <v>41805</v>
      </c>
    </row>
    <row r="55" spans="1:12" x14ac:dyDescent="0.25">
      <c r="A55" t="s">
        <v>24</v>
      </c>
      <c r="B55" s="3">
        <v>27661</v>
      </c>
      <c r="C55" s="3">
        <v>30587</v>
      </c>
      <c r="D55" s="3">
        <v>34602</v>
      </c>
      <c r="E55">
        <v>35173</v>
      </c>
      <c r="F55">
        <v>37438</v>
      </c>
      <c r="G55">
        <v>39472</v>
      </c>
      <c r="H55">
        <v>35033</v>
      </c>
      <c r="I55">
        <v>2913</v>
      </c>
      <c r="J55">
        <v>1</v>
      </c>
      <c r="K55">
        <v>1</v>
      </c>
      <c r="L55">
        <f t="shared" si="1"/>
        <v>242881</v>
      </c>
    </row>
    <row r="56" spans="1:12" x14ac:dyDescent="0.25">
      <c r="A56" t="s">
        <v>25</v>
      </c>
      <c r="B56" s="3">
        <v>3737</v>
      </c>
      <c r="C56" s="3">
        <v>4161</v>
      </c>
      <c r="D56" s="3">
        <v>4567</v>
      </c>
      <c r="E56">
        <v>5274</v>
      </c>
      <c r="F56">
        <v>5293</v>
      </c>
      <c r="G56">
        <v>6006</v>
      </c>
      <c r="H56">
        <v>6593</v>
      </c>
      <c r="I56">
        <v>3034</v>
      </c>
      <c r="J56">
        <v>339</v>
      </c>
      <c r="K56">
        <v>41</v>
      </c>
      <c r="L56">
        <f t="shared" si="1"/>
        <v>39045</v>
      </c>
    </row>
    <row r="57" spans="1:12" x14ac:dyDescent="0.25">
      <c r="A57" t="s">
        <v>26</v>
      </c>
      <c r="B57" s="3">
        <v>494</v>
      </c>
      <c r="C57" s="3">
        <v>530</v>
      </c>
      <c r="D57" s="3">
        <v>596</v>
      </c>
      <c r="E57">
        <v>933</v>
      </c>
      <c r="F57">
        <v>555</v>
      </c>
      <c r="G57">
        <v>597</v>
      </c>
      <c r="H57">
        <v>525</v>
      </c>
      <c r="I57">
        <v>176</v>
      </c>
      <c r="J57">
        <v>29</v>
      </c>
      <c r="K57">
        <v>10</v>
      </c>
      <c r="L57">
        <f t="shared" si="1"/>
        <v>4445</v>
      </c>
    </row>
    <row r="58" spans="1:12" x14ac:dyDescent="0.25">
      <c r="A58" t="s">
        <v>27</v>
      </c>
      <c r="B58" s="3">
        <v>206</v>
      </c>
      <c r="C58" s="3">
        <v>236</v>
      </c>
      <c r="D58" s="3">
        <v>207</v>
      </c>
      <c r="E58">
        <v>323</v>
      </c>
      <c r="F58">
        <v>289</v>
      </c>
      <c r="G58">
        <v>255</v>
      </c>
      <c r="H58">
        <v>355</v>
      </c>
      <c r="I58">
        <v>145</v>
      </c>
      <c r="J58">
        <v>20</v>
      </c>
      <c r="K58">
        <v>2</v>
      </c>
      <c r="L58">
        <f t="shared" si="1"/>
        <v>2038</v>
      </c>
    </row>
    <row r="59" spans="1:12" x14ac:dyDescent="0.25">
      <c r="B59">
        <f>SUM(B32:B58)</f>
        <v>341554</v>
      </c>
      <c r="C59">
        <f>SUM(C32:C58)</f>
        <v>376211</v>
      </c>
      <c r="D59">
        <f>SUM(D32:D58)</f>
        <v>396173</v>
      </c>
      <c r="E59">
        <f>SUM(E32:E58)</f>
        <v>411757</v>
      </c>
      <c r="F59">
        <f>SUM(F32:F58)</f>
        <v>411594</v>
      </c>
      <c r="G59">
        <f>SUM(G32:G58)</f>
        <v>418505</v>
      </c>
      <c r="H59">
        <f>SUM(H32:H58)</f>
        <v>392812</v>
      </c>
    </row>
    <row r="60" spans="1:12" x14ac:dyDescent="0.25">
      <c r="A60" s="7" t="s">
        <v>31</v>
      </c>
      <c r="B60" s="4"/>
      <c r="C60" s="4"/>
      <c r="D60" s="4"/>
    </row>
    <row r="61" spans="1:12" x14ac:dyDescent="0.25">
      <c r="A61" s="1" t="s">
        <v>0</v>
      </c>
      <c r="B61" s="2" t="s">
        <v>28</v>
      </c>
      <c r="C61" s="2" t="s">
        <v>30</v>
      </c>
      <c r="D61" s="2" t="s">
        <v>32</v>
      </c>
    </row>
    <row r="62" spans="1:12" x14ac:dyDescent="0.25">
      <c r="A62" t="s">
        <v>1</v>
      </c>
      <c r="B62">
        <v>57695</v>
      </c>
      <c r="C62">
        <v>73392</v>
      </c>
      <c r="D62">
        <f t="shared" ref="D62:D88" si="2">SUM(B62:C62)</f>
        <v>131087</v>
      </c>
    </row>
    <row r="63" spans="1:12" x14ac:dyDescent="0.25">
      <c r="A63" t="s">
        <v>2</v>
      </c>
      <c r="B63">
        <v>57942</v>
      </c>
      <c r="C63">
        <v>58817</v>
      </c>
      <c r="D63">
        <f t="shared" si="2"/>
        <v>116759</v>
      </c>
    </row>
    <row r="64" spans="1:12" x14ac:dyDescent="0.25">
      <c r="A64" t="s">
        <v>3</v>
      </c>
      <c r="B64">
        <v>45326</v>
      </c>
      <c r="C64">
        <v>50915</v>
      </c>
      <c r="D64">
        <f t="shared" si="2"/>
        <v>96241</v>
      </c>
    </row>
    <row r="65" spans="1:4" x14ac:dyDescent="0.25">
      <c r="A65" t="s">
        <v>4</v>
      </c>
      <c r="B65">
        <v>77479</v>
      </c>
      <c r="C65">
        <v>80647</v>
      </c>
      <c r="D65">
        <f t="shared" si="2"/>
        <v>158126</v>
      </c>
    </row>
    <row r="66" spans="1:4" x14ac:dyDescent="0.25">
      <c r="A66" t="s">
        <v>5</v>
      </c>
      <c r="B66">
        <v>9691</v>
      </c>
      <c r="C66">
        <v>28112</v>
      </c>
      <c r="D66">
        <f t="shared" si="2"/>
        <v>37803</v>
      </c>
    </row>
    <row r="67" spans="1:4" x14ac:dyDescent="0.25">
      <c r="A67" t="s">
        <v>6</v>
      </c>
      <c r="B67">
        <v>279085</v>
      </c>
      <c r="C67">
        <v>416830</v>
      </c>
      <c r="D67">
        <f t="shared" si="2"/>
        <v>695915</v>
      </c>
    </row>
    <row r="68" spans="1:4" x14ac:dyDescent="0.25">
      <c r="A68" t="s">
        <v>7</v>
      </c>
      <c r="B68">
        <v>56884</v>
      </c>
      <c r="C68">
        <v>70885</v>
      </c>
      <c r="D68">
        <f t="shared" si="2"/>
        <v>127769</v>
      </c>
    </row>
    <row r="69" spans="1:4" x14ac:dyDescent="0.25">
      <c r="A69" t="s">
        <v>8</v>
      </c>
      <c r="B69">
        <v>163898</v>
      </c>
      <c r="C69">
        <v>190768</v>
      </c>
      <c r="D69">
        <f t="shared" si="2"/>
        <v>354666</v>
      </c>
    </row>
    <row r="70" spans="1:4" x14ac:dyDescent="0.25">
      <c r="A70" t="s">
        <v>9</v>
      </c>
      <c r="B70">
        <v>326259</v>
      </c>
      <c r="C70">
        <v>397004</v>
      </c>
      <c r="D70">
        <f t="shared" si="2"/>
        <v>723263</v>
      </c>
    </row>
    <row r="71" spans="1:4" x14ac:dyDescent="0.25">
      <c r="A71" t="s">
        <v>10</v>
      </c>
      <c r="B71">
        <v>95022</v>
      </c>
      <c r="C71">
        <v>84504</v>
      </c>
      <c r="D71">
        <f t="shared" si="2"/>
        <v>179526</v>
      </c>
    </row>
    <row r="72" spans="1:4" x14ac:dyDescent="0.25">
      <c r="A72" t="s">
        <v>11</v>
      </c>
      <c r="B72">
        <v>25354</v>
      </c>
      <c r="C72">
        <v>38185</v>
      </c>
      <c r="D72">
        <f t="shared" si="2"/>
        <v>63539</v>
      </c>
    </row>
    <row r="73" spans="1:4" x14ac:dyDescent="0.25">
      <c r="A73" t="s">
        <v>12</v>
      </c>
      <c r="B73">
        <v>56303</v>
      </c>
      <c r="C73">
        <v>47016</v>
      </c>
      <c r="D73">
        <f t="shared" si="2"/>
        <v>103319</v>
      </c>
    </row>
    <row r="74" spans="1:4" x14ac:dyDescent="0.25">
      <c r="A74" t="s">
        <v>13</v>
      </c>
      <c r="B74">
        <v>19049</v>
      </c>
      <c r="C74">
        <v>26661</v>
      </c>
      <c r="D74">
        <f t="shared" si="2"/>
        <v>45710</v>
      </c>
    </row>
    <row r="75" spans="1:4" x14ac:dyDescent="0.25">
      <c r="A75" t="s">
        <v>14</v>
      </c>
      <c r="B75">
        <v>21244</v>
      </c>
      <c r="C75">
        <v>46663</v>
      </c>
      <c r="D75">
        <f t="shared" si="2"/>
        <v>67907</v>
      </c>
    </row>
    <row r="76" spans="1:4" x14ac:dyDescent="0.25">
      <c r="A76" t="s">
        <v>15</v>
      </c>
      <c r="B76">
        <v>67824</v>
      </c>
      <c r="C76">
        <v>69191</v>
      </c>
      <c r="D76">
        <f t="shared" si="2"/>
        <v>137015</v>
      </c>
    </row>
    <row r="77" spans="1:4" x14ac:dyDescent="0.25">
      <c r="A77" t="s">
        <v>16</v>
      </c>
      <c r="B77">
        <v>7544</v>
      </c>
      <c r="C77">
        <v>11039</v>
      </c>
      <c r="D77">
        <f t="shared" si="2"/>
        <v>18583</v>
      </c>
    </row>
    <row r="78" spans="1:4" x14ac:dyDescent="0.25">
      <c r="A78" t="s">
        <v>17</v>
      </c>
      <c r="B78">
        <v>30430</v>
      </c>
      <c r="C78">
        <v>37520</v>
      </c>
      <c r="D78">
        <f t="shared" si="2"/>
        <v>67950</v>
      </c>
    </row>
    <row r="79" spans="1:4" x14ac:dyDescent="0.25">
      <c r="A79" t="s">
        <v>18</v>
      </c>
      <c r="B79">
        <v>89950</v>
      </c>
      <c r="C79">
        <v>176782</v>
      </c>
      <c r="D79">
        <f t="shared" si="2"/>
        <v>266732</v>
      </c>
    </row>
    <row r="80" spans="1:4" x14ac:dyDescent="0.25">
      <c r="A80" t="s">
        <v>19</v>
      </c>
      <c r="B80">
        <v>80379</v>
      </c>
      <c r="C80">
        <v>135203</v>
      </c>
      <c r="D80">
        <f t="shared" si="2"/>
        <v>215582</v>
      </c>
    </row>
    <row r="81" spans="1:14" x14ac:dyDescent="0.25">
      <c r="A81" t="s">
        <v>20</v>
      </c>
      <c r="B81">
        <v>78386</v>
      </c>
      <c r="C81">
        <v>116267</v>
      </c>
      <c r="D81">
        <f t="shared" si="2"/>
        <v>194653</v>
      </c>
    </row>
    <row r="82" spans="1:14" x14ac:dyDescent="0.25">
      <c r="A82" t="s">
        <v>21</v>
      </c>
      <c r="B82">
        <v>15877</v>
      </c>
      <c r="C82">
        <v>31586</v>
      </c>
      <c r="D82">
        <f t="shared" si="2"/>
        <v>47463</v>
      </c>
    </row>
    <row r="83" spans="1:14" x14ac:dyDescent="0.25">
      <c r="A83" t="s">
        <v>22</v>
      </c>
      <c r="B83">
        <v>155557</v>
      </c>
      <c r="C83">
        <v>308280</v>
      </c>
      <c r="D83">
        <f t="shared" si="2"/>
        <v>463837</v>
      </c>
    </row>
    <row r="84" spans="1:14" x14ac:dyDescent="0.25">
      <c r="A84" t="s">
        <v>23</v>
      </c>
      <c r="B84">
        <v>33417</v>
      </c>
      <c r="C84">
        <v>41805</v>
      </c>
      <c r="D84">
        <f t="shared" si="2"/>
        <v>75222</v>
      </c>
    </row>
    <row r="85" spans="1:14" x14ac:dyDescent="0.25">
      <c r="A85" t="s">
        <v>24</v>
      </c>
      <c r="B85">
        <v>138680</v>
      </c>
      <c r="C85">
        <v>242881</v>
      </c>
      <c r="D85">
        <f t="shared" si="2"/>
        <v>381561</v>
      </c>
    </row>
    <row r="86" spans="1:14" x14ac:dyDescent="0.25">
      <c r="A86" t="s">
        <v>25</v>
      </c>
      <c r="B86">
        <v>18965</v>
      </c>
      <c r="C86">
        <v>39045</v>
      </c>
      <c r="D86">
        <f t="shared" si="2"/>
        <v>58010</v>
      </c>
    </row>
    <row r="87" spans="1:14" x14ac:dyDescent="0.25">
      <c r="A87" t="s">
        <v>26</v>
      </c>
      <c r="B87">
        <v>4083</v>
      </c>
      <c r="C87">
        <v>4445</v>
      </c>
      <c r="D87">
        <f t="shared" si="2"/>
        <v>8528</v>
      </c>
    </row>
    <row r="88" spans="1:14" x14ac:dyDescent="0.25">
      <c r="A88" t="s">
        <v>27</v>
      </c>
      <c r="B88">
        <v>1167</v>
      </c>
      <c r="C88">
        <v>2038</v>
      </c>
      <c r="D88">
        <f t="shared" si="2"/>
        <v>3205</v>
      </c>
    </row>
    <row r="90" spans="1:14" x14ac:dyDescent="0.25">
      <c r="A90" s="6" t="s">
        <v>33</v>
      </c>
      <c r="B90" s="4"/>
      <c r="C90" s="4"/>
    </row>
    <row r="91" spans="1:14" x14ac:dyDescent="0.25">
      <c r="A91" s="1" t="s">
        <v>0</v>
      </c>
      <c r="B91" s="2">
        <v>2000</v>
      </c>
      <c r="C91" s="2">
        <v>2001</v>
      </c>
      <c r="D91" s="2">
        <v>2002</v>
      </c>
      <c r="E91" s="2">
        <v>2003</v>
      </c>
      <c r="F91" s="2">
        <v>2004</v>
      </c>
      <c r="G91" s="2">
        <v>2005</v>
      </c>
      <c r="H91" s="2">
        <v>2006</v>
      </c>
      <c r="I91" s="2">
        <v>2007</v>
      </c>
      <c r="J91" s="2">
        <v>2008</v>
      </c>
      <c r="K91" s="2">
        <v>2009</v>
      </c>
      <c r="L91" s="2">
        <v>2010</v>
      </c>
      <c r="M91" s="1" t="s">
        <v>34</v>
      </c>
    </row>
    <row r="92" spans="1:14" x14ac:dyDescent="0.25">
      <c r="A92" t="s">
        <v>1</v>
      </c>
      <c r="B92" s="5"/>
      <c r="C92" s="5">
        <f>(C2/B2)-1</f>
        <v>7.7424204460035062E-2</v>
      </c>
      <c r="D92" s="5">
        <f>(D2/C2)-1</f>
        <v>1.4418604651162736E-2</v>
      </c>
      <c r="E92" s="5">
        <f>(E2/D2)-1</f>
        <v>3.4158642824392516E-2</v>
      </c>
      <c r="F92" s="5">
        <f>(F2/D2)-1</f>
        <v>5.7771664374140386E-2</v>
      </c>
      <c r="G92" s="5">
        <f>(C2/B2)-1</f>
        <v>7.7424204460035062E-2</v>
      </c>
      <c r="H92" s="5">
        <f>(H2/G2)-1</f>
        <v>6.7717808772993715E-2</v>
      </c>
      <c r="I92" s="5">
        <f>(I2/H2)-1</f>
        <v>-3.8243089738735359E-2</v>
      </c>
      <c r="J92" s="5">
        <f>(J2/I2)-1</f>
        <v>0.12283464566929125</v>
      </c>
      <c r="K92" s="5">
        <f>(K2/J2)-1</f>
        <v>0.21528751753155673</v>
      </c>
      <c r="L92" s="5">
        <f>(L2/K2)-1</f>
        <v>0.15002885170225033</v>
      </c>
      <c r="M92" s="5">
        <f>AVERAGE(C92:L92)</f>
        <v>7.7882305470712246E-2</v>
      </c>
    </row>
    <row r="93" spans="1:14" x14ac:dyDescent="0.25">
      <c r="A93" t="s">
        <v>2</v>
      </c>
      <c r="C93" s="5">
        <f>(C3/B3)-1</f>
        <v>0.11947278911564618</v>
      </c>
      <c r="D93" s="5">
        <f>(D3/C3)-1</f>
        <v>0.2039498670717812</v>
      </c>
      <c r="E93" s="5">
        <f>(E3/D3)-1</f>
        <v>0.31545741324921139</v>
      </c>
      <c r="F93" s="5">
        <f>(F3/E3)-1</f>
        <v>0.27985611510791375</v>
      </c>
      <c r="G93" s="5">
        <f>(G3/F3)-1</f>
        <v>0.13696833427018928</v>
      </c>
      <c r="H93" s="5">
        <f>(H3/G3)-1</f>
        <v>0.10332893869479243</v>
      </c>
      <c r="I93" s="5">
        <f>(I3/H3)-1</f>
        <v>8.4988797610156874E-2</v>
      </c>
      <c r="J93" s="5">
        <f>(J3/I3)-1</f>
        <v>-1.954845814977979E-2</v>
      </c>
      <c r="K93" s="5">
        <f>(K3/J3)-1</f>
        <v>-0.10881774782364506</v>
      </c>
      <c r="L93" s="5">
        <f>(L3/K3)-1</f>
        <v>6.885142587048998E-2</v>
      </c>
      <c r="M93" s="5">
        <f>AVERAGE(C93:L93)</f>
        <v>0.11845074750167561</v>
      </c>
      <c r="N93" s="8"/>
    </row>
    <row r="94" spans="1:14" x14ac:dyDescent="0.25">
      <c r="A94" t="s">
        <v>3</v>
      </c>
      <c r="C94" s="5">
        <f>(C4/B4)-1</f>
        <v>-1.0861948142957267E-2</v>
      </c>
      <c r="D94" s="5">
        <f>(D4/C4)-1</f>
        <v>0.16932341480694291</v>
      </c>
      <c r="E94" s="5">
        <f>(E4/D4)-1</f>
        <v>0.15692214480460476</v>
      </c>
      <c r="F94" s="5">
        <f>(F4/E4)-1</f>
        <v>3.3254778737889401E-2</v>
      </c>
      <c r="G94" s="5">
        <f>(G4/F4)-1</f>
        <v>6.893056259503294E-2</v>
      </c>
      <c r="H94" s="5">
        <f>(H4/G4)-1</f>
        <v>8.2740635372214211E-2</v>
      </c>
      <c r="I94" s="5">
        <f>(I4/H4)-1</f>
        <v>-2.6932340705058011E-2</v>
      </c>
      <c r="J94" s="5">
        <f>(J4/I4)-1</f>
        <v>-2.9477947794779524E-2</v>
      </c>
      <c r="K94" s="5">
        <f>(K4/J4)-1</f>
        <v>0.21910503130071879</v>
      </c>
      <c r="L94" s="5">
        <f>(L4/K4)-1</f>
        <v>9.9847850893876045E-2</v>
      </c>
      <c r="M94" s="5">
        <f>AVERAGE(C94:L94)</f>
        <v>7.6285218186848427E-2</v>
      </c>
    </row>
    <row r="95" spans="1:14" x14ac:dyDescent="0.25">
      <c r="A95" t="s">
        <v>4</v>
      </c>
      <c r="C95" s="5">
        <f>(C5/B5)-1</f>
        <v>0.20127569099929121</v>
      </c>
      <c r="D95" s="5">
        <f>(D5/C5)-1</f>
        <v>0.14355948869223201</v>
      </c>
      <c r="E95" s="5">
        <f>(E5/D5)-1</f>
        <v>1.6852966466036179E-2</v>
      </c>
      <c r="F95" s="5">
        <f>(F5/E5)-1</f>
        <v>2.8411973617453068E-2</v>
      </c>
      <c r="G95" s="5">
        <f>(G5/F5)-1</f>
        <v>0.17579345502384469</v>
      </c>
      <c r="H95" s="5">
        <f>(H5/G5)-1</f>
        <v>0.21650349650349643</v>
      </c>
      <c r="I95" s="5">
        <f>(I5/H5)-1</f>
        <v>-4.6332490227638523E-2</v>
      </c>
      <c r="J95" s="5">
        <f>(J5/I5)-1</f>
        <v>-1.0608800482218239E-2</v>
      </c>
      <c r="K95" s="5">
        <f>(K5/J5)-1</f>
        <v>5.0566589496771064E-2</v>
      </c>
      <c r="L95" s="5">
        <f>(L5/K5)-1</f>
        <v>8.7914636975179761E-2</v>
      </c>
      <c r="M95" s="5">
        <f>AVERAGE(C95:L95)</f>
        <v>8.6393700706444768E-2</v>
      </c>
    </row>
    <row r="96" spans="1:14" x14ac:dyDescent="0.25">
      <c r="A96" t="s">
        <v>5</v>
      </c>
      <c r="C96" s="5">
        <f>(C6/B6)-1</f>
        <v>4.3132803632236039E-2</v>
      </c>
      <c r="D96" s="5">
        <f>(D6/C6)-1</f>
        <v>-0.1273122959738846</v>
      </c>
      <c r="E96" s="5">
        <f>(E6/D6)-1</f>
        <v>9.8503740648379079E-2</v>
      </c>
      <c r="F96" s="5">
        <f>(F6/E6)-1</f>
        <v>-0.11237230419977295</v>
      </c>
      <c r="G96" s="5">
        <f>(G6/F6)-1</f>
        <v>0.292838874680307</v>
      </c>
      <c r="H96" s="5">
        <f>(H6/G6)-1</f>
        <v>0.28585558852621173</v>
      </c>
      <c r="I96" s="5">
        <f>(I6/H6)-1</f>
        <v>-1.2307692307692353E-2</v>
      </c>
      <c r="J96" s="5">
        <f>(J6/I6)-1</f>
        <v>0.2149532710280373</v>
      </c>
      <c r="K96" s="5">
        <f>(K6/J6)-1</f>
        <v>0.52435897435897427</v>
      </c>
      <c r="L96" s="5">
        <f>(L6/K6)-1</f>
        <v>0.43692178301093354</v>
      </c>
      <c r="M96" s="5">
        <f>AVERAGE(C96:L96)</f>
        <v>0.16445727434037291</v>
      </c>
    </row>
    <row r="97" spans="1:13" x14ac:dyDescent="0.25">
      <c r="A97" t="s">
        <v>6</v>
      </c>
      <c r="C97" s="5">
        <f>(C7/B7)-1</f>
        <v>6.4516129032258007E-2</v>
      </c>
      <c r="D97" s="5">
        <f>(D7/C7)-1</f>
        <v>9.3160908447532664E-2</v>
      </c>
      <c r="E97" s="5">
        <f>(E7/D7)-1</f>
        <v>0.15961391324819019</v>
      </c>
      <c r="F97" s="5">
        <f>(F7/E7)-1</f>
        <v>0.11647972389991379</v>
      </c>
      <c r="G97" s="5">
        <f>(G7/F7)-1</f>
        <v>0.11873806709700885</v>
      </c>
      <c r="H97" s="5">
        <f>(H7/G7)-1</f>
        <v>0.13563592035757832</v>
      </c>
      <c r="I97" s="5">
        <f>(I7/H7)-1</f>
        <v>7.2670674109059696E-2</v>
      </c>
      <c r="J97" s="5">
        <f>(J7/I7)-1</f>
        <v>7.2017078621701813E-2</v>
      </c>
      <c r="K97" s="5">
        <f>(K7/J7)-1</f>
        <v>0.12359200945920712</v>
      </c>
      <c r="L97" s="5">
        <f>(L7/K7)-1</f>
        <v>9.2882857934090346E-2</v>
      </c>
      <c r="M97" s="5">
        <f>AVERAGE(C97:L97)</f>
        <v>0.10493072822065408</v>
      </c>
    </row>
    <row r="98" spans="1:13" x14ac:dyDescent="0.25">
      <c r="A98" t="s">
        <v>7</v>
      </c>
      <c r="C98" s="5">
        <f>(C8/B8)-1</f>
        <v>0.11588618850029642</v>
      </c>
      <c r="D98" s="5">
        <f>(D8/C8)-1</f>
        <v>0.18911022576361214</v>
      </c>
      <c r="E98" s="5">
        <f>(D8/C8)-1</f>
        <v>0.18911022576361214</v>
      </c>
      <c r="F98" s="5">
        <f>(F8/E8)-1</f>
        <v>-2.4581005586592486E-3</v>
      </c>
      <c r="G98" s="5">
        <f>(G8/F8)-1</f>
        <v>0.13687275985663083</v>
      </c>
      <c r="H98" s="5">
        <f>(H8/G8)-1</f>
        <v>2.5615763546797954E-3</v>
      </c>
      <c r="I98" s="5">
        <f>(I8/H8)-1</f>
        <v>0.17256289308176109</v>
      </c>
      <c r="J98" s="5">
        <f>(J8/I8)-1</f>
        <v>6.7046597385183038E-3</v>
      </c>
      <c r="K98" s="5">
        <f>(K8/J8)-1</f>
        <v>0.16350316350316341</v>
      </c>
      <c r="L98" s="5">
        <f>(L8/K8)-1</f>
        <v>3.119633657698917E-2</v>
      </c>
      <c r="M98" s="5">
        <f>AVERAGE(C98:L98)</f>
        <v>0.1005049928580604</v>
      </c>
    </row>
    <row r="99" spans="1:13" x14ac:dyDescent="0.25">
      <c r="A99" t="s">
        <v>8</v>
      </c>
      <c r="C99" s="5">
        <f>(C9/B9)-1</f>
        <v>0.19064245810055858</v>
      </c>
      <c r="D99" s="5">
        <f>(D9/C9)-1</f>
        <v>0.12187683284457473</v>
      </c>
      <c r="E99" s="5">
        <f>(E9/D9)-1</f>
        <v>0.21675031367628605</v>
      </c>
      <c r="F99" s="5">
        <f>(F9/E9)-1</f>
        <v>0.18183380596373633</v>
      </c>
      <c r="G99" s="5">
        <f>(G9/F9)-1</f>
        <v>0.13051697811386598</v>
      </c>
      <c r="H99" s="5">
        <f>(H9/G9)-1</f>
        <v>8.7664008232570145E-2</v>
      </c>
      <c r="I99" s="5">
        <f>(I9/H9)-1</f>
        <v>9.2543315002069582E-2</v>
      </c>
      <c r="J99" s="5">
        <f>(J9/I9)-1</f>
        <v>3.2853431478675033E-2</v>
      </c>
      <c r="K99" s="5">
        <f>(K9/J9)-1</f>
        <v>7.787035581407542E-2</v>
      </c>
      <c r="L99" s="5">
        <f>(L9/K9)-1</f>
        <v>0.10224123681267927</v>
      </c>
      <c r="M99" s="5">
        <f>AVERAGE(C99:L99)</f>
        <v>0.12347927360390912</v>
      </c>
    </row>
    <row r="100" spans="1:13" x14ac:dyDescent="0.25">
      <c r="A100" t="s">
        <v>9</v>
      </c>
      <c r="C100" s="5">
        <f>(C10/B10)-1</f>
        <v>2.6527242707760079E-2</v>
      </c>
      <c r="D100" s="5">
        <f>(D10/C10)-1</f>
        <v>8.0581170920008605E-2</v>
      </c>
      <c r="E100" s="5">
        <f>(E10/D10)-1</f>
        <v>0.14214835028528894</v>
      </c>
      <c r="F100" s="5">
        <f>(F10/E10)-1</f>
        <v>4.1659426585577863E-2</v>
      </c>
      <c r="G100" s="5">
        <f>(G10/F10)-1</f>
        <v>0.19896576170816127</v>
      </c>
      <c r="H100" s="5">
        <f>(H10/G10)-1</f>
        <v>0.11318260869565222</v>
      </c>
      <c r="I100" s="5">
        <f>(I10/H10)-1</f>
        <v>0.14610673665791785</v>
      </c>
      <c r="J100" s="5">
        <f>(J10/I10)-1</f>
        <v>6.354961832061079E-2</v>
      </c>
      <c r="K100" s="5">
        <f>(K10/J10)-1</f>
        <v>6.9903360590602759E-2</v>
      </c>
      <c r="L100" s="5">
        <f>(L10/K10)-1</f>
        <v>5.6591116009391929E-2</v>
      </c>
      <c r="M100" s="5">
        <f>AVERAGE(C100:L100)</f>
        <v>9.3921539248097236E-2</v>
      </c>
    </row>
    <row r="101" spans="1:13" x14ac:dyDescent="0.25">
      <c r="A101" t="s">
        <v>10</v>
      </c>
      <c r="C101" s="5">
        <f>(C11/B11)-1</f>
        <v>0.10301057770545152</v>
      </c>
      <c r="D101" s="5">
        <f>(D11/C11)-1</f>
        <v>4.4703452345824735E-2</v>
      </c>
      <c r="E101" s="5">
        <f>(E11/D11)-1</f>
        <v>0.11086004801581706</v>
      </c>
      <c r="F101" s="5">
        <f>(F11/E11)-1</f>
        <v>2.2629036359013366E-2</v>
      </c>
      <c r="G101" s="5">
        <f>(G11/F11)-1</f>
        <v>7.0611636001989053E-2</v>
      </c>
      <c r="H101" s="5">
        <f>(H11/G11)-1</f>
        <v>7.7450069670227606E-2</v>
      </c>
      <c r="I101" s="5">
        <f>(I11/H11)-1</f>
        <v>0.10065739842655463</v>
      </c>
      <c r="J101" s="5">
        <f>(J11/I11)-1</f>
        <v>-2.4086948007441489E-2</v>
      </c>
      <c r="K101" s="5">
        <f>(K11/J11)-1</f>
        <v>-9.1301294271094457E-3</v>
      </c>
      <c r="L101" s="5">
        <f>(L11/K11)-1</f>
        <v>0.13011340623734302</v>
      </c>
      <c r="M101" s="5">
        <f>AVERAGE(C101:L101)</f>
        <v>6.2681854732767009E-2</v>
      </c>
    </row>
    <row r="102" spans="1:13" x14ac:dyDescent="0.25">
      <c r="A102" t="s">
        <v>11</v>
      </c>
      <c r="C102" s="5">
        <f>(C12/B12)-1</f>
        <v>0.15319148936170213</v>
      </c>
      <c r="D102" s="5">
        <f>(D12/C12)-1</f>
        <v>-3.5055350553505504E-2</v>
      </c>
      <c r="E102" s="5">
        <f>(E12/D12)-1</f>
        <v>0.11854684512428304</v>
      </c>
      <c r="F102" s="5">
        <f>(F12/E12)-1</f>
        <v>1.0826210826210936E-2</v>
      </c>
      <c r="G102" s="5">
        <f>(G12/F12)-1</f>
        <v>0.28917700112739575</v>
      </c>
      <c r="H102" s="5">
        <f>(H12/G12)-1</f>
        <v>0.21163095758635775</v>
      </c>
      <c r="I102" s="5">
        <f>(I12/H12)-1</f>
        <v>-4.0418621436304591E-2</v>
      </c>
      <c r="J102" s="5">
        <f>(J12/I12)-1</f>
        <v>-0.19368183527641969</v>
      </c>
      <c r="K102" s="5">
        <f>(K12/J12)-1</f>
        <v>0.40858208955223874</v>
      </c>
      <c r="L102" s="5">
        <f>(L12/K12)-1</f>
        <v>0.43675496688741733</v>
      </c>
      <c r="M102" s="5">
        <f>AVERAGE(C102:L102)</f>
        <v>0.13595537531993757</v>
      </c>
    </row>
    <row r="103" spans="1:13" x14ac:dyDescent="0.25">
      <c r="A103" t="s">
        <v>12</v>
      </c>
      <c r="C103" s="5">
        <f>(C13/B13)-1</f>
        <v>4.6466128637809856E-3</v>
      </c>
      <c r="D103" s="5">
        <f>(D13/C13)-1</f>
        <v>-9.1772151898734222E-2</v>
      </c>
      <c r="E103" s="5">
        <f>(E13/D13)-1</f>
        <v>0.16671133744304467</v>
      </c>
      <c r="F103" s="5">
        <f>(F13/E13)-1</f>
        <v>9.9241902136457671E-2</v>
      </c>
      <c r="G103" s="5">
        <f>(G13/F13)-1</f>
        <v>-0.12769070010449324</v>
      </c>
      <c r="H103" s="5">
        <f>(H13/G13)-1</f>
        <v>0.37206516530905609</v>
      </c>
      <c r="I103" s="5">
        <f>(I13/H13)-1</f>
        <v>9.6036319189802821E-3</v>
      </c>
      <c r="J103" s="5">
        <f>(J13/I13)-1</f>
        <v>0.17052922864060882</v>
      </c>
      <c r="K103" s="5">
        <f>(K13/J13)-1</f>
        <v>-5.1122931442080355E-2</v>
      </c>
      <c r="L103" s="5">
        <f>(L13/K13)-1</f>
        <v>-9.0314543755839471E-3</v>
      </c>
      <c r="M103" s="5">
        <f>AVERAGE(C103:L103)</f>
        <v>5.4318064049103679E-2</v>
      </c>
    </row>
    <row r="104" spans="1:13" x14ac:dyDescent="0.25">
      <c r="A104" t="s">
        <v>13</v>
      </c>
      <c r="C104" s="5">
        <f>(C14/B14)-1</f>
        <v>-1.037613488975353E-2</v>
      </c>
      <c r="D104" s="5">
        <f>(D14/C14)-1</f>
        <v>0.23722149410222815</v>
      </c>
      <c r="E104" s="5">
        <f>(E14/D14)-1</f>
        <v>0.19597457627118642</v>
      </c>
      <c r="F104" s="5">
        <f>(F14/E14)-1</f>
        <v>0.30735163861824621</v>
      </c>
      <c r="G104" s="5">
        <f>(G14/F14)-1</f>
        <v>-1.3550135501354976E-2</v>
      </c>
      <c r="H104" s="5">
        <f>(H14/G14)-1</f>
        <v>0.31936813186813184</v>
      </c>
      <c r="I104" s="5">
        <f>(I14/H14)-1</f>
        <v>8.276939094221758E-2</v>
      </c>
      <c r="J104" s="5">
        <f>(J14/I14)-1</f>
        <v>0.22836538461538458</v>
      </c>
      <c r="K104" s="5">
        <f>(K14/L14)-1</f>
        <v>-0.17585784313725494</v>
      </c>
      <c r="L104" s="5">
        <f>(L14/K14)-1</f>
        <v>0.21338289962825274</v>
      </c>
      <c r="M104" s="5">
        <f>AVERAGE(C104:L104)</f>
        <v>0.13846494025172842</v>
      </c>
    </row>
    <row r="105" spans="1:13" x14ac:dyDescent="0.25">
      <c r="A105" t="s">
        <v>14</v>
      </c>
      <c r="C105" s="5">
        <f>(C15/B15)-1</f>
        <v>-0.10496183206106868</v>
      </c>
      <c r="D105" s="5">
        <f>(D15/C15)-1</f>
        <v>8.5287846481876262E-2</v>
      </c>
      <c r="E105" s="5">
        <f>(E15/D15)-1</f>
        <v>0.17681728880157177</v>
      </c>
      <c r="F105" s="5">
        <f>(F15/E15)-1</f>
        <v>0.58514190317195336</v>
      </c>
      <c r="G105" s="5">
        <f>(G15/F15)-1</f>
        <v>-0.16798314902580302</v>
      </c>
      <c r="H105" s="5">
        <f>(H15/G15)-1</f>
        <v>0.22911392405063302</v>
      </c>
      <c r="I105" s="5">
        <f>(I15/H15)-1</f>
        <v>8.8053553038105026E-2</v>
      </c>
      <c r="J105" s="5">
        <f>(J15/I15)-1</f>
        <v>0.1329862754377662</v>
      </c>
      <c r="K105" s="5">
        <f>(K15/J15)-1</f>
        <v>0.31662489557226392</v>
      </c>
      <c r="L105" s="5">
        <f>(L15/K15)-1</f>
        <v>0.25697969543147203</v>
      </c>
      <c r="M105" s="5">
        <f>AVERAGE(C105:L105)</f>
        <v>0.15980604008987698</v>
      </c>
    </row>
    <row r="106" spans="1:13" x14ac:dyDescent="0.25">
      <c r="A106" t="s">
        <v>15</v>
      </c>
      <c r="C106" s="5">
        <f>(C16/B16)-1</f>
        <v>4.4033184428844852E-2</v>
      </c>
      <c r="D106" s="5">
        <f>(D16/C16)-1</f>
        <v>0.14914425427872868</v>
      </c>
      <c r="E106" s="5">
        <f>(E16/D16)-1</f>
        <v>0.32234042553191489</v>
      </c>
      <c r="F106" s="5">
        <f>(F16/E16)-1</f>
        <v>0.25643604183427193</v>
      </c>
      <c r="G106" s="5">
        <f>(G16/F16)-1</f>
        <v>8.2599647830958967E-2</v>
      </c>
      <c r="H106" s="5">
        <f>(H16/G16)-1</f>
        <v>4.317610527872251E-2</v>
      </c>
      <c r="I106" s="5">
        <f>(I16/H16)-1</f>
        <v>5.6839121190644937E-2</v>
      </c>
      <c r="J106" s="5">
        <f>(J16/H16)-1</f>
        <v>0.16045357902197033</v>
      </c>
      <c r="K106" s="5">
        <f>(K16/J16)-1</f>
        <v>7.6951264199340841E-3</v>
      </c>
      <c r="L106" s="5">
        <f>(L16/K16)-1</f>
        <v>5.7939393939393957E-2</v>
      </c>
      <c r="M106" s="5">
        <f>AVERAGE(C106:L106)</f>
        <v>0.11806568797553851</v>
      </c>
    </row>
    <row r="107" spans="1:13" x14ac:dyDescent="0.25">
      <c r="A107" t="s">
        <v>16</v>
      </c>
      <c r="C107" s="5">
        <f>(C17/B17)-1</f>
        <v>0.26400000000000001</v>
      </c>
      <c r="D107" s="5">
        <f>(D17/C17)-1</f>
        <v>0.66139240506329111</v>
      </c>
      <c r="E107" s="5">
        <f>(E17/D17)-1</f>
        <v>0.94285714285714284</v>
      </c>
      <c r="F107" s="5">
        <f>(F17/E17)-1</f>
        <v>-0.5490196078431373</v>
      </c>
      <c r="G107" s="5">
        <f>(G17/F17)-1</f>
        <v>5.2173913043478182E-2</v>
      </c>
      <c r="H107" s="5">
        <f>(H17/G17)-1</f>
        <v>0.34710743801652888</v>
      </c>
      <c r="I107" s="5">
        <f>(I17/H17)-1</f>
        <v>-5.9815950920245387E-2</v>
      </c>
      <c r="J107" s="5">
        <f>(J17/I17)-1</f>
        <v>0.24143556280587286</v>
      </c>
      <c r="K107" s="5">
        <f>(K17/J17)-1</f>
        <v>0.42969776609724053</v>
      </c>
      <c r="L107" s="5">
        <f>(L17/K17)-1</f>
        <v>0.26378676470588225</v>
      </c>
      <c r="M107" s="5">
        <f>AVERAGE(C107:L107)</f>
        <v>0.25936154338260542</v>
      </c>
    </row>
    <row r="108" spans="1:13" x14ac:dyDescent="0.25">
      <c r="A108" t="s">
        <v>17</v>
      </c>
      <c r="C108" s="5">
        <f>(C18/B18)-1</f>
        <v>-5.2417006406523026E-2</v>
      </c>
      <c r="D108" s="5">
        <f>(D18/C18)-1</f>
        <v>5.4087277197295558E-2</v>
      </c>
      <c r="E108" s="5">
        <f>(E18/D18)-1</f>
        <v>0.27172011661807582</v>
      </c>
      <c r="F108" s="5">
        <f>(F18/E18)-1</f>
        <v>1.0545621274644645E-2</v>
      </c>
      <c r="G108" s="5">
        <f>(G18/F18)-1</f>
        <v>0.56760435571687839</v>
      </c>
      <c r="H108" s="5">
        <f>(H18/G18)-1</f>
        <v>-6.9175108538350183E-2</v>
      </c>
      <c r="I108" s="5">
        <f>(I18/H18)-1</f>
        <v>-0.11598258706467657</v>
      </c>
      <c r="J108" s="5">
        <f>(J18/I18)-1</f>
        <v>0.19275413295814281</v>
      </c>
      <c r="K108" s="5">
        <f>(K18/J18)-1</f>
        <v>8.139191978767335E-2</v>
      </c>
      <c r="L108" s="5">
        <f>(L18/K18)-1</f>
        <v>0.20370875374965913</v>
      </c>
      <c r="M108" s="5">
        <f>AVERAGE(C108:L108)</f>
        <v>0.114423747529282</v>
      </c>
    </row>
    <row r="109" spans="1:13" x14ac:dyDescent="0.25">
      <c r="A109" t="s">
        <v>18</v>
      </c>
      <c r="C109" s="5">
        <f>(C19/B19)-1</f>
        <v>0.17205692108667536</v>
      </c>
      <c r="D109" s="5">
        <f>(D19/C19)-1</f>
        <v>-6.3281824871228798E-2</v>
      </c>
      <c r="E109" s="5">
        <f>(E19/D19)-1</f>
        <v>5.5380989787902513E-2</v>
      </c>
      <c r="F109" s="5">
        <f>(F19/E19)-1</f>
        <v>0.28172683289914402</v>
      </c>
      <c r="G109" s="5">
        <f>(G19/F19)-1</f>
        <v>0.19178281068524972</v>
      </c>
      <c r="H109" s="5">
        <f>(H19/G19)-1</f>
        <v>1.0719941527591592E-2</v>
      </c>
      <c r="I109" s="5">
        <f>(I19/H19)-1</f>
        <v>0.28456068458478967</v>
      </c>
      <c r="J109" s="5">
        <f>(J19/I19)-1</f>
        <v>-5.5920435353724929E-2</v>
      </c>
      <c r="K109" s="5">
        <f>(K19/J19)-1</f>
        <v>7.3047107930828803E-2</v>
      </c>
      <c r="L109" s="5">
        <f>(L19/K19)-1</f>
        <v>0.34287302028341204</v>
      </c>
      <c r="M109" s="5">
        <f>AVERAGE(C109:L109)</f>
        <v>0.129294604856064</v>
      </c>
    </row>
    <row r="110" spans="1:13" x14ac:dyDescent="0.25">
      <c r="A110" t="s">
        <v>19</v>
      </c>
      <c r="C110" s="5">
        <f>(C20/B20)-1</f>
        <v>0.66062437059415902</v>
      </c>
      <c r="D110" s="5">
        <f>(D20/C20)-1</f>
        <v>0.312310491206792</v>
      </c>
      <c r="E110" s="5">
        <f>(E20/D20)-1</f>
        <v>0.56608133086876156</v>
      </c>
      <c r="F110" s="5">
        <f>(F20/E20)-1</f>
        <v>0.47683682502213043</v>
      </c>
      <c r="G110" s="5">
        <f>(G20/F20)-1</f>
        <v>0.24735264735264728</v>
      </c>
      <c r="H110" s="5">
        <f>(H20/G20)-1</f>
        <v>0.35271504084574734</v>
      </c>
      <c r="I110" s="5">
        <f>(I20/H20)-1</f>
        <v>0.28004736530491425</v>
      </c>
      <c r="J110" s="5">
        <f>(J20/I20)-1</f>
        <v>0.16188714153561512</v>
      </c>
      <c r="K110" s="5">
        <f>(K20/J20)-1</f>
        <v>4.6337579617834468E-2</v>
      </c>
      <c r="L110" s="5">
        <f>(L20/K20)-1</f>
        <v>0.2158727743113682</v>
      </c>
      <c r="M110" s="5">
        <f>AVERAGE(C110:L110)</f>
        <v>0.33200655666599699</v>
      </c>
    </row>
    <row r="111" spans="1:13" x14ac:dyDescent="0.25">
      <c r="A111" t="s">
        <v>20</v>
      </c>
      <c r="C111" s="5">
        <f>(C21/B21)-1</f>
        <v>0.10426606792029181</v>
      </c>
      <c r="D111" s="5">
        <f>(D21/C21)-1</f>
        <v>5.3501080188079753E-2</v>
      </c>
      <c r="E111" s="5">
        <f>(E21/D21)-1</f>
        <v>0.14957780458383585</v>
      </c>
      <c r="F111" s="5">
        <f>(F21/E21)-1</f>
        <v>0.20083945435466943</v>
      </c>
      <c r="G111" s="5">
        <f>(G21/F21)-1</f>
        <v>0.18822090178259354</v>
      </c>
      <c r="H111" s="5">
        <f>(H21/G21)-1</f>
        <v>8.9866156787762996E-2</v>
      </c>
      <c r="I111" s="5">
        <f>(I21/H21)-1</f>
        <v>-6.7341430499325283E-2</v>
      </c>
      <c r="J111" s="5">
        <f>(J21/I21)-1</f>
        <v>8.4285920995514463E-2</v>
      </c>
      <c r="K111" s="5">
        <f>(K21/J21)-1</f>
        <v>5.1844932274637934E-2</v>
      </c>
      <c r="L111" s="5">
        <f>(L21/K21)-1</f>
        <v>-1.8903831514843983E-2</v>
      </c>
      <c r="M111" s="5">
        <f>AVERAGE(C111:L111)</f>
        <v>8.3615705687321656E-2</v>
      </c>
    </row>
    <row r="112" spans="1:13" x14ac:dyDescent="0.25">
      <c r="A112" t="s">
        <v>21</v>
      </c>
      <c r="C112" s="5">
        <f>(C22/B22)-1</f>
        <v>0.17230769230769227</v>
      </c>
      <c r="D112" s="5">
        <f>(D22/C22)-1</f>
        <v>-0.1216097987751531</v>
      </c>
      <c r="E112" s="5">
        <f>(E22/D22)-1</f>
        <v>-1.4940239043824688E-2</v>
      </c>
      <c r="F112" s="5">
        <f>(F22/E22)-1</f>
        <v>4.2467138523761383E-2</v>
      </c>
      <c r="G112" s="5">
        <f>(G22/F22)-1</f>
        <v>0.19786614936954416</v>
      </c>
      <c r="H112" s="5">
        <f>(H22/G22)-1</f>
        <v>-7.6113360323886603E-2</v>
      </c>
      <c r="I112" s="5">
        <f>(I22/H22)-1</f>
        <v>0.3356704645048203</v>
      </c>
      <c r="J112" s="5">
        <f>(J22/I22)-1</f>
        <v>9.5144356955380482E-2</v>
      </c>
      <c r="K112" s="5">
        <f>(K22/J22)-1</f>
        <v>0.39484721390053923</v>
      </c>
      <c r="L112" s="5">
        <f>(L22/K22)-1</f>
        <v>0.21907216494845372</v>
      </c>
      <c r="M112" s="5">
        <f>AVERAGE(C112:L112)</f>
        <v>0.1244711782367327</v>
      </c>
    </row>
    <row r="113" spans="1:13" x14ac:dyDescent="0.25">
      <c r="A113" t="s">
        <v>22</v>
      </c>
      <c r="C113" s="5">
        <f>(C23/B23)-1</f>
        <v>0.15773412168605749</v>
      </c>
      <c r="D113" s="5">
        <f>(D23/C23)-1</f>
        <v>0.19901153212520595</v>
      </c>
      <c r="E113" s="5">
        <f>(E23/D23)-1</f>
        <v>0.19648255015114047</v>
      </c>
      <c r="F113" s="5">
        <f>(F23/E23)-1</f>
        <v>0.28364722094625638</v>
      </c>
      <c r="G113" s="5">
        <f>(G23/F23)-1</f>
        <v>0.206745392735731</v>
      </c>
      <c r="H113" s="5">
        <f>(H23/G23)-1</f>
        <v>9.681963081028977E-2</v>
      </c>
      <c r="I113" s="5">
        <f>(I23/H23)-1</f>
        <v>0.12504224400135189</v>
      </c>
      <c r="J113" s="5">
        <f>(J23/I23)-1</f>
        <v>0.21333733854010206</v>
      </c>
      <c r="K113" s="5">
        <f>(K23/J23)-1</f>
        <v>0.19592988710635773</v>
      </c>
      <c r="L113" s="5">
        <f>(L23/K23)-1</f>
        <v>0.15107854096799578</v>
      </c>
      <c r="M113" s="5">
        <f>AVERAGE(C113:L113)</f>
        <v>0.18258284590704885</v>
      </c>
    </row>
    <row r="114" spans="1:13" x14ac:dyDescent="0.25">
      <c r="A114" t="s">
        <v>23</v>
      </c>
      <c r="C114" s="5">
        <f>(C24/B24)-1</f>
        <v>0.27570093457943923</v>
      </c>
      <c r="D114" s="5">
        <f>(D24/C24)-1</f>
        <v>0.16849816849816857</v>
      </c>
      <c r="E114" s="5">
        <f>(E24/D24)-1</f>
        <v>-8.1056874160322478E-2</v>
      </c>
      <c r="F114" s="5">
        <f>(F24/D24)-1</f>
        <v>6.8517689207344468E-2</v>
      </c>
      <c r="G114" s="5">
        <f>(G24/F24)-1</f>
        <v>0.20243084660519695</v>
      </c>
      <c r="H114" s="5">
        <f>(H24/G24)-1</f>
        <v>0.41896131056117114</v>
      </c>
      <c r="I114" s="5">
        <f>(I24/H24)-1</f>
        <v>-7.811348563006637E-2</v>
      </c>
      <c r="J114" s="5">
        <f>(J24/I24)-1</f>
        <v>-1.3322675193179201E-3</v>
      </c>
      <c r="K114" s="5">
        <f>(K24/J24)-1</f>
        <v>0.12299893276414098</v>
      </c>
      <c r="L114" s="5">
        <f>(L24/K24)-1</f>
        <v>0.11356616773580419</v>
      </c>
      <c r="M114" s="5">
        <f>AVERAGE(C114:L114)</f>
        <v>0.12101714226415587</v>
      </c>
    </row>
    <row r="115" spans="1:13" x14ac:dyDescent="0.25">
      <c r="A115" t="s">
        <v>24</v>
      </c>
      <c r="C115" s="5">
        <f>(C25/B25)-1</f>
        <v>0.18188736681887363</v>
      </c>
      <c r="D115" s="5">
        <f>(D25/C25)-1</f>
        <v>0.17128139085640703</v>
      </c>
      <c r="E115" s="5">
        <f>(E25/D25)-1</f>
        <v>0.21591533809785601</v>
      </c>
      <c r="F115" s="5">
        <f>(F25/E25)-1</f>
        <v>0.26992200746015604</v>
      </c>
      <c r="G115" s="5">
        <f>(G25/F25)-1</f>
        <v>0.2142412105028928</v>
      </c>
      <c r="H115" s="5">
        <f>(H25/G25)-1</f>
        <v>0.11611200703709135</v>
      </c>
      <c r="I115" s="5">
        <f>(I25/H25)-1</f>
        <v>0.11033758045448572</v>
      </c>
      <c r="J115" s="5">
        <f>(J25/I25)-1</f>
        <v>-4.335738790961785E-2</v>
      </c>
      <c r="K115" s="5">
        <f>(K25/J25)-1</f>
        <v>5.880170654795025E-2</v>
      </c>
      <c r="L115" s="5">
        <f>(L25/K25)-1</f>
        <v>0.21367671104882047</v>
      </c>
      <c r="M115" s="5">
        <f>AVERAGE(C115:L115)</f>
        <v>0.15088179309149155</v>
      </c>
    </row>
    <row r="116" spans="1:13" x14ac:dyDescent="0.25">
      <c r="A116" t="s">
        <v>25</v>
      </c>
      <c r="C116" s="5">
        <f>(C26/B26)-1</f>
        <v>-5.1282051282051322E-2</v>
      </c>
      <c r="D116" s="5">
        <f>(D26/C26)-1</f>
        <v>8.3011583011582957E-2</v>
      </c>
      <c r="E116" s="5">
        <f>(E26/D26)-1</f>
        <v>-2.5846702317290582E-2</v>
      </c>
      <c r="F116" s="5">
        <f>(F26/E26)-1</f>
        <v>6.6788655077767656E-2</v>
      </c>
      <c r="G116" s="5">
        <f>(G26/F26)-1</f>
        <v>0.39279588336192117</v>
      </c>
      <c r="H116" s="5">
        <f>(H26/G26)-1</f>
        <v>0.16564039408866993</v>
      </c>
      <c r="I116" s="5">
        <f>(I26/H26)-1</f>
        <v>4.2260961436872968E-3</v>
      </c>
      <c r="J116" s="5">
        <f>(J26/I26)-1</f>
        <v>0.27880063124671217</v>
      </c>
      <c r="K116" s="5">
        <f>(K26/J26)-1</f>
        <v>7.9391197038255923E-2</v>
      </c>
      <c r="L116" s="5">
        <f>(L26/K26)-1</f>
        <v>0.13681402439024382</v>
      </c>
      <c r="M116" s="5">
        <f>AVERAGE(C116:L116)</f>
        <v>0.1130339710759499</v>
      </c>
    </row>
    <row r="117" spans="1:13" x14ac:dyDescent="0.25">
      <c r="A117" t="s">
        <v>26</v>
      </c>
      <c r="C117" s="5">
        <f>(C27/B27)-1</f>
        <v>0.80800000000000005</v>
      </c>
      <c r="D117" s="5">
        <f>(D27/C27)-1</f>
        <v>3.0973451327433565E-2</v>
      </c>
      <c r="E117" s="5">
        <f>(E27/D27)-1</f>
        <v>9.4420600858369008E-2</v>
      </c>
      <c r="F117" s="5">
        <f>(F27/E27)-1</f>
        <v>0.4627450980392156</v>
      </c>
      <c r="G117" s="5">
        <f>(G27/F27)-1</f>
        <v>-1.8766756032171594E-2</v>
      </c>
      <c r="H117" s="5">
        <f>(H27/G27)-1</f>
        <v>-1.0928961748633892E-2</v>
      </c>
      <c r="I117" s="5">
        <f>(I27/H27)-1</f>
        <v>0.28453038674033149</v>
      </c>
      <c r="J117" s="5">
        <f>(J27/I27)-1</f>
        <v>0.29032258064516125</v>
      </c>
      <c r="K117" s="5">
        <f>(K27/J27)-1</f>
        <v>-4.0000000000000036E-2</v>
      </c>
      <c r="L117" s="5">
        <f>(L27/K27)-1</f>
        <v>-0.12847222222222221</v>
      </c>
      <c r="M117" s="5">
        <f>AVERAGE(C117:L117)</f>
        <v>0.17728241776074832</v>
      </c>
    </row>
    <row r="118" spans="1:13" x14ac:dyDescent="0.25">
      <c r="A118" t="s">
        <v>27</v>
      </c>
      <c r="C118" s="5">
        <f>(C28/B28)-1</f>
        <v>0.41666666666666674</v>
      </c>
      <c r="D118" s="5">
        <f>(D28/C28)-1</f>
        <v>1.1960784313725492</v>
      </c>
      <c r="E118" s="5">
        <f>(E28/D28)-1</f>
        <v>-0.4821428571428571</v>
      </c>
      <c r="F118" s="5">
        <f>(F28/E28)-1</f>
        <v>0.3793103448275863</v>
      </c>
      <c r="G118" s="5">
        <f>(G28/F28)-1</f>
        <v>1.1124999999999998</v>
      </c>
      <c r="H118" s="5">
        <f>(H28/G28)-1</f>
        <v>3.5502958579881616E-2</v>
      </c>
      <c r="I118" s="5">
        <f>(I28/H28)-1</f>
        <v>-0.54285714285714293</v>
      </c>
      <c r="J118" s="5">
        <f>(J28/I28)-1</f>
        <v>0.52499999999999991</v>
      </c>
      <c r="K118" s="5">
        <f>(K28/J28)-1</f>
        <v>-2.4590163934426257E-2</v>
      </c>
      <c r="L118" s="5">
        <f>(L28/K28)-1</f>
        <v>0.38655462184873945</v>
      </c>
      <c r="M118" s="5">
        <f>AVERAGE(C118:L118)</f>
        <v>0.30020228593609971</v>
      </c>
    </row>
    <row r="119" spans="1:13" x14ac:dyDescent="0.25">
      <c r="K119" s="9" t="s">
        <v>35</v>
      </c>
      <c r="L119" s="10"/>
      <c r="M119" s="11">
        <f>AVERAGE(M92:M118)</f>
        <v>0.13717672351663793</v>
      </c>
    </row>
    <row r="121" spans="1:13" x14ac:dyDescent="0.25">
      <c r="A121" s="12" t="s">
        <v>36</v>
      </c>
      <c r="B121" s="13"/>
      <c r="C121" s="13"/>
    </row>
    <row r="122" spans="1:13" x14ac:dyDescent="0.25">
      <c r="A122" s="15" t="s">
        <v>37</v>
      </c>
      <c r="B122" s="15" t="s">
        <v>38</v>
      </c>
    </row>
    <row r="123" spans="1:13" x14ac:dyDescent="0.25">
      <c r="A123">
        <v>2000</v>
      </c>
      <c r="B123">
        <v>103162</v>
      </c>
    </row>
    <row r="124" spans="1:13" x14ac:dyDescent="0.25">
      <c r="A124">
        <v>2001</v>
      </c>
      <c r="B124">
        <v>113276</v>
      </c>
    </row>
    <row r="125" spans="1:13" x14ac:dyDescent="0.25">
      <c r="A125">
        <v>2002</v>
      </c>
      <c r="B125">
        <v>123784</v>
      </c>
    </row>
    <row r="126" spans="1:13" x14ac:dyDescent="0.25">
      <c r="A126">
        <v>2003</v>
      </c>
      <c r="B126">
        <v>142898</v>
      </c>
    </row>
    <row r="127" spans="1:13" x14ac:dyDescent="0.25">
      <c r="A127">
        <v>2004</v>
      </c>
      <c r="B127">
        <v>162629</v>
      </c>
    </row>
    <row r="128" spans="1:13" x14ac:dyDescent="0.25">
      <c r="A128">
        <v>2005</v>
      </c>
      <c r="B128">
        <v>187632</v>
      </c>
    </row>
    <row r="129" spans="1:2" x14ac:dyDescent="0.25">
      <c r="A129">
        <v>2006</v>
      </c>
      <c r="B129">
        <v>210281</v>
      </c>
    </row>
    <row r="130" spans="1:2" x14ac:dyDescent="0.25">
      <c r="A130">
        <v>2007</v>
      </c>
      <c r="B130">
        <v>227791</v>
      </c>
    </row>
    <row r="131" spans="1:2" x14ac:dyDescent="0.25">
      <c r="A131">
        <v>2008</v>
      </c>
      <c r="B131">
        <v>241859</v>
      </c>
    </row>
    <row r="132" spans="1:2" x14ac:dyDescent="0.25">
      <c r="A132">
        <v>2009</v>
      </c>
      <c r="B132">
        <v>263943</v>
      </c>
    </row>
    <row r="133" spans="1:2" x14ac:dyDescent="0.25">
      <c r="A133">
        <v>2010</v>
      </c>
      <c r="B133">
        <v>296089</v>
      </c>
    </row>
    <row r="134" spans="1:2" x14ac:dyDescent="0.25">
      <c r="A134">
        <v>2011</v>
      </c>
      <c r="B134">
        <v>341554</v>
      </c>
    </row>
    <row r="135" spans="1:2" x14ac:dyDescent="0.25">
      <c r="A135">
        <v>2012</v>
      </c>
      <c r="B135">
        <v>376211</v>
      </c>
    </row>
    <row r="136" spans="1:2" x14ac:dyDescent="0.25">
      <c r="A136" s="14">
        <v>2013</v>
      </c>
      <c r="B136">
        <v>396173</v>
      </c>
    </row>
    <row r="137" spans="1:2" x14ac:dyDescent="0.25">
      <c r="A137">
        <v>2014</v>
      </c>
      <c r="B137">
        <v>411757</v>
      </c>
    </row>
    <row r="138" spans="1:2" x14ac:dyDescent="0.25">
      <c r="A138">
        <v>2015</v>
      </c>
      <c r="B138">
        <v>411594</v>
      </c>
    </row>
    <row r="139" spans="1:2" x14ac:dyDescent="0.25">
      <c r="A139">
        <v>2016</v>
      </c>
      <c r="B139">
        <v>418505</v>
      </c>
    </row>
    <row r="140" spans="1:2" x14ac:dyDescent="0.25">
      <c r="A140">
        <v>2017</v>
      </c>
      <c r="B140">
        <v>392812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2018-11-30T06:30:50Z</dcterms:modified>
</cp:coreProperties>
</file>