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mfr\Desktop\TPI_SamFrdd_2024\Documentation\"/>
    </mc:Choice>
  </mc:AlternateContent>
  <bookViews>
    <workbookView xWindow="0" yWindow="0" windowWidth="13260" windowHeight="53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4" i="1" l="1"/>
  <c r="AF54" i="1"/>
  <c r="AE54" i="1"/>
  <c r="AD54" i="1"/>
  <c r="AC54" i="1"/>
  <c r="AB54" i="1"/>
  <c r="AA54" i="1"/>
  <c r="Z54" i="1"/>
  <c r="Y54" i="1"/>
  <c r="X54" i="1"/>
  <c r="W54" i="1"/>
  <c r="AH53" i="1"/>
  <c r="V53" i="1"/>
  <c r="AH52" i="1"/>
  <c r="V52" i="1"/>
  <c r="AH51" i="1"/>
  <c r="V51" i="1"/>
  <c r="AH50" i="1"/>
  <c r="V50" i="1"/>
  <c r="AH49" i="1"/>
  <c r="V49" i="1"/>
  <c r="AH48" i="1"/>
  <c r="V48" i="1"/>
  <c r="AH47" i="1"/>
  <c r="V47" i="1"/>
  <c r="AH46" i="1"/>
  <c r="V46" i="1"/>
  <c r="AH45" i="1"/>
  <c r="V45" i="1"/>
  <c r="AH43" i="1"/>
  <c r="V43" i="1"/>
  <c r="AH42" i="1"/>
  <c r="V42" i="1"/>
  <c r="AH41" i="1"/>
  <c r="V41" i="1"/>
  <c r="AH40" i="1"/>
  <c r="V40" i="1"/>
  <c r="AH39" i="1"/>
  <c r="V39" i="1"/>
  <c r="AH38" i="1"/>
  <c r="V38" i="1"/>
  <c r="AH37" i="1"/>
  <c r="V37" i="1"/>
  <c r="AH35" i="1"/>
  <c r="V35" i="1"/>
  <c r="AH34" i="1"/>
  <c r="V34" i="1"/>
  <c r="AH33" i="1"/>
  <c r="V33" i="1"/>
  <c r="AH32" i="1"/>
  <c r="V32" i="1"/>
  <c r="AH31" i="1"/>
  <c r="V31" i="1"/>
  <c r="AH30" i="1"/>
  <c r="V30" i="1"/>
  <c r="AH29" i="1"/>
  <c r="V29" i="1"/>
  <c r="AH28" i="1"/>
  <c r="V28" i="1"/>
  <c r="AH27" i="1"/>
  <c r="V27" i="1"/>
  <c r="AH26" i="1"/>
  <c r="V26" i="1"/>
  <c r="AH25" i="1"/>
  <c r="V25" i="1"/>
  <c r="AH24" i="1"/>
  <c r="V24" i="1"/>
  <c r="AH22" i="1"/>
  <c r="V22" i="1"/>
  <c r="AH21" i="1"/>
  <c r="V21" i="1"/>
  <c r="AH20" i="1"/>
  <c r="V20" i="1"/>
  <c r="AH19" i="1"/>
  <c r="V19" i="1"/>
  <c r="AH18" i="1"/>
  <c r="V18" i="1"/>
  <c r="AH17" i="1"/>
  <c r="V17" i="1"/>
  <c r="AH15" i="1"/>
  <c r="V15" i="1"/>
  <c r="AH14" i="1"/>
  <c r="V14" i="1"/>
  <c r="AH13" i="1"/>
  <c r="V13" i="1"/>
  <c r="AH12" i="1"/>
  <c r="V12" i="1"/>
  <c r="AH11" i="1"/>
  <c r="V11" i="1"/>
  <c r="AH10" i="1"/>
  <c r="V10" i="1"/>
  <c r="AH9" i="1"/>
  <c r="V9" i="1"/>
  <c r="AH7" i="1"/>
  <c r="V7" i="1"/>
  <c r="AH6" i="1"/>
  <c r="V6" i="1"/>
  <c r="AH5" i="1"/>
  <c r="V5" i="1"/>
  <c r="AH4" i="1"/>
  <c r="V4" i="1"/>
  <c r="AH3" i="1"/>
  <c r="V3" i="1"/>
  <c r="V54" i="1" l="1"/>
  <c r="AH55" i="1"/>
  <c r="AI54" i="1" s="1"/>
  <c r="N31" i="1"/>
  <c r="B31" i="1"/>
  <c r="N35" i="1"/>
  <c r="B35" i="1"/>
  <c r="N34" i="1"/>
  <c r="B34" i="1"/>
  <c r="N24" i="1"/>
  <c r="B24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5" i="1"/>
  <c r="B26" i="1"/>
  <c r="B27" i="1"/>
  <c r="B28" i="1"/>
  <c r="B29" i="1"/>
  <c r="B30" i="1"/>
  <c r="B32" i="1"/>
  <c r="B33" i="1"/>
  <c r="B37" i="1"/>
  <c r="B38" i="1"/>
  <c r="B39" i="1"/>
  <c r="B40" i="1"/>
  <c r="B41" i="1"/>
  <c r="B42" i="1"/>
  <c r="B43" i="1"/>
  <c r="B45" i="1"/>
  <c r="B46" i="1"/>
  <c r="B47" i="1"/>
  <c r="B48" i="1"/>
  <c r="B49" i="1"/>
  <c r="B50" i="1"/>
  <c r="B51" i="1"/>
  <c r="B52" i="1"/>
  <c r="B53" i="1"/>
  <c r="B4" i="1"/>
  <c r="B5" i="1"/>
  <c r="B6" i="1"/>
  <c r="B7" i="1"/>
  <c r="B3" i="1"/>
  <c r="N25" i="1"/>
  <c r="N26" i="1"/>
  <c r="N38" i="1"/>
  <c r="N49" i="1"/>
  <c r="N42" i="1"/>
  <c r="N32" i="1"/>
  <c r="N30" i="1"/>
  <c r="N29" i="1"/>
  <c r="N28" i="1"/>
  <c r="N27" i="1"/>
  <c r="N22" i="1"/>
  <c r="N21" i="1"/>
  <c r="N20" i="1"/>
  <c r="N43" i="1"/>
  <c r="N33" i="1"/>
  <c r="N6" i="1"/>
  <c r="N48" i="1"/>
  <c r="N14" i="1"/>
  <c r="N13" i="1"/>
  <c r="N12" i="1"/>
  <c r="N11" i="1"/>
  <c r="N41" i="1"/>
  <c r="N47" i="1"/>
  <c r="N46" i="1"/>
  <c r="M54" i="1" l="1"/>
  <c r="L54" i="1"/>
  <c r="K54" i="1"/>
  <c r="J54" i="1"/>
  <c r="I54" i="1"/>
  <c r="H54" i="1"/>
  <c r="G54" i="1"/>
  <c r="F54" i="1"/>
  <c r="E54" i="1"/>
  <c r="D54" i="1"/>
  <c r="C54" i="1"/>
  <c r="N53" i="1"/>
  <c r="N52" i="1"/>
  <c r="N51" i="1"/>
  <c r="N50" i="1"/>
  <c r="N45" i="1"/>
  <c r="N40" i="1"/>
  <c r="N39" i="1"/>
  <c r="N37" i="1"/>
  <c r="N19" i="1"/>
  <c r="N18" i="1"/>
  <c r="N17" i="1"/>
  <c r="N15" i="1"/>
  <c r="N10" i="1"/>
  <c r="N9" i="1"/>
  <c r="N7" i="1"/>
  <c r="N5" i="1"/>
  <c r="N4" i="1"/>
  <c r="N3" i="1"/>
  <c r="N55" i="1" l="1"/>
  <c r="O54" i="1" s="1"/>
  <c r="B54" i="1"/>
</calcChain>
</file>

<file path=xl/sharedStrings.xml><?xml version="1.0" encoding="utf-8"?>
<sst xmlns="http://schemas.openxmlformats.org/spreadsheetml/2006/main" count="128" uniqueCount="64">
  <si>
    <t>Temps nécessaire</t>
  </si>
  <si>
    <t>Total</t>
  </si>
  <si>
    <t>Administration</t>
  </si>
  <si>
    <t>Conception du document technique</t>
  </si>
  <si>
    <t xml:space="preserve">Conception du manuel utilisateur </t>
  </si>
  <si>
    <t>Débugging, tests, résolutions</t>
  </si>
  <si>
    <t>Finitions, optimisations, révisions</t>
  </si>
  <si>
    <t>Immersion (Création git, temps pour adapt.)</t>
  </si>
  <si>
    <t>Comprhénsion et anaylse du cahier des charges</t>
  </si>
  <si>
    <t>création de la plannification prévisionel / effective</t>
  </si>
  <si>
    <t>Création du kamban</t>
  </si>
  <si>
    <t>Vue / affichage</t>
  </si>
  <si>
    <t>Création du projet / importation des prérequis</t>
  </si>
  <si>
    <t>Gestion du bot</t>
  </si>
  <si>
    <t>Création du projet unity avec le gitiniore</t>
  </si>
  <si>
    <t>Importation des blocs du labyrinth</t>
  </si>
  <si>
    <t>Importation de la fonctionalité génération du labyrinthe / implémentation</t>
  </si>
  <si>
    <t>Importation de la fonctionalité du bot</t>
  </si>
  <si>
    <t>Importation des classes de sauvegarde du labyrinthe</t>
  </si>
  <si>
    <t>Création d'un menu avec 3 boutons ( lancer, charger une carte existente, quitter )</t>
  </si>
  <si>
    <t>Afficher les entrés sélectionables pour l'utilisateur</t>
  </si>
  <si>
    <t>Placer l'entré sélectionner par l'utilisateur</t>
  </si>
  <si>
    <t>Afficher les sorties sélectionables pour l'utilisateur</t>
  </si>
  <si>
    <t>Placer la sortie sélectionner par l'utilisateur</t>
  </si>
  <si>
    <t>Compléter et remplir toute les autres sortie possible par des blocs sens unique</t>
  </si>
  <si>
    <t>Implémentation de la génération avec le menu</t>
  </si>
  <si>
    <t>Gérer la duplication des bot a chaque intersection</t>
  </si>
  <si>
    <t>trace en vert pour le premier a trouvé la sortie</t>
  </si>
  <si>
    <t>Rouge pendant 0.5 secondes quand le bot "meurt"</t>
  </si>
  <si>
    <t>Le bot qui est le plus proche de la sortie ( trace en jaune ) ??????????</t>
  </si>
  <si>
    <t>détection si la sortie n'est pas trouvé</t>
  </si>
  <si>
    <t>Gestion</t>
  </si>
  <si>
    <t>Détecter toute les sorties potentiels du labyrinth après utilisation</t>
  </si>
  <si>
    <t>Classement des sorties du plus court au plus loin</t>
  </si>
  <si>
    <t>Sélectionner les sorties possibles et afficher en vert le chemin pour y arriver ???</t>
  </si>
  <si>
    <t>Fontion de fitness pour chaque labyrinthe</t>
  </si>
  <si>
    <t>Sauvegarde des 10 meilleurs labyrinthe en fonction des fitness</t>
  </si>
  <si>
    <t>Fonctionnalité des boutons du menu</t>
  </si>
  <si>
    <t>Bouton recommencer ( fonctionalité )</t>
  </si>
  <si>
    <t>Importer la carte du labirinthe sauvegarder depuis la liste des cartes</t>
  </si>
  <si>
    <t xml:space="preserve">Affichage de la liste des carte sauvegarder </t>
  </si>
  <si>
    <t>Création d'un panel pour sauvegarder la carte ( input text, sauvegarder, cancel )</t>
  </si>
  <si>
    <t>Paufiner l'affichage et le rendre user frendly</t>
  </si>
  <si>
    <t>création ou importation de matériaux pour les blocs / traces</t>
  </si>
  <si>
    <t>Fonctionnalité de l'input de la sauvegarde ( pas de nom = unique, verfie nom unique )</t>
  </si>
  <si>
    <t>journal de bord</t>
  </si>
  <si>
    <t>Afficher une trace bleu pour l'or de la recherche</t>
  </si>
  <si>
    <t>Création d'un panel avec toute les informations sur le tablau des sorties potentiel</t>
  </si>
  <si>
    <t>Modifcation de la sauvegarde pour ne pas prendre en compte la sortie ?</t>
  </si>
  <si>
    <t>Création d'un panel pour la fin du labyrinthe. ( information , recommencer, charger un autre, choisir une autre sortie )</t>
  </si>
  <si>
    <t>possiblité de changer de sortie</t>
  </si>
  <si>
    <t>Planning prévisionnel</t>
  </si>
  <si>
    <t>Gérer l'importation de carte dans nos sauvegarder</t>
  </si>
  <si>
    <t>Reste :</t>
  </si>
  <si>
    <t>Gestion de génération du labyrinth</t>
  </si>
  <si>
    <t>Jalon 1</t>
  </si>
  <si>
    <t>Jalon 2</t>
  </si>
  <si>
    <t>Jalon 3</t>
  </si>
  <si>
    <t>Rendre le planning prévisionnel</t>
  </si>
  <si>
    <t>Finir les fonctionnalité de l'application</t>
  </si>
  <si>
    <t>Rendre tous les livrables</t>
  </si>
  <si>
    <t>jalon 2</t>
  </si>
  <si>
    <t>jalon 1</t>
  </si>
  <si>
    <t>Planning effectif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</si>
</sst>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FBE4D5"/>
      <name val="Calibri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E598"/>
        <bgColor rgb="FFFFE598"/>
      </patternFill>
    </fill>
    <fill>
      <patternFill patternType="solid">
        <fgColor rgb="FFA5A5A5"/>
        <b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20" fontId="3" fillId="4" borderId="0" xfId="0" applyNumberFormat="1" applyFont="1" applyFill="1" applyAlignment="1"/>
    <xf numFmtId="164" fontId="3" fillId="4" borderId="0" xfId="0" applyNumberFormat="1" applyFont="1" applyFill="1" applyAlignment="1"/>
    <xf numFmtId="20" fontId="2" fillId="0" borderId="0" xfId="0" applyNumberFormat="1" applyFont="1" applyFill="1" applyAlignment="1">
      <alignment horizontal="right"/>
    </xf>
    <xf numFmtId="20" fontId="3" fillId="0" borderId="0" xfId="0" applyNumberFormat="1" applyFont="1" applyFill="1" applyAlignment="1"/>
    <xf numFmtId="164" fontId="3" fillId="0" borderId="0" xfId="0" applyNumberFormat="1" applyFont="1" applyFill="1" applyAlignment="1"/>
    <xf numFmtId="164" fontId="3" fillId="0" borderId="0" xfId="0" applyNumberFormat="1" applyFont="1" applyAlignment="1"/>
    <xf numFmtId="0" fontId="3" fillId="0" borderId="0" xfId="0" applyFont="1" applyFill="1" applyAlignment="1"/>
    <xf numFmtId="0" fontId="1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0" borderId="0" xfId="0" applyFont="1" applyAlignment="1"/>
    <xf numFmtId="21" fontId="3" fillId="4" borderId="0" xfId="0" applyNumberFormat="1" applyFont="1" applyFill="1" applyAlignment="1"/>
    <xf numFmtId="164" fontId="4" fillId="0" borderId="0" xfId="0" applyNumberFormat="1" applyFont="1" applyFill="1" applyAlignment="1"/>
    <xf numFmtId="164" fontId="2" fillId="0" borderId="0" xfId="0" applyNumberFormat="1" applyFont="1" applyFill="1" applyAlignment="1">
      <alignment horizontal="right"/>
    </xf>
    <xf numFmtId="0" fontId="0" fillId="0" borderId="0" xfId="0" applyFont="1" applyAlignment="1"/>
    <xf numFmtId="0" fontId="6" fillId="4" borderId="1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20" fontId="2" fillId="5" borderId="0" xfId="0" applyNumberFormat="1" applyFont="1" applyFill="1" applyAlignment="1">
      <alignment horizontal="right"/>
    </xf>
    <xf numFmtId="0" fontId="5" fillId="0" borderId="0" xfId="0" applyFont="1" applyBorder="1" applyAlignment="1"/>
    <xf numFmtId="20" fontId="2" fillId="7" borderId="0" xfId="0" applyNumberFormat="1" applyFont="1" applyFill="1" applyAlignment="1">
      <alignment horizontal="right"/>
    </xf>
    <xf numFmtId="20" fontId="3" fillId="7" borderId="0" xfId="0" applyNumberFormat="1" applyFont="1" applyFill="1" applyAlignment="1"/>
    <xf numFmtId="20" fontId="3" fillId="5" borderId="0" xfId="0" applyNumberFormat="1" applyFont="1" applyFill="1" applyAlignment="1"/>
    <xf numFmtId="164" fontId="3" fillId="5" borderId="0" xfId="0" applyNumberFormat="1" applyFont="1" applyFill="1" applyAlignment="1"/>
    <xf numFmtId="164" fontId="8" fillId="7" borderId="0" xfId="0" applyNumberFormat="1" applyFont="1" applyFill="1" applyAlignment="1"/>
    <xf numFmtId="164" fontId="8" fillId="5" borderId="0" xfId="0" applyNumberFormat="1" applyFont="1" applyFill="1" applyAlignment="1"/>
    <xf numFmtId="164" fontId="8" fillId="0" borderId="3" xfId="0" applyNumberFormat="1" applyFont="1" applyFill="1" applyBorder="1" applyAlignment="1"/>
    <xf numFmtId="164" fontId="2" fillId="7" borderId="0" xfId="0" applyNumberFormat="1" applyFont="1" applyFill="1" applyAlignment="1">
      <alignment horizontal="right"/>
    </xf>
    <xf numFmtId="0" fontId="0" fillId="8" borderId="5" xfId="0" applyFont="1" applyFill="1" applyBorder="1"/>
    <xf numFmtId="0" fontId="0" fillId="8" borderId="6" xfId="0" applyFont="1" applyFill="1" applyBorder="1"/>
    <xf numFmtId="0" fontId="0" fillId="8" borderId="7" xfId="0" applyFont="1" applyFill="1" applyBorder="1"/>
    <xf numFmtId="0" fontId="0" fillId="8" borderId="8" xfId="0" applyFont="1" applyFill="1" applyBorder="1"/>
    <xf numFmtId="0" fontId="0" fillId="8" borderId="9" xfId="0" applyFont="1" applyFill="1" applyBorder="1"/>
    <xf numFmtId="0" fontId="0" fillId="8" borderId="10" xfId="0" applyFont="1" applyFill="1" applyBorder="1"/>
    <xf numFmtId="0" fontId="0" fillId="8" borderId="11" xfId="0" applyFont="1" applyFill="1" applyBorder="1"/>
    <xf numFmtId="0" fontId="0" fillId="8" borderId="0" xfId="0" applyFont="1" applyFill="1" applyBorder="1"/>
    <xf numFmtId="0" fontId="0" fillId="8" borderId="12" xfId="0" applyFont="1" applyFill="1" applyBorder="1"/>
    <xf numFmtId="0" fontId="0" fillId="8" borderId="13" xfId="0" applyFont="1" applyFill="1" applyBorder="1"/>
    <xf numFmtId="0" fontId="0" fillId="8" borderId="14" xfId="0" applyFont="1" applyFill="1" applyBorder="1"/>
    <xf numFmtId="0" fontId="0" fillId="8" borderId="15" xfId="0" applyFont="1" applyFill="1" applyBorder="1"/>
    <xf numFmtId="164" fontId="3" fillId="0" borderId="0" xfId="0" applyNumberFormat="1" applyFont="1" applyBorder="1" applyAlignment="1"/>
    <xf numFmtId="0" fontId="3" fillId="4" borderId="0" xfId="0" applyFont="1" applyFill="1" applyBorder="1" applyAlignment="1"/>
    <xf numFmtId="0" fontId="3" fillId="0" borderId="0" xfId="0" applyFont="1" applyFill="1" applyBorder="1" applyAlignment="1"/>
    <xf numFmtId="20" fontId="2" fillId="0" borderId="0" xfId="0" applyNumberFormat="1" applyFont="1" applyFill="1" applyBorder="1" applyAlignment="1">
      <alignment horizontal="right"/>
    </xf>
    <xf numFmtId="20" fontId="3" fillId="0" borderId="0" xfId="0" applyNumberFormat="1" applyFont="1" applyFill="1" applyBorder="1" applyAlignment="1"/>
    <xf numFmtId="164" fontId="3" fillId="4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4" fontId="4" fillId="0" borderId="0" xfId="0" applyNumberFormat="1" applyFont="1" applyFill="1" applyBorder="1" applyAlignment="1"/>
    <xf numFmtId="20" fontId="2" fillId="5" borderId="0" xfId="0" applyNumberFormat="1" applyFont="1" applyFill="1" applyBorder="1" applyAlignment="1">
      <alignment horizontal="right"/>
    </xf>
    <xf numFmtId="20" fontId="3" fillId="5" borderId="0" xfId="0" applyNumberFormat="1" applyFont="1" applyFill="1" applyBorder="1" applyAlignment="1"/>
    <xf numFmtId="164" fontId="3" fillId="4" borderId="6" xfId="0" applyNumberFormat="1" applyFont="1" applyFill="1" applyBorder="1" applyAlignment="1"/>
    <xf numFmtId="164" fontId="2" fillId="3" borderId="6" xfId="0" applyNumberFormat="1" applyFont="1" applyFill="1" applyBorder="1" applyAlignment="1">
      <alignment horizontal="right"/>
    </xf>
    <xf numFmtId="0" fontId="3" fillId="4" borderId="6" xfId="0" applyFont="1" applyFill="1" applyBorder="1" applyAlignment="1"/>
    <xf numFmtId="164" fontId="2" fillId="3" borderId="7" xfId="0" applyNumberFormat="1" applyFont="1" applyFill="1" applyBorder="1" applyAlignment="1">
      <alignment horizontal="right"/>
    </xf>
    <xf numFmtId="0" fontId="5" fillId="0" borderId="1" xfId="0" applyFont="1" applyBorder="1" applyAlignment="1"/>
    <xf numFmtId="0" fontId="2" fillId="0" borderId="0" xfId="0" applyFont="1" applyBorder="1" applyAlignment="1"/>
    <xf numFmtId="0" fontId="5" fillId="6" borderId="0" xfId="0" applyFont="1" applyFill="1" applyBorder="1" applyAlignment="1"/>
    <xf numFmtId="0" fontId="5" fillId="0" borderId="0" xfId="0" applyFont="1" applyFill="1" applyBorder="1" applyAlignment="1"/>
    <xf numFmtId="0" fontId="2" fillId="0" borderId="1" xfId="0" applyFont="1" applyBorder="1" applyAlignment="1"/>
    <xf numFmtId="0" fontId="2" fillId="0" borderId="17" xfId="0" applyFont="1" applyBorder="1" applyAlignment="1"/>
    <xf numFmtId="164" fontId="2" fillId="0" borderId="6" xfId="0" applyNumberFormat="1" applyFont="1" applyBorder="1" applyAlignment="1">
      <alignment horizontal="right"/>
    </xf>
    <xf numFmtId="20" fontId="3" fillId="7" borderId="0" xfId="0" applyNumberFormat="1" applyFont="1" applyFill="1" applyBorder="1" applyAlignment="1"/>
    <xf numFmtId="0" fontId="8" fillId="8" borderId="7" xfId="0" applyFont="1" applyFill="1" applyBorder="1" applyAlignment="1"/>
    <xf numFmtId="0" fontId="0" fillId="8" borderId="7" xfId="0" applyFont="1" applyFill="1" applyBorder="1" applyAlignment="1"/>
    <xf numFmtId="0" fontId="0" fillId="8" borderId="13" xfId="0" applyFont="1" applyFill="1" applyBorder="1" applyAlignment="1"/>
    <xf numFmtId="164" fontId="2" fillId="3" borderId="16" xfId="0" applyNumberFormat="1" applyFont="1" applyFill="1" applyBorder="1" applyAlignment="1">
      <alignment horizontal="right"/>
    </xf>
    <xf numFmtId="164" fontId="2" fillId="3" borderId="18" xfId="0" applyNumberFormat="1" applyFont="1" applyFill="1" applyBorder="1" applyAlignment="1">
      <alignment horizontal="right"/>
    </xf>
    <xf numFmtId="0" fontId="3" fillId="4" borderId="4" xfId="0" applyFont="1" applyFill="1" applyBorder="1" applyAlignment="1"/>
    <xf numFmtId="164" fontId="2" fillId="3" borderId="19" xfId="0" applyNumberFormat="1" applyFont="1" applyFill="1" applyBorder="1" applyAlignment="1">
      <alignment horizontal="right"/>
    </xf>
    <xf numFmtId="20" fontId="3" fillId="4" borderId="0" xfId="0" applyNumberFormat="1" applyFont="1" applyFill="1" applyBorder="1" applyAlignment="1"/>
    <xf numFmtId="0" fontId="7" fillId="2" borderId="16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16" fontId="2" fillId="2" borderId="18" xfId="0" applyNumberFormat="1" applyFont="1" applyFill="1" applyBorder="1" applyAlignment="1">
      <alignment horizontal="right" wrapText="1"/>
    </xf>
    <xf numFmtId="0" fontId="2" fillId="3" borderId="4" xfId="0" applyFont="1" applyFill="1" applyBorder="1" applyAlignment="1">
      <alignment wrapText="1"/>
    </xf>
    <xf numFmtId="0" fontId="7" fillId="2" borderId="18" xfId="0" applyFont="1" applyFill="1" applyBorder="1" applyAlignment="1">
      <alignment wrapText="1"/>
    </xf>
    <xf numFmtId="0" fontId="6" fillId="4" borderId="0" xfId="0" applyFont="1" applyFill="1" applyBorder="1" applyAlignment="1">
      <alignment horizontal="center"/>
    </xf>
    <xf numFmtId="0" fontId="2" fillId="0" borderId="2" xfId="0" applyFont="1" applyBorder="1" applyAlignment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6"/>
  <sheetViews>
    <sheetView tabSelected="1" zoomScale="85" zoomScaleNormal="85" workbookViewId="0">
      <selection activeCell="R27" sqref="R27"/>
    </sheetView>
  </sheetViews>
  <sheetFormatPr baseColWidth="10" defaultRowHeight="15" x14ac:dyDescent="0.25"/>
  <cols>
    <col min="1" max="1" width="105.85546875" customWidth="1"/>
    <col min="2" max="2" width="24.5703125" customWidth="1"/>
    <col min="17" max="17" width="15" customWidth="1"/>
    <col min="21" max="21" width="99.42578125" customWidth="1"/>
  </cols>
  <sheetData>
    <row r="1" spans="1:39" ht="58.5" thickBot="1" x14ac:dyDescent="0.45">
      <c r="A1" s="69" t="s">
        <v>51</v>
      </c>
      <c r="B1" s="70" t="s">
        <v>0</v>
      </c>
      <c r="C1" s="71">
        <v>45406</v>
      </c>
      <c r="D1" s="71">
        <v>45407</v>
      </c>
      <c r="E1" s="71">
        <v>45411</v>
      </c>
      <c r="F1" s="71">
        <v>45412</v>
      </c>
      <c r="G1" s="71">
        <v>45414</v>
      </c>
      <c r="H1" s="71">
        <v>45418</v>
      </c>
      <c r="I1" s="71">
        <v>45419</v>
      </c>
      <c r="J1" s="71">
        <v>45420</v>
      </c>
      <c r="K1" s="71">
        <v>45425</v>
      </c>
      <c r="L1" s="71">
        <v>45426</v>
      </c>
      <c r="M1" s="71">
        <v>45427</v>
      </c>
      <c r="N1" s="72" t="s">
        <v>1</v>
      </c>
      <c r="T1" s="76"/>
      <c r="U1" s="73" t="s">
        <v>63</v>
      </c>
      <c r="V1" s="70" t="s">
        <v>0</v>
      </c>
      <c r="W1" s="71">
        <v>45406</v>
      </c>
      <c r="X1" s="71">
        <v>45407</v>
      </c>
      <c r="Y1" s="71">
        <v>45411</v>
      </c>
      <c r="Z1" s="71">
        <v>45412</v>
      </c>
      <c r="AA1" s="71">
        <v>45414</v>
      </c>
      <c r="AB1" s="71">
        <v>45418</v>
      </c>
      <c r="AC1" s="71">
        <v>45419</v>
      </c>
      <c r="AD1" s="71">
        <v>45420</v>
      </c>
      <c r="AE1" s="71">
        <v>45425</v>
      </c>
      <c r="AF1" s="71">
        <v>45426</v>
      </c>
      <c r="AG1" s="71">
        <v>45427</v>
      </c>
      <c r="AH1" s="72" t="s">
        <v>1</v>
      </c>
    </row>
    <row r="2" spans="1:39" ht="19.5" thickBot="1" x14ac:dyDescent="0.35">
      <c r="A2" s="15" t="s">
        <v>12</v>
      </c>
      <c r="B2" s="49"/>
      <c r="C2" s="68"/>
      <c r="D2" s="68"/>
      <c r="E2" s="44"/>
      <c r="F2" s="68"/>
      <c r="G2" s="44"/>
      <c r="H2" s="68"/>
      <c r="I2" s="44"/>
      <c r="J2" s="44"/>
      <c r="K2" s="44"/>
      <c r="L2" s="44"/>
      <c r="M2" s="44"/>
      <c r="N2" s="49"/>
      <c r="T2" s="76"/>
      <c r="U2" s="74" t="s">
        <v>12</v>
      </c>
      <c r="V2" s="49"/>
      <c r="W2" s="68"/>
      <c r="X2" s="68"/>
      <c r="Y2" s="44"/>
      <c r="Z2" s="68"/>
      <c r="AA2" s="44"/>
      <c r="AB2" s="68"/>
      <c r="AC2" s="44"/>
      <c r="AD2" s="44"/>
      <c r="AE2" s="44"/>
      <c r="AF2" s="44"/>
      <c r="AG2" s="44"/>
      <c r="AH2" s="49"/>
    </row>
    <row r="3" spans="1:39" x14ac:dyDescent="0.25">
      <c r="A3" s="53" t="s">
        <v>14</v>
      </c>
      <c r="B3" s="59">
        <f>SUM(C3:M3)</f>
        <v>2.0833333333333332E-2</v>
      </c>
      <c r="C3" s="17">
        <v>2.0833333333333332E-2</v>
      </c>
      <c r="D3" s="4"/>
      <c r="E3" s="5"/>
      <c r="F3" s="4"/>
      <c r="G3" s="5"/>
      <c r="H3" s="4"/>
      <c r="I3" s="5"/>
      <c r="J3" s="5"/>
      <c r="K3" s="6"/>
      <c r="L3" s="6"/>
      <c r="M3" s="39"/>
      <c r="N3" s="50">
        <f t="shared" ref="N3:N43" si="0">SUM(C3:M3)</f>
        <v>2.0833333333333332E-2</v>
      </c>
      <c r="P3" s="27" t="s">
        <v>55</v>
      </c>
      <c r="Q3" s="30" t="s">
        <v>58</v>
      </c>
      <c r="R3" s="31"/>
      <c r="S3" s="32"/>
      <c r="T3" s="76"/>
      <c r="U3" s="18" t="s">
        <v>14</v>
      </c>
      <c r="V3" s="59">
        <f>SUM(W3:AG3)</f>
        <v>2.0833333333333332E-2</v>
      </c>
      <c r="W3" s="17">
        <v>2.0833333333333332E-2</v>
      </c>
      <c r="X3" s="4"/>
      <c r="Y3" s="5"/>
      <c r="Z3" s="4"/>
      <c r="AA3" s="5"/>
      <c r="AB3" s="4"/>
      <c r="AC3" s="5"/>
      <c r="AD3" s="5"/>
      <c r="AE3" s="6"/>
      <c r="AF3" s="6"/>
      <c r="AG3" s="39"/>
      <c r="AH3" s="50">
        <f t="shared" ref="AH3:AH43" si="1">SUM(W3:AG3)</f>
        <v>2.0833333333333332E-2</v>
      </c>
      <c r="AJ3" s="27" t="s">
        <v>55</v>
      </c>
      <c r="AK3" s="30" t="s">
        <v>58</v>
      </c>
      <c r="AL3" s="31"/>
      <c r="AM3" s="32"/>
    </row>
    <row r="4" spans="1:39" x14ac:dyDescent="0.25">
      <c r="A4" s="18" t="s">
        <v>15</v>
      </c>
      <c r="B4" s="59">
        <f t="shared" ref="B4:B53" si="2">SUM(C4:M4)</f>
        <v>1.3888888888888888E-2</v>
      </c>
      <c r="C4" s="3"/>
      <c r="D4" s="20">
        <v>1.3888888888888888E-2</v>
      </c>
      <c r="E4" s="5"/>
      <c r="F4" s="4"/>
      <c r="G4" s="5"/>
      <c r="H4" s="4"/>
      <c r="I4" s="5"/>
      <c r="J4" s="5"/>
      <c r="K4" s="6"/>
      <c r="L4" s="6"/>
      <c r="M4" s="39"/>
      <c r="N4" s="50">
        <f t="shared" si="0"/>
        <v>1.3888888888888888E-2</v>
      </c>
      <c r="P4" s="28" t="s">
        <v>56</v>
      </c>
      <c r="Q4" s="33" t="s">
        <v>59</v>
      </c>
      <c r="R4" s="34"/>
      <c r="S4" s="35"/>
      <c r="T4" s="76"/>
      <c r="U4" s="18" t="s">
        <v>15</v>
      </c>
      <c r="V4" s="59">
        <f t="shared" ref="V4:V53" si="3">SUM(W4:AG4)</f>
        <v>0</v>
      </c>
      <c r="W4" s="3"/>
      <c r="X4" s="5"/>
      <c r="Y4" s="5"/>
      <c r="Z4" s="4"/>
      <c r="AA4" s="5"/>
      <c r="AB4" s="4"/>
      <c r="AC4" s="5"/>
      <c r="AD4" s="5"/>
      <c r="AE4" s="6"/>
      <c r="AF4" s="6"/>
      <c r="AG4" s="39"/>
      <c r="AH4" s="50">
        <f t="shared" si="1"/>
        <v>0</v>
      </c>
      <c r="AJ4" s="28" t="s">
        <v>56</v>
      </c>
      <c r="AK4" s="33" t="s">
        <v>59</v>
      </c>
      <c r="AL4" s="34"/>
      <c r="AM4" s="35"/>
    </row>
    <row r="5" spans="1:39" ht="15.75" thickBot="1" x14ac:dyDescent="0.3">
      <c r="A5" s="18" t="s">
        <v>16</v>
      </c>
      <c r="B5" s="59">
        <f t="shared" si="2"/>
        <v>4.1666666666666664E-2</v>
      </c>
      <c r="C5" s="3"/>
      <c r="D5" s="20">
        <v>4.1666666666666664E-2</v>
      </c>
      <c r="E5" s="5"/>
      <c r="F5" s="4"/>
      <c r="G5" s="5"/>
      <c r="H5" s="4"/>
      <c r="I5" s="5"/>
      <c r="J5" s="5"/>
      <c r="K5" s="6"/>
      <c r="L5" s="6"/>
      <c r="M5" s="39"/>
      <c r="N5" s="50">
        <f t="shared" si="0"/>
        <v>4.1666666666666664E-2</v>
      </c>
      <c r="P5" s="29" t="s">
        <v>57</v>
      </c>
      <c r="Q5" s="36" t="s">
        <v>60</v>
      </c>
      <c r="R5" s="37"/>
      <c r="S5" s="38"/>
      <c r="T5" s="76"/>
      <c r="U5" s="18" t="s">
        <v>16</v>
      </c>
      <c r="V5" s="59">
        <f t="shared" si="3"/>
        <v>0</v>
      </c>
      <c r="W5" s="3"/>
      <c r="X5" s="5"/>
      <c r="Y5" s="5"/>
      <c r="Z5" s="4"/>
      <c r="AA5" s="5"/>
      <c r="AB5" s="4"/>
      <c r="AC5" s="5"/>
      <c r="AD5" s="5"/>
      <c r="AE5" s="6"/>
      <c r="AF5" s="6"/>
      <c r="AG5" s="39"/>
      <c r="AH5" s="50">
        <f t="shared" si="1"/>
        <v>0</v>
      </c>
      <c r="AJ5" s="29" t="s">
        <v>57</v>
      </c>
      <c r="AK5" s="36" t="s">
        <v>60</v>
      </c>
      <c r="AL5" s="37"/>
      <c r="AM5" s="38"/>
    </row>
    <row r="6" spans="1:39" x14ac:dyDescent="0.25">
      <c r="A6" s="18" t="s">
        <v>17</v>
      </c>
      <c r="B6" s="59">
        <f t="shared" si="2"/>
        <v>4.1666666666666664E-2</v>
      </c>
      <c r="C6" s="3"/>
      <c r="D6" s="20">
        <v>4.1666666666666664E-2</v>
      </c>
      <c r="E6" s="5"/>
      <c r="F6" s="4"/>
      <c r="G6" s="5"/>
      <c r="H6" s="4"/>
      <c r="I6" s="5"/>
      <c r="J6" s="5"/>
      <c r="K6" s="6"/>
      <c r="L6" s="6"/>
      <c r="M6" s="39"/>
      <c r="N6" s="50">
        <f t="shared" si="0"/>
        <v>4.1666666666666664E-2</v>
      </c>
      <c r="T6" s="76"/>
      <c r="U6" s="18" t="s">
        <v>17</v>
      </c>
      <c r="V6" s="59">
        <f t="shared" si="3"/>
        <v>0</v>
      </c>
      <c r="W6" s="3"/>
      <c r="X6" s="5"/>
      <c r="Y6" s="5"/>
      <c r="Z6" s="4"/>
      <c r="AA6" s="5"/>
      <c r="AB6" s="4"/>
      <c r="AC6" s="5"/>
      <c r="AD6" s="5"/>
      <c r="AE6" s="6"/>
      <c r="AF6" s="6"/>
      <c r="AG6" s="39"/>
      <c r="AH6" s="50">
        <f t="shared" si="1"/>
        <v>0</v>
      </c>
    </row>
    <row r="7" spans="1:39" x14ac:dyDescent="0.25">
      <c r="A7" s="18" t="s">
        <v>18</v>
      </c>
      <c r="B7" s="59">
        <f t="shared" si="2"/>
        <v>4.1666666666666664E-2</v>
      </c>
      <c r="C7" s="4"/>
      <c r="D7" s="20">
        <v>4.1666666666666664E-2</v>
      </c>
      <c r="E7" s="5"/>
      <c r="F7" s="7"/>
      <c r="G7" s="5"/>
      <c r="H7" s="7"/>
      <c r="I7" s="5"/>
      <c r="J7" s="5"/>
      <c r="K7" s="6"/>
      <c r="L7" s="6"/>
      <c r="M7" s="39"/>
      <c r="N7" s="50">
        <f t="shared" si="0"/>
        <v>4.1666666666666664E-2</v>
      </c>
      <c r="T7" s="76"/>
      <c r="U7" s="18" t="s">
        <v>18</v>
      </c>
      <c r="V7" s="59">
        <f t="shared" si="3"/>
        <v>0</v>
      </c>
      <c r="W7" s="4"/>
      <c r="X7" s="5"/>
      <c r="Y7" s="5"/>
      <c r="Z7" s="7"/>
      <c r="AA7" s="5"/>
      <c r="AB7" s="7"/>
      <c r="AC7" s="5"/>
      <c r="AD7" s="5"/>
      <c r="AE7" s="6"/>
      <c r="AF7" s="6"/>
      <c r="AG7" s="39"/>
      <c r="AH7" s="50">
        <f t="shared" si="1"/>
        <v>0</v>
      </c>
    </row>
    <row r="8" spans="1:39" ht="18.75" x14ac:dyDescent="0.3">
      <c r="A8" s="16" t="s">
        <v>54</v>
      </c>
      <c r="B8" s="51"/>
      <c r="C8" s="9"/>
      <c r="D8" s="9"/>
      <c r="E8" s="9"/>
      <c r="F8" s="9"/>
      <c r="G8" s="9"/>
      <c r="H8" s="9"/>
      <c r="I8" s="9"/>
      <c r="J8" s="9"/>
      <c r="K8" s="9"/>
      <c r="L8" s="9"/>
      <c r="M8" s="40"/>
      <c r="N8" s="49"/>
      <c r="T8" s="76"/>
      <c r="U8" s="16" t="s">
        <v>54</v>
      </c>
      <c r="V8" s="51"/>
      <c r="W8" s="9"/>
      <c r="X8" s="9"/>
      <c r="Y8" s="9"/>
      <c r="Z8" s="9"/>
      <c r="AA8" s="9"/>
      <c r="AB8" s="9"/>
      <c r="AC8" s="9"/>
      <c r="AD8" s="9"/>
      <c r="AE8" s="9"/>
      <c r="AF8" s="9"/>
      <c r="AG8" s="40"/>
      <c r="AH8" s="49"/>
    </row>
    <row r="9" spans="1:39" x14ac:dyDescent="0.25">
      <c r="A9" s="18" t="s">
        <v>20</v>
      </c>
      <c r="B9" s="59">
        <f t="shared" si="2"/>
        <v>2.0833333333333332E-2</v>
      </c>
      <c r="C9" s="7"/>
      <c r="D9" s="19">
        <v>2.0833333333333332E-2</v>
      </c>
      <c r="E9" s="3"/>
      <c r="F9" s="7"/>
      <c r="G9" s="7"/>
      <c r="H9" s="7"/>
      <c r="I9" s="7"/>
      <c r="J9" s="7"/>
      <c r="K9" s="7"/>
      <c r="L9" s="7"/>
      <c r="M9" s="41"/>
      <c r="N9" s="50">
        <f t="shared" si="0"/>
        <v>2.0833333333333332E-2</v>
      </c>
      <c r="T9" s="76"/>
      <c r="U9" s="18" t="s">
        <v>20</v>
      </c>
      <c r="V9" s="59">
        <f t="shared" ref="V9:V56" si="4">SUM(W9:AG9)</f>
        <v>0</v>
      </c>
      <c r="W9" s="7"/>
      <c r="X9" s="5"/>
      <c r="Y9" s="3"/>
      <c r="Z9" s="7"/>
      <c r="AA9" s="7"/>
      <c r="AB9" s="7"/>
      <c r="AC9" s="7"/>
      <c r="AD9" s="7"/>
      <c r="AE9" s="7"/>
      <c r="AF9" s="7"/>
      <c r="AG9" s="41"/>
      <c r="AH9" s="50">
        <f t="shared" ref="AH9:AH49" si="5">SUM(W9:AG9)</f>
        <v>0</v>
      </c>
    </row>
    <row r="10" spans="1:39" x14ac:dyDescent="0.25">
      <c r="A10" s="18" t="s">
        <v>21</v>
      </c>
      <c r="B10" s="59">
        <f t="shared" si="2"/>
        <v>2.0833333333333332E-2</v>
      </c>
      <c r="C10" s="7"/>
      <c r="D10" s="19">
        <v>2.0833333333333332E-2</v>
      </c>
      <c r="E10" s="3"/>
      <c r="F10" s="7"/>
      <c r="G10" s="7"/>
      <c r="H10" s="7"/>
      <c r="I10" s="7"/>
      <c r="J10" s="7"/>
      <c r="K10" s="7"/>
      <c r="L10" s="7"/>
      <c r="M10" s="41"/>
      <c r="N10" s="50">
        <f t="shared" si="0"/>
        <v>2.0833333333333332E-2</v>
      </c>
      <c r="T10" s="76"/>
      <c r="U10" s="18" t="s">
        <v>21</v>
      </c>
      <c r="V10" s="59">
        <f t="shared" si="4"/>
        <v>0</v>
      </c>
      <c r="W10" s="7"/>
      <c r="X10" s="5"/>
      <c r="Y10" s="3"/>
      <c r="Z10" s="7"/>
      <c r="AA10" s="7"/>
      <c r="AB10" s="7"/>
      <c r="AC10" s="7"/>
      <c r="AD10" s="7"/>
      <c r="AE10" s="7"/>
      <c r="AF10" s="7"/>
      <c r="AG10" s="41"/>
      <c r="AH10" s="50">
        <f t="shared" si="5"/>
        <v>0</v>
      </c>
    </row>
    <row r="11" spans="1:39" x14ac:dyDescent="0.25">
      <c r="A11" s="18" t="s">
        <v>22</v>
      </c>
      <c r="B11" s="59">
        <f t="shared" si="2"/>
        <v>2.0833333333333332E-2</v>
      </c>
      <c r="C11" s="7"/>
      <c r="D11" s="19">
        <v>2.0833333333333332E-2</v>
      </c>
      <c r="E11" s="3"/>
      <c r="F11" s="7"/>
      <c r="G11" s="7"/>
      <c r="H11" s="7"/>
      <c r="I11" s="7"/>
      <c r="J11" s="7"/>
      <c r="K11" s="7"/>
      <c r="L11" s="7"/>
      <c r="M11" s="41"/>
      <c r="N11" s="50">
        <f t="shared" si="0"/>
        <v>2.0833333333333332E-2</v>
      </c>
      <c r="T11" s="76"/>
      <c r="U11" s="18" t="s">
        <v>22</v>
      </c>
      <c r="V11" s="59">
        <f t="shared" si="4"/>
        <v>0</v>
      </c>
      <c r="W11" s="7"/>
      <c r="X11" s="5"/>
      <c r="Y11" s="3"/>
      <c r="Z11" s="7"/>
      <c r="AA11" s="7"/>
      <c r="AB11" s="7"/>
      <c r="AC11" s="7"/>
      <c r="AD11" s="7"/>
      <c r="AE11" s="7"/>
      <c r="AF11" s="7"/>
      <c r="AG11" s="41"/>
      <c r="AH11" s="50">
        <f t="shared" si="5"/>
        <v>0</v>
      </c>
    </row>
    <row r="12" spans="1:39" x14ac:dyDescent="0.25">
      <c r="A12" s="18" t="s">
        <v>23</v>
      </c>
      <c r="B12" s="59">
        <f t="shared" si="2"/>
        <v>2.0833333333333332E-2</v>
      </c>
      <c r="C12" s="7"/>
      <c r="D12" s="19">
        <v>2.0833333333333332E-2</v>
      </c>
      <c r="E12" s="3"/>
      <c r="F12" s="7"/>
      <c r="G12" s="7"/>
      <c r="H12" s="7"/>
      <c r="I12" s="7"/>
      <c r="J12" s="7"/>
      <c r="K12" s="7"/>
      <c r="L12" s="7"/>
      <c r="M12" s="41"/>
      <c r="N12" s="50">
        <f t="shared" si="0"/>
        <v>2.0833333333333332E-2</v>
      </c>
      <c r="T12" s="76"/>
      <c r="U12" s="18" t="s">
        <v>23</v>
      </c>
      <c r="V12" s="59">
        <f t="shared" si="4"/>
        <v>0</v>
      </c>
      <c r="W12" s="7"/>
      <c r="X12" s="5"/>
      <c r="Y12" s="3"/>
      <c r="Z12" s="7"/>
      <c r="AA12" s="7"/>
      <c r="AB12" s="7"/>
      <c r="AC12" s="7"/>
      <c r="AD12" s="7"/>
      <c r="AE12" s="7"/>
      <c r="AF12" s="7"/>
      <c r="AG12" s="41"/>
      <c r="AH12" s="50">
        <f t="shared" si="5"/>
        <v>0</v>
      </c>
    </row>
    <row r="13" spans="1:39" x14ac:dyDescent="0.25">
      <c r="A13" s="18" t="s">
        <v>24</v>
      </c>
      <c r="B13" s="59">
        <f t="shared" si="2"/>
        <v>2.0833333333333332E-2</v>
      </c>
      <c r="C13" s="7"/>
      <c r="D13" s="19">
        <v>2.0833333333333332E-2</v>
      </c>
      <c r="E13" s="3"/>
      <c r="F13" s="7"/>
      <c r="G13" s="7"/>
      <c r="H13" s="7"/>
      <c r="I13" s="7"/>
      <c r="J13" s="7"/>
      <c r="K13" s="7"/>
      <c r="L13" s="7"/>
      <c r="M13" s="41"/>
      <c r="N13" s="50">
        <f t="shared" si="0"/>
        <v>2.0833333333333332E-2</v>
      </c>
      <c r="T13" s="76"/>
      <c r="U13" s="18" t="s">
        <v>24</v>
      </c>
      <c r="V13" s="59">
        <f t="shared" si="4"/>
        <v>0</v>
      </c>
      <c r="W13" s="7"/>
      <c r="X13" s="5"/>
      <c r="Y13" s="3"/>
      <c r="Z13" s="7"/>
      <c r="AA13" s="7"/>
      <c r="AB13" s="7"/>
      <c r="AC13" s="7"/>
      <c r="AD13" s="7"/>
      <c r="AE13" s="7"/>
      <c r="AF13" s="7"/>
      <c r="AG13" s="41"/>
      <c r="AH13" s="50">
        <f t="shared" si="5"/>
        <v>0</v>
      </c>
    </row>
    <row r="14" spans="1:39" x14ac:dyDescent="0.25">
      <c r="A14" s="18" t="s">
        <v>25</v>
      </c>
      <c r="B14" s="59">
        <f t="shared" si="2"/>
        <v>2.0833333333333332E-2</v>
      </c>
      <c r="C14" s="7"/>
      <c r="D14" s="4"/>
      <c r="E14" s="17">
        <v>2.0833333333333332E-2</v>
      </c>
      <c r="F14" s="7"/>
      <c r="G14" s="7"/>
      <c r="H14" s="7"/>
      <c r="I14" s="7"/>
      <c r="J14" s="7"/>
      <c r="K14" s="7"/>
      <c r="L14" s="7"/>
      <c r="M14" s="41"/>
      <c r="N14" s="50">
        <f t="shared" si="0"/>
        <v>2.0833333333333332E-2</v>
      </c>
      <c r="T14" s="76"/>
      <c r="U14" s="18" t="s">
        <v>25</v>
      </c>
      <c r="V14" s="59">
        <f t="shared" si="4"/>
        <v>0</v>
      </c>
      <c r="W14" s="7"/>
      <c r="X14" s="4"/>
      <c r="Y14" s="7"/>
      <c r="Z14" s="7"/>
      <c r="AA14" s="7"/>
      <c r="AB14" s="7"/>
      <c r="AC14" s="7"/>
      <c r="AD14" s="7"/>
      <c r="AE14" s="7"/>
      <c r="AF14" s="7"/>
      <c r="AG14" s="41"/>
      <c r="AH14" s="50">
        <f t="shared" si="5"/>
        <v>0</v>
      </c>
    </row>
    <row r="15" spans="1:39" x14ac:dyDescent="0.25">
      <c r="A15" s="54"/>
      <c r="B15" s="59">
        <f t="shared" si="2"/>
        <v>0</v>
      </c>
      <c r="C15" s="7"/>
      <c r="D15" s="4"/>
      <c r="E15" s="3"/>
      <c r="F15" s="7"/>
      <c r="G15" s="7"/>
      <c r="H15" s="7"/>
      <c r="I15" s="7"/>
      <c r="J15" s="7"/>
      <c r="K15" s="7"/>
      <c r="L15" s="7"/>
      <c r="M15" s="41"/>
      <c r="N15" s="50">
        <f t="shared" si="0"/>
        <v>0</v>
      </c>
      <c r="T15" s="76"/>
      <c r="U15" s="54"/>
      <c r="V15" s="59">
        <f t="shared" si="4"/>
        <v>0</v>
      </c>
      <c r="W15" s="7"/>
      <c r="X15" s="4"/>
      <c r="Y15" s="3"/>
      <c r="Z15" s="7"/>
      <c r="AA15" s="7"/>
      <c r="AB15" s="7"/>
      <c r="AC15" s="7"/>
      <c r="AD15" s="7"/>
      <c r="AE15" s="7"/>
      <c r="AF15" s="7"/>
      <c r="AG15" s="41"/>
      <c r="AH15" s="50">
        <f t="shared" si="5"/>
        <v>0</v>
      </c>
    </row>
    <row r="16" spans="1:39" ht="18.75" x14ac:dyDescent="0.3">
      <c r="A16" s="16" t="s">
        <v>13</v>
      </c>
      <c r="B16" s="51"/>
      <c r="C16" s="9"/>
      <c r="D16" s="9"/>
      <c r="E16" s="9"/>
      <c r="F16" s="9"/>
      <c r="G16" s="9"/>
      <c r="H16" s="9"/>
      <c r="I16" s="9"/>
      <c r="J16" s="9"/>
      <c r="K16" s="9"/>
      <c r="L16" s="9"/>
      <c r="M16" s="40"/>
      <c r="N16" s="49"/>
      <c r="T16" s="76"/>
      <c r="U16" s="16" t="s">
        <v>13</v>
      </c>
      <c r="V16" s="51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40"/>
      <c r="AH16" s="49"/>
    </row>
    <row r="17" spans="1:34" x14ac:dyDescent="0.25">
      <c r="A17" s="18" t="s">
        <v>26</v>
      </c>
      <c r="B17" s="59">
        <f t="shared" si="2"/>
        <v>8.3333333333333329E-2</v>
      </c>
      <c r="C17" s="10"/>
      <c r="D17" s="7"/>
      <c r="E17" s="21">
        <v>8.3333333333333329E-2</v>
      </c>
      <c r="F17" s="4"/>
      <c r="G17" s="3"/>
      <c r="H17" s="3"/>
      <c r="I17" s="7"/>
      <c r="J17" s="7"/>
      <c r="K17" s="7"/>
      <c r="L17" s="7"/>
      <c r="M17" s="41"/>
      <c r="N17" s="50">
        <f t="shared" si="0"/>
        <v>8.3333333333333329E-2</v>
      </c>
      <c r="T17" s="76"/>
      <c r="U17" s="18" t="s">
        <v>26</v>
      </c>
      <c r="V17" s="59">
        <f t="shared" ref="V17:V56" si="6">SUM(W17:AG17)</f>
        <v>0</v>
      </c>
      <c r="W17" s="10"/>
      <c r="X17" s="7"/>
      <c r="Y17" s="7"/>
      <c r="Z17" s="4"/>
      <c r="AA17" s="3"/>
      <c r="AB17" s="3"/>
      <c r="AC17" s="7"/>
      <c r="AD17" s="7"/>
      <c r="AE17" s="7"/>
      <c r="AF17" s="7"/>
      <c r="AG17" s="41"/>
      <c r="AH17" s="50">
        <f t="shared" ref="AH17:AH56" si="7">SUM(W17:AG17)</f>
        <v>0</v>
      </c>
    </row>
    <row r="18" spans="1:34" x14ac:dyDescent="0.25">
      <c r="A18" s="18" t="s">
        <v>46</v>
      </c>
      <c r="B18" s="59">
        <f t="shared" si="2"/>
        <v>4.1666666666666664E-2</v>
      </c>
      <c r="C18" s="10"/>
      <c r="D18" s="7"/>
      <c r="E18" s="21">
        <v>4.1666666666666664E-2</v>
      </c>
      <c r="F18" s="4"/>
      <c r="G18" s="4"/>
      <c r="H18" s="3"/>
      <c r="I18" s="3"/>
      <c r="J18" s="3"/>
      <c r="K18" s="3"/>
      <c r="L18" s="3"/>
      <c r="M18" s="42"/>
      <c r="N18" s="50">
        <f t="shared" si="0"/>
        <v>4.1666666666666664E-2</v>
      </c>
      <c r="T18" s="76"/>
      <c r="U18" s="18" t="s">
        <v>46</v>
      </c>
      <c r="V18" s="59">
        <f t="shared" si="6"/>
        <v>0</v>
      </c>
      <c r="W18" s="10"/>
      <c r="X18" s="7"/>
      <c r="Y18" s="7"/>
      <c r="Z18" s="4"/>
      <c r="AA18" s="4"/>
      <c r="AB18" s="3"/>
      <c r="AC18" s="3"/>
      <c r="AD18" s="3"/>
      <c r="AE18" s="3"/>
      <c r="AF18" s="3"/>
      <c r="AG18" s="42"/>
      <c r="AH18" s="50">
        <f t="shared" si="7"/>
        <v>0</v>
      </c>
    </row>
    <row r="19" spans="1:34" x14ac:dyDescent="0.25">
      <c r="A19" s="18" t="s">
        <v>27</v>
      </c>
      <c r="B19" s="59">
        <f t="shared" si="2"/>
        <v>2.0833333333333332E-2</v>
      </c>
      <c r="C19" s="10"/>
      <c r="D19" s="7"/>
      <c r="E19" s="21">
        <v>2.0833333333333332E-2</v>
      </c>
      <c r="F19" s="4"/>
      <c r="G19" s="4"/>
      <c r="H19" s="7"/>
      <c r="I19" s="4"/>
      <c r="J19" s="4"/>
      <c r="K19" s="4"/>
      <c r="L19" s="4"/>
      <c r="M19" s="43"/>
      <c r="N19" s="50">
        <f t="shared" si="0"/>
        <v>2.0833333333333332E-2</v>
      </c>
      <c r="T19" s="76"/>
      <c r="U19" s="18" t="s">
        <v>27</v>
      </c>
      <c r="V19" s="59">
        <f t="shared" si="6"/>
        <v>0</v>
      </c>
      <c r="W19" s="10"/>
      <c r="X19" s="7"/>
      <c r="Y19" s="7"/>
      <c r="Z19" s="4"/>
      <c r="AA19" s="4"/>
      <c r="AB19" s="7"/>
      <c r="AC19" s="4"/>
      <c r="AD19" s="4"/>
      <c r="AE19" s="4"/>
      <c r="AF19" s="4"/>
      <c r="AG19" s="43"/>
      <c r="AH19" s="50">
        <f t="shared" si="7"/>
        <v>0</v>
      </c>
    </row>
    <row r="20" spans="1:34" x14ac:dyDescent="0.25">
      <c r="A20" s="18" t="s">
        <v>28</v>
      </c>
      <c r="B20" s="59">
        <f t="shared" si="2"/>
        <v>2.0833333333333332E-2</v>
      </c>
      <c r="C20" s="10"/>
      <c r="D20" s="7"/>
      <c r="E20" s="21">
        <v>2.0833333333333332E-2</v>
      </c>
      <c r="F20" s="4"/>
      <c r="G20" s="4"/>
      <c r="H20" s="7"/>
      <c r="I20" s="4"/>
      <c r="J20" s="4"/>
      <c r="K20" s="4"/>
      <c r="L20" s="4"/>
      <c r="M20" s="43"/>
      <c r="N20" s="50">
        <f t="shared" si="0"/>
        <v>2.0833333333333332E-2</v>
      </c>
      <c r="T20" s="76"/>
      <c r="U20" s="18" t="s">
        <v>28</v>
      </c>
      <c r="V20" s="59">
        <f t="shared" si="6"/>
        <v>0</v>
      </c>
      <c r="W20" s="10"/>
      <c r="X20" s="7"/>
      <c r="Y20" s="7"/>
      <c r="Z20" s="4"/>
      <c r="AA20" s="4"/>
      <c r="AB20" s="7"/>
      <c r="AC20" s="4"/>
      <c r="AD20" s="4"/>
      <c r="AE20" s="4"/>
      <c r="AF20" s="4"/>
      <c r="AG20" s="43"/>
      <c r="AH20" s="50">
        <f t="shared" si="7"/>
        <v>0</v>
      </c>
    </row>
    <row r="21" spans="1:34" x14ac:dyDescent="0.25">
      <c r="A21" s="55" t="s">
        <v>29</v>
      </c>
      <c r="B21" s="59">
        <f t="shared" si="2"/>
        <v>4.1666666666666664E-2</v>
      </c>
      <c r="C21" s="10"/>
      <c r="D21" s="7"/>
      <c r="E21" s="21">
        <v>4.1666666666666664E-2</v>
      </c>
      <c r="F21" s="4"/>
      <c r="G21" s="4"/>
      <c r="H21" s="7"/>
      <c r="I21" s="4"/>
      <c r="J21" s="4"/>
      <c r="K21" s="4"/>
      <c r="L21" s="4"/>
      <c r="M21" s="43"/>
      <c r="N21" s="50">
        <f t="shared" si="0"/>
        <v>4.1666666666666664E-2</v>
      </c>
      <c r="T21" s="76"/>
      <c r="U21" s="55" t="s">
        <v>29</v>
      </c>
      <c r="V21" s="59">
        <f t="shared" si="6"/>
        <v>0</v>
      </c>
      <c r="W21" s="10"/>
      <c r="X21" s="7"/>
      <c r="Y21" s="7"/>
      <c r="Z21" s="4"/>
      <c r="AA21" s="4"/>
      <c r="AB21" s="7"/>
      <c r="AC21" s="4"/>
      <c r="AD21" s="4"/>
      <c r="AE21" s="4"/>
      <c r="AF21" s="4"/>
      <c r="AG21" s="43"/>
      <c r="AH21" s="50">
        <f t="shared" si="7"/>
        <v>0</v>
      </c>
    </row>
    <row r="22" spans="1:34" x14ac:dyDescent="0.25">
      <c r="A22" s="18" t="s">
        <v>30</v>
      </c>
      <c r="B22" s="59">
        <f t="shared" si="2"/>
        <v>2.0833333333333332E-2</v>
      </c>
      <c r="C22" s="10"/>
      <c r="D22" s="7"/>
      <c r="E22" s="21">
        <v>2.0833333333333332E-2</v>
      </c>
      <c r="F22" s="4"/>
      <c r="G22" s="4"/>
      <c r="H22" s="7"/>
      <c r="I22" s="4"/>
      <c r="J22" s="4"/>
      <c r="K22" s="4"/>
      <c r="L22" s="4"/>
      <c r="M22" s="43"/>
      <c r="N22" s="50">
        <f t="shared" si="0"/>
        <v>2.0833333333333332E-2</v>
      </c>
      <c r="T22" s="76"/>
      <c r="U22" s="18" t="s">
        <v>30</v>
      </c>
      <c r="V22" s="59">
        <f t="shared" si="6"/>
        <v>0</v>
      </c>
      <c r="W22" s="10"/>
      <c r="X22" s="7"/>
      <c r="Y22" s="7"/>
      <c r="Z22" s="4"/>
      <c r="AA22" s="4"/>
      <c r="AB22" s="7"/>
      <c r="AC22" s="4"/>
      <c r="AD22" s="4"/>
      <c r="AE22" s="4"/>
      <c r="AF22" s="4"/>
      <c r="AG22" s="43"/>
      <c r="AH22" s="50">
        <f t="shared" si="7"/>
        <v>0</v>
      </c>
    </row>
    <row r="23" spans="1:34" ht="18.75" x14ac:dyDescent="0.3">
      <c r="A23" s="16" t="s">
        <v>31</v>
      </c>
      <c r="B23" s="51"/>
      <c r="C23" s="9"/>
      <c r="D23" s="9"/>
      <c r="E23" s="9"/>
      <c r="F23" s="9"/>
      <c r="G23" s="9"/>
      <c r="H23" s="9"/>
      <c r="I23" s="9"/>
      <c r="J23" s="9"/>
      <c r="K23" s="9"/>
      <c r="L23" s="9"/>
      <c r="M23" s="40"/>
      <c r="N23" s="49"/>
      <c r="T23" s="76"/>
      <c r="U23" s="16" t="s">
        <v>31</v>
      </c>
      <c r="V23" s="51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40"/>
      <c r="AH23" s="49"/>
    </row>
    <row r="24" spans="1:34" x14ac:dyDescent="0.25">
      <c r="A24" s="18" t="s">
        <v>37</v>
      </c>
      <c r="B24" s="59">
        <f t="shared" ref="B24" si="8">SUM(C24:M24)</f>
        <v>1.3888888888888888E-2</v>
      </c>
      <c r="C24" s="10"/>
      <c r="D24" s="7"/>
      <c r="E24" s="21">
        <v>1.3888888888888888E-2</v>
      </c>
      <c r="F24" s="4"/>
      <c r="G24" s="4"/>
      <c r="H24" s="7"/>
      <c r="I24" s="4"/>
      <c r="J24" s="4"/>
      <c r="K24" s="4"/>
      <c r="L24" s="4"/>
      <c r="M24" s="43"/>
      <c r="N24" s="50">
        <f t="shared" ref="N24" si="9">SUM(C24:M24)</f>
        <v>1.3888888888888888E-2</v>
      </c>
      <c r="T24" s="76"/>
      <c r="U24" s="18" t="s">
        <v>37</v>
      </c>
      <c r="V24" s="59">
        <f t="shared" ref="V24:V35" si="10">SUM(W24:AG24)</f>
        <v>0</v>
      </c>
      <c r="W24" s="10"/>
      <c r="X24" s="7"/>
      <c r="Y24" s="7"/>
      <c r="Z24" s="4"/>
      <c r="AA24" s="4"/>
      <c r="AB24" s="7"/>
      <c r="AC24" s="4"/>
      <c r="AD24" s="4"/>
      <c r="AE24" s="4"/>
      <c r="AF24" s="4"/>
      <c r="AG24" s="43"/>
      <c r="AH24" s="50">
        <f t="shared" ref="AH24:AH35" si="11">SUM(W24:AG24)</f>
        <v>0</v>
      </c>
    </row>
    <row r="25" spans="1:34" x14ac:dyDescent="0.25">
      <c r="A25" s="18" t="s">
        <v>50</v>
      </c>
      <c r="B25" s="59">
        <f t="shared" si="2"/>
        <v>9.722222222222221E-2</v>
      </c>
      <c r="C25" s="10"/>
      <c r="D25" s="7"/>
      <c r="E25" s="21">
        <v>1.3888888888888888E-2</v>
      </c>
      <c r="F25" s="20">
        <v>8.3333333333333329E-2</v>
      </c>
      <c r="G25" s="4"/>
      <c r="H25" s="7"/>
      <c r="I25" s="4"/>
      <c r="J25" s="4"/>
      <c r="K25" s="4"/>
      <c r="L25" s="4"/>
      <c r="M25" s="43"/>
      <c r="N25" s="50">
        <f t="shared" ref="N25" si="12">SUM(C25:M25)</f>
        <v>9.722222222222221E-2</v>
      </c>
      <c r="T25" s="76"/>
      <c r="U25" s="18" t="s">
        <v>50</v>
      </c>
      <c r="V25" s="59">
        <f t="shared" si="10"/>
        <v>0</v>
      </c>
      <c r="W25" s="10"/>
      <c r="X25" s="7"/>
      <c r="Y25" s="7"/>
      <c r="Z25" s="7"/>
      <c r="AA25" s="7"/>
      <c r="AB25" s="7"/>
      <c r="AC25" s="7"/>
      <c r="AD25" s="7"/>
      <c r="AE25" s="4"/>
      <c r="AF25" s="4"/>
      <c r="AG25" s="43"/>
      <c r="AH25" s="50">
        <f t="shared" si="11"/>
        <v>0</v>
      </c>
    </row>
    <row r="26" spans="1:34" x14ac:dyDescent="0.25">
      <c r="A26" s="55" t="s">
        <v>32</v>
      </c>
      <c r="B26" s="59">
        <f t="shared" si="2"/>
        <v>0.1111111111111111</v>
      </c>
      <c r="C26" s="10"/>
      <c r="D26" s="7"/>
      <c r="E26" s="4"/>
      <c r="F26" s="20">
        <v>6.9444444444444434E-2</v>
      </c>
      <c r="G26" s="21">
        <v>4.1666666666666664E-2</v>
      </c>
      <c r="H26" s="7"/>
      <c r="I26" s="4"/>
      <c r="J26" s="4"/>
      <c r="K26" s="4"/>
      <c r="L26" s="4"/>
      <c r="M26" s="43"/>
      <c r="N26" s="50">
        <f t="shared" ref="N26:N32" si="13">SUM(C26:M26)</f>
        <v>0.1111111111111111</v>
      </c>
      <c r="T26" s="76"/>
      <c r="U26" s="55" t="s">
        <v>32</v>
      </c>
      <c r="V26" s="59">
        <f t="shared" si="10"/>
        <v>0</v>
      </c>
      <c r="W26" s="10"/>
      <c r="X26" s="7"/>
      <c r="Y26" s="7"/>
      <c r="Z26" s="7"/>
      <c r="AA26" s="7"/>
      <c r="AB26" s="7"/>
      <c r="AC26" s="7"/>
      <c r="AD26" s="7"/>
      <c r="AE26" s="4"/>
      <c r="AF26" s="4"/>
      <c r="AG26" s="43"/>
      <c r="AH26" s="50">
        <f t="shared" si="11"/>
        <v>0</v>
      </c>
    </row>
    <row r="27" spans="1:34" x14ac:dyDescent="0.25">
      <c r="A27" s="55" t="s">
        <v>33</v>
      </c>
      <c r="B27" s="59">
        <f t="shared" si="2"/>
        <v>8.3333333333333329E-2</v>
      </c>
      <c r="C27" s="10"/>
      <c r="D27" s="7"/>
      <c r="E27" s="4"/>
      <c r="F27" s="20">
        <v>4.1666666666666664E-2</v>
      </c>
      <c r="G27" s="21">
        <v>4.1666666666666664E-2</v>
      </c>
      <c r="H27" s="7"/>
      <c r="I27" s="4"/>
      <c r="J27" s="4"/>
      <c r="K27" s="4"/>
      <c r="L27" s="4"/>
      <c r="M27" s="43"/>
      <c r="N27" s="50">
        <f t="shared" si="13"/>
        <v>8.3333333333333329E-2</v>
      </c>
      <c r="T27" s="76"/>
      <c r="U27" s="55" t="s">
        <v>33</v>
      </c>
      <c r="V27" s="59">
        <f t="shared" si="10"/>
        <v>0</v>
      </c>
      <c r="W27" s="10"/>
      <c r="X27" s="7"/>
      <c r="Y27" s="4"/>
      <c r="Z27" s="7"/>
      <c r="AA27" s="7"/>
      <c r="AB27" s="7"/>
      <c r="AC27" s="7"/>
      <c r="AD27" s="7"/>
      <c r="AE27" s="4"/>
      <c r="AF27" s="4"/>
      <c r="AG27" s="43"/>
      <c r="AH27" s="50">
        <f t="shared" si="11"/>
        <v>0</v>
      </c>
    </row>
    <row r="28" spans="1:34" x14ac:dyDescent="0.25">
      <c r="A28" s="55" t="s">
        <v>34</v>
      </c>
      <c r="B28" s="59">
        <f t="shared" si="2"/>
        <v>0.125</v>
      </c>
      <c r="C28" s="10"/>
      <c r="D28" s="7"/>
      <c r="E28" s="4"/>
      <c r="F28" s="4"/>
      <c r="G28" s="21">
        <v>0.125</v>
      </c>
      <c r="H28" s="7"/>
      <c r="I28" s="4"/>
      <c r="J28" s="4"/>
      <c r="K28" s="4"/>
      <c r="L28" s="4"/>
      <c r="M28" s="43"/>
      <c r="N28" s="50">
        <f t="shared" si="13"/>
        <v>0.125</v>
      </c>
      <c r="T28" s="76"/>
      <c r="U28" s="55" t="s">
        <v>34</v>
      </c>
      <c r="V28" s="59">
        <f t="shared" si="10"/>
        <v>0</v>
      </c>
      <c r="W28" s="10"/>
      <c r="X28" s="7"/>
      <c r="Y28" s="4"/>
      <c r="Z28" s="7"/>
      <c r="AA28" s="7"/>
      <c r="AB28" s="7"/>
      <c r="AC28" s="7"/>
      <c r="AD28" s="7"/>
      <c r="AE28" s="4"/>
      <c r="AF28" s="4"/>
      <c r="AG28" s="43"/>
      <c r="AH28" s="50">
        <f t="shared" si="11"/>
        <v>0</v>
      </c>
    </row>
    <row r="29" spans="1:34" x14ac:dyDescent="0.25">
      <c r="A29" s="56" t="s">
        <v>48</v>
      </c>
      <c r="B29" s="59">
        <f t="shared" si="2"/>
        <v>8.3333333333333329E-2</v>
      </c>
      <c r="C29" s="10"/>
      <c r="D29" s="7"/>
      <c r="E29" s="4"/>
      <c r="F29" s="4"/>
      <c r="G29" s="4"/>
      <c r="H29" s="20">
        <v>8.3333333333333329E-2</v>
      </c>
      <c r="I29" s="4"/>
      <c r="J29" s="4"/>
      <c r="K29" s="4"/>
      <c r="L29" s="4"/>
      <c r="M29" s="43"/>
      <c r="N29" s="50">
        <f t="shared" si="13"/>
        <v>8.3333333333333329E-2</v>
      </c>
      <c r="T29" s="76"/>
      <c r="U29" s="56" t="s">
        <v>48</v>
      </c>
      <c r="V29" s="59">
        <f t="shared" si="10"/>
        <v>0</v>
      </c>
      <c r="W29" s="10"/>
      <c r="X29" s="7"/>
      <c r="Y29" s="4"/>
      <c r="Z29" s="7"/>
      <c r="AA29" s="7"/>
      <c r="AB29" s="7"/>
      <c r="AC29" s="7"/>
      <c r="AD29" s="7"/>
      <c r="AE29" s="4"/>
      <c r="AF29" s="4"/>
      <c r="AG29" s="43"/>
      <c r="AH29" s="50">
        <f t="shared" si="11"/>
        <v>0</v>
      </c>
    </row>
    <row r="30" spans="1:34" x14ac:dyDescent="0.25">
      <c r="A30" s="18" t="s">
        <v>44</v>
      </c>
      <c r="B30" s="59">
        <f t="shared" si="2"/>
        <v>4.1666666666666664E-2</v>
      </c>
      <c r="C30" s="10"/>
      <c r="D30" s="7"/>
      <c r="E30" s="4"/>
      <c r="F30" s="4"/>
      <c r="G30" s="4"/>
      <c r="H30" s="20">
        <v>4.1666666666666664E-2</v>
      </c>
      <c r="I30" s="4"/>
      <c r="J30" s="4"/>
      <c r="K30" s="4"/>
      <c r="L30" s="4"/>
      <c r="M30" s="43"/>
      <c r="N30" s="50">
        <f t="shared" si="13"/>
        <v>4.1666666666666664E-2</v>
      </c>
      <c r="T30" s="76"/>
      <c r="U30" s="18" t="s">
        <v>44</v>
      </c>
      <c r="V30" s="59">
        <f t="shared" si="10"/>
        <v>0</v>
      </c>
      <c r="W30" s="10"/>
      <c r="X30" s="7"/>
      <c r="Y30" s="4"/>
      <c r="Z30" s="7"/>
      <c r="AA30" s="7"/>
      <c r="AB30" s="7"/>
      <c r="AC30" s="7"/>
      <c r="AD30" s="7"/>
      <c r="AE30" s="4"/>
      <c r="AF30" s="4"/>
      <c r="AG30" s="43"/>
      <c r="AH30" s="50">
        <f t="shared" si="11"/>
        <v>0</v>
      </c>
    </row>
    <row r="31" spans="1:34" x14ac:dyDescent="0.25">
      <c r="A31" s="18" t="s">
        <v>52</v>
      </c>
      <c r="B31" s="59">
        <f t="shared" si="2"/>
        <v>8.3333333333333329E-2</v>
      </c>
      <c r="C31" s="10"/>
      <c r="D31" s="7"/>
      <c r="E31" s="4"/>
      <c r="F31" s="4"/>
      <c r="G31" s="4"/>
      <c r="H31" s="4"/>
      <c r="I31" s="21">
        <v>8.3333333333333329E-2</v>
      </c>
      <c r="J31" s="4"/>
      <c r="K31" s="4"/>
      <c r="L31" s="4"/>
      <c r="M31" s="43"/>
      <c r="N31" s="50">
        <f t="shared" si="13"/>
        <v>8.3333333333333329E-2</v>
      </c>
      <c r="T31" s="76"/>
      <c r="U31" s="18" t="s">
        <v>52</v>
      </c>
      <c r="V31" s="59">
        <f t="shared" si="10"/>
        <v>0</v>
      </c>
      <c r="W31" s="10"/>
      <c r="X31" s="7"/>
      <c r="Y31" s="4"/>
      <c r="Z31" s="7"/>
      <c r="AA31" s="7"/>
      <c r="AB31" s="7"/>
      <c r="AC31" s="7"/>
      <c r="AD31" s="7"/>
      <c r="AE31" s="4"/>
      <c r="AF31" s="4"/>
      <c r="AG31" s="43"/>
      <c r="AH31" s="50">
        <f t="shared" si="11"/>
        <v>0</v>
      </c>
    </row>
    <row r="32" spans="1:34" x14ac:dyDescent="0.25">
      <c r="A32" s="18" t="s">
        <v>39</v>
      </c>
      <c r="B32" s="59">
        <f t="shared" si="2"/>
        <v>8.3333333333333329E-2</v>
      </c>
      <c r="C32" s="10"/>
      <c r="D32" s="7"/>
      <c r="E32" s="4"/>
      <c r="F32" s="4"/>
      <c r="G32" s="4"/>
      <c r="H32" s="7"/>
      <c r="I32" s="21">
        <v>8.3333333333333329E-2</v>
      </c>
      <c r="J32" s="4"/>
      <c r="K32" s="4"/>
      <c r="L32" s="4"/>
      <c r="M32" s="43"/>
      <c r="N32" s="50">
        <f t="shared" si="13"/>
        <v>8.3333333333333329E-2</v>
      </c>
      <c r="T32" s="76"/>
      <c r="U32" s="18" t="s">
        <v>39</v>
      </c>
      <c r="V32" s="59">
        <f t="shared" si="10"/>
        <v>0</v>
      </c>
      <c r="W32" s="10"/>
      <c r="X32" s="7"/>
      <c r="Y32" s="4"/>
      <c r="Z32" s="7"/>
      <c r="AA32" s="7"/>
      <c r="AB32" s="7"/>
      <c r="AC32" s="7"/>
      <c r="AD32" s="7"/>
      <c r="AE32" s="4"/>
      <c r="AF32" s="4"/>
      <c r="AG32" s="43"/>
      <c r="AH32" s="50">
        <f t="shared" si="11"/>
        <v>0</v>
      </c>
    </row>
    <row r="33" spans="1:37" x14ac:dyDescent="0.25">
      <c r="A33" s="18" t="s">
        <v>38</v>
      </c>
      <c r="B33" s="59">
        <f t="shared" si="2"/>
        <v>4.1666666666666664E-2</v>
      </c>
      <c r="C33" s="10"/>
      <c r="D33" s="7"/>
      <c r="E33" s="4"/>
      <c r="F33" s="4"/>
      <c r="G33" s="4"/>
      <c r="H33" s="7"/>
      <c r="I33" s="4"/>
      <c r="J33" s="20">
        <v>4.1666666666666664E-2</v>
      </c>
      <c r="K33" s="4"/>
      <c r="L33" s="4"/>
      <c r="M33" s="43"/>
      <c r="N33" s="50">
        <f t="shared" ref="N33:N35" si="14">SUM(C33:M33)</f>
        <v>4.1666666666666664E-2</v>
      </c>
      <c r="T33" s="76"/>
      <c r="U33" s="18" t="s">
        <v>38</v>
      </c>
      <c r="V33" s="59">
        <f t="shared" si="10"/>
        <v>0</v>
      </c>
      <c r="W33" s="10"/>
      <c r="X33" s="7"/>
      <c r="Y33" s="4"/>
      <c r="Z33" s="7"/>
      <c r="AA33" s="7"/>
      <c r="AB33" s="7"/>
      <c r="AC33" s="7"/>
      <c r="AD33" s="7"/>
      <c r="AE33" s="4"/>
      <c r="AF33" s="4"/>
      <c r="AG33" s="43"/>
      <c r="AH33" s="50">
        <f t="shared" si="11"/>
        <v>0</v>
      </c>
    </row>
    <row r="34" spans="1:37" x14ac:dyDescent="0.25">
      <c r="A34" s="55" t="s">
        <v>35</v>
      </c>
      <c r="B34" s="59">
        <f t="shared" ref="B34:B35" si="15">SUM(C34:M34)</f>
        <v>4.8611111111111112E-2</v>
      </c>
      <c r="C34" s="10"/>
      <c r="D34" s="7"/>
      <c r="E34" s="4"/>
      <c r="F34" s="4"/>
      <c r="G34" s="7"/>
      <c r="H34" s="7"/>
      <c r="I34" s="4"/>
      <c r="J34" s="20">
        <v>4.8611111111111112E-2</v>
      </c>
      <c r="K34" s="4"/>
      <c r="L34" s="4"/>
      <c r="M34" s="43"/>
      <c r="N34" s="50">
        <f t="shared" si="14"/>
        <v>4.8611111111111112E-2</v>
      </c>
      <c r="T34" s="76"/>
      <c r="U34" s="55" t="s">
        <v>35</v>
      </c>
      <c r="V34" s="59">
        <f t="shared" si="10"/>
        <v>0</v>
      </c>
      <c r="W34" s="10"/>
      <c r="X34" s="7"/>
      <c r="Y34" s="4"/>
      <c r="Z34" s="7"/>
      <c r="AA34" s="7"/>
      <c r="AB34" s="7"/>
      <c r="AC34" s="7"/>
      <c r="AD34" s="7"/>
      <c r="AE34" s="4"/>
      <c r="AF34" s="4"/>
      <c r="AG34" s="43"/>
      <c r="AH34" s="50">
        <f t="shared" si="11"/>
        <v>0</v>
      </c>
    </row>
    <row r="35" spans="1:37" x14ac:dyDescent="0.25">
      <c r="A35" s="55" t="s">
        <v>36</v>
      </c>
      <c r="B35" s="59">
        <f t="shared" si="15"/>
        <v>6.25E-2</v>
      </c>
      <c r="C35" s="10"/>
      <c r="D35" s="7"/>
      <c r="E35" s="4"/>
      <c r="F35" s="4"/>
      <c r="G35" s="4"/>
      <c r="H35" s="7"/>
      <c r="I35" s="4"/>
      <c r="J35" s="20">
        <v>6.25E-2</v>
      </c>
      <c r="K35" s="4"/>
      <c r="L35" s="4"/>
      <c r="M35" s="43"/>
      <c r="N35" s="50">
        <f t="shared" si="14"/>
        <v>6.25E-2</v>
      </c>
      <c r="T35" s="76"/>
      <c r="U35" s="55" t="s">
        <v>36</v>
      </c>
      <c r="V35" s="59">
        <f t="shared" si="10"/>
        <v>0</v>
      </c>
      <c r="W35" s="10"/>
      <c r="X35" s="7"/>
      <c r="Y35" s="4"/>
      <c r="Z35" s="7"/>
      <c r="AA35" s="7"/>
      <c r="AB35" s="7"/>
      <c r="AC35" s="7"/>
      <c r="AD35" s="7"/>
      <c r="AE35" s="4"/>
      <c r="AF35" s="4"/>
      <c r="AG35" s="43"/>
      <c r="AH35" s="50">
        <f t="shared" si="11"/>
        <v>0</v>
      </c>
    </row>
    <row r="36" spans="1:37" ht="18.75" x14ac:dyDescent="0.3">
      <c r="A36" s="15" t="s">
        <v>11</v>
      </c>
      <c r="B36" s="51"/>
      <c r="C36" s="9"/>
      <c r="D36" s="1"/>
      <c r="E36" s="2"/>
      <c r="F36" s="11"/>
      <c r="G36" s="2"/>
      <c r="H36" s="9"/>
      <c r="I36" s="2"/>
      <c r="J36" s="2"/>
      <c r="K36" s="2"/>
      <c r="L36" s="2"/>
      <c r="M36" s="44"/>
      <c r="N36" s="49"/>
      <c r="T36" s="76"/>
      <c r="U36" s="74" t="s">
        <v>11</v>
      </c>
      <c r="V36" s="51"/>
      <c r="W36" s="9"/>
      <c r="X36" s="1"/>
      <c r="Y36" s="2"/>
      <c r="Z36" s="11"/>
      <c r="AA36" s="2"/>
      <c r="AB36" s="9"/>
      <c r="AC36" s="2"/>
      <c r="AD36" s="2"/>
      <c r="AE36" s="2"/>
      <c r="AF36" s="2"/>
      <c r="AG36" s="44"/>
      <c r="AH36" s="49"/>
    </row>
    <row r="37" spans="1:37" x14ac:dyDescent="0.25">
      <c r="A37" s="53" t="s">
        <v>19</v>
      </c>
      <c r="B37" s="59">
        <f t="shared" si="2"/>
        <v>2.0833333333333332E-2</v>
      </c>
      <c r="C37" s="7"/>
      <c r="D37" s="19">
        <v>2.0833333333333332E-2</v>
      </c>
      <c r="E37" s="5"/>
      <c r="F37" s="4"/>
      <c r="G37" s="5"/>
      <c r="H37" s="4"/>
      <c r="I37" s="5"/>
      <c r="J37" s="5"/>
      <c r="K37" s="5"/>
      <c r="L37" s="5"/>
      <c r="M37" s="45"/>
      <c r="N37" s="50">
        <f t="shared" si="0"/>
        <v>2.0833333333333332E-2</v>
      </c>
      <c r="T37" s="76"/>
      <c r="U37" s="18" t="s">
        <v>19</v>
      </c>
      <c r="V37" s="59">
        <f t="shared" ref="V37:V56" si="16">SUM(W37:AG37)</f>
        <v>0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45"/>
      <c r="AH37" s="50">
        <f t="shared" ref="AH37:AH56" si="17">SUM(W37:AG37)</f>
        <v>0</v>
      </c>
    </row>
    <row r="38" spans="1:37" x14ac:dyDescent="0.25">
      <c r="A38" s="53" t="s">
        <v>47</v>
      </c>
      <c r="B38" s="59">
        <f t="shared" si="2"/>
        <v>0.125</v>
      </c>
      <c r="C38" s="7"/>
      <c r="D38" s="3"/>
      <c r="E38" s="5"/>
      <c r="F38" s="20">
        <v>8.3333333333333329E-2</v>
      </c>
      <c r="G38" s="22">
        <v>4.1666666666666664E-2</v>
      </c>
      <c r="H38" s="4"/>
      <c r="I38" s="5"/>
      <c r="J38" s="5"/>
      <c r="L38" s="5"/>
      <c r="M38" s="45"/>
      <c r="N38" s="50">
        <f t="shared" si="0"/>
        <v>0.125</v>
      </c>
      <c r="T38" s="76"/>
      <c r="U38" s="18" t="s">
        <v>47</v>
      </c>
      <c r="V38" s="59">
        <f t="shared" si="16"/>
        <v>0</v>
      </c>
      <c r="W38" s="7"/>
      <c r="X38" s="7"/>
      <c r="Y38" s="7"/>
      <c r="Z38" s="7"/>
      <c r="AA38" s="7"/>
      <c r="AB38" s="7"/>
      <c r="AC38" s="7"/>
      <c r="AD38" s="7"/>
      <c r="AE38" s="7"/>
      <c r="AF38" s="7"/>
      <c r="AG38" s="45"/>
      <c r="AH38" s="50">
        <f t="shared" si="17"/>
        <v>0</v>
      </c>
    </row>
    <row r="39" spans="1:37" x14ac:dyDescent="0.25">
      <c r="A39" s="53" t="s">
        <v>40</v>
      </c>
      <c r="B39" s="59">
        <f t="shared" si="2"/>
        <v>8.3333333333333329E-2</v>
      </c>
      <c r="C39" s="4"/>
      <c r="D39" s="4"/>
      <c r="E39" s="5"/>
      <c r="F39" s="4"/>
      <c r="G39" s="5"/>
      <c r="H39" s="20">
        <v>4.1666666666666664E-2</v>
      </c>
      <c r="I39" s="21">
        <v>4.1666666666666664E-2</v>
      </c>
      <c r="J39" s="12"/>
      <c r="K39" s="12"/>
      <c r="L39" s="12"/>
      <c r="M39" s="46"/>
      <c r="N39" s="50">
        <f t="shared" si="0"/>
        <v>8.3333333333333329E-2</v>
      </c>
      <c r="T39" s="76"/>
      <c r="U39" s="18" t="s">
        <v>40</v>
      </c>
      <c r="V39" s="59">
        <f t="shared" si="16"/>
        <v>0</v>
      </c>
      <c r="W39" s="4"/>
      <c r="X39" s="7"/>
      <c r="Y39" s="7"/>
      <c r="Z39" s="7"/>
      <c r="AA39" s="7"/>
      <c r="AB39" s="7"/>
      <c r="AC39" s="7"/>
      <c r="AD39" s="7"/>
      <c r="AE39" s="7"/>
      <c r="AF39" s="7"/>
      <c r="AG39" s="46"/>
      <c r="AH39" s="50">
        <f t="shared" si="17"/>
        <v>0</v>
      </c>
    </row>
    <row r="40" spans="1:37" x14ac:dyDescent="0.25">
      <c r="A40" s="53" t="s">
        <v>41</v>
      </c>
      <c r="B40" s="59">
        <f t="shared" si="2"/>
        <v>8.3333333333333329E-2</v>
      </c>
      <c r="C40" s="4"/>
      <c r="D40" s="4"/>
      <c r="E40" s="5"/>
      <c r="F40" s="4"/>
      <c r="G40" s="5"/>
      <c r="H40" s="20">
        <v>8.3333333333333329E-2</v>
      </c>
      <c r="I40" s="12"/>
      <c r="J40" s="12"/>
      <c r="K40" s="12"/>
      <c r="L40" s="12"/>
      <c r="M40" s="46"/>
      <c r="N40" s="50">
        <f t="shared" si="0"/>
        <v>8.3333333333333329E-2</v>
      </c>
      <c r="T40" s="76"/>
      <c r="U40" s="18" t="s">
        <v>41</v>
      </c>
      <c r="V40" s="59">
        <f t="shared" si="16"/>
        <v>0</v>
      </c>
      <c r="W40" s="4"/>
      <c r="X40" s="7"/>
      <c r="Y40" s="7"/>
      <c r="Z40" s="7"/>
      <c r="AA40" s="7"/>
      <c r="AB40" s="7"/>
      <c r="AC40" s="7"/>
      <c r="AD40" s="7"/>
      <c r="AE40" s="7"/>
      <c r="AF40" s="7"/>
      <c r="AG40" s="46"/>
      <c r="AH40" s="50">
        <f t="shared" si="17"/>
        <v>0</v>
      </c>
    </row>
    <row r="41" spans="1:37" x14ac:dyDescent="0.25">
      <c r="A41" s="53" t="s">
        <v>49</v>
      </c>
      <c r="B41" s="59">
        <f t="shared" si="2"/>
        <v>8.3333333333333329E-2</v>
      </c>
      <c r="C41" s="4"/>
      <c r="D41" s="4"/>
      <c r="E41" s="5"/>
      <c r="F41" s="4"/>
      <c r="G41" s="5"/>
      <c r="H41" s="4"/>
      <c r="I41" s="12"/>
      <c r="J41" s="23">
        <v>8.3333333333333329E-2</v>
      </c>
      <c r="K41" s="5"/>
      <c r="L41" s="12"/>
      <c r="M41" s="46"/>
      <c r="N41" s="50">
        <f t="shared" si="0"/>
        <v>8.3333333333333329E-2</v>
      </c>
      <c r="T41" s="76"/>
      <c r="U41" s="18" t="s">
        <v>49</v>
      </c>
      <c r="V41" s="59">
        <f t="shared" si="16"/>
        <v>0</v>
      </c>
      <c r="W41" s="4"/>
      <c r="X41" s="7"/>
      <c r="Y41" s="7"/>
      <c r="Z41" s="7"/>
      <c r="AA41" s="7"/>
      <c r="AB41" s="7"/>
      <c r="AC41" s="7"/>
      <c r="AD41" s="7"/>
      <c r="AE41" s="7"/>
      <c r="AF41" s="7"/>
      <c r="AG41" s="46"/>
      <c r="AH41" s="50">
        <f t="shared" si="17"/>
        <v>0</v>
      </c>
    </row>
    <row r="42" spans="1:37" x14ac:dyDescent="0.25">
      <c r="A42" s="18" t="s">
        <v>43</v>
      </c>
      <c r="B42" s="59">
        <f t="shared" si="2"/>
        <v>4.1666666666666664E-2</v>
      </c>
      <c r="C42" s="4"/>
      <c r="D42" s="4"/>
      <c r="E42" s="5"/>
      <c r="F42" s="4"/>
      <c r="G42" s="5"/>
      <c r="H42" s="4"/>
      <c r="I42" s="12"/>
      <c r="J42" s="23">
        <v>4.1666666666666664E-2</v>
      </c>
      <c r="K42" s="12"/>
      <c r="L42" s="12"/>
      <c r="M42" s="46"/>
      <c r="N42" s="50">
        <f t="shared" si="0"/>
        <v>4.1666666666666664E-2</v>
      </c>
      <c r="T42" s="76"/>
      <c r="U42" s="18" t="s">
        <v>43</v>
      </c>
      <c r="V42" s="59">
        <f t="shared" si="16"/>
        <v>0</v>
      </c>
      <c r="W42" s="4"/>
      <c r="X42" s="7"/>
      <c r="Y42" s="7"/>
      <c r="Z42" s="7"/>
      <c r="AA42" s="7"/>
      <c r="AB42" s="7"/>
      <c r="AC42" s="7"/>
      <c r="AD42" s="7"/>
      <c r="AE42" s="7"/>
      <c r="AF42" s="7"/>
      <c r="AG42" s="46"/>
      <c r="AH42" s="50">
        <f t="shared" si="17"/>
        <v>0</v>
      </c>
    </row>
    <row r="43" spans="1:37" x14ac:dyDescent="0.25">
      <c r="A43" s="18" t="s">
        <v>42</v>
      </c>
      <c r="B43" s="59">
        <f t="shared" si="2"/>
        <v>0.125</v>
      </c>
      <c r="C43" s="4"/>
      <c r="D43" s="4"/>
      <c r="E43" s="5"/>
      <c r="F43" s="4"/>
      <c r="G43" s="5"/>
      <c r="H43" s="4"/>
      <c r="I43" s="12"/>
      <c r="J43" s="12"/>
      <c r="K43" s="24">
        <v>0.125</v>
      </c>
      <c r="L43" s="12"/>
      <c r="M43" s="46"/>
      <c r="N43" s="50">
        <f t="shared" si="0"/>
        <v>0.125</v>
      </c>
      <c r="T43" s="76"/>
      <c r="U43" s="18" t="s">
        <v>42</v>
      </c>
      <c r="V43" s="59">
        <f t="shared" si="16"/>
        <v>0</v>
      </c>
      <c r="W43" s="4"/>
      <c r="X43" s="7"/>
      <c r="Y43" s="7"/>
      <c r="Z43" s="7"/>
      <c r="AA43" s="7"/>
      <c r="AB43" s="7"/>
      <c r="AC43" s="7"/>
      <c r="AD43" s="7"/>
      <c r="AE43" s="7"/>
      <c r="AF43" s="7"/>
      <c r="AG43" s="46"/>
      <c r="AH43" s="50">
        <f t="shared" si="17"/>
        <v>0</v>
      </c>
    </row>
    <row r="44" spans="1:37" ht="18.75" x14ac:dyDescent="0.3">
      <c r="A44" s="8" t="s">
        <v>2</v>
      </c>
      <c r="B44" s="51"/>
      <c r="C44" s="1"/>
      <c r="D44" s="1"/>
      <c r="E44" s="2"/>
      <c r="F44" s="1"/>
      <c r="G44" s="2"/>
      <c r="H44" s="1"/>
      <c r="I44" s="2"/>
      <c r="J44" s="2"/>
      <c r="K44" s="2"/>
      <c r="L44" s="2"/>
      <c r="M44" s="44"/>
      <c r="N44" s="49"/>
      <c r="Q44" s="25"/>
      <c r="T44" s="76"/>
      <c r="U44" s="8" t="s">
        <v>2</v>
      </c>
      <c r="V44" s="51"/>
      <c r="W44" s="1"/>
      <c r="X44" s="1"/>
      <c r="Y44" s="2"/>
      <c r="Z44" s="1"/>
      <c r="AA44" s="2"/>
      <c r="AB44" s="1"/>
      <c r="AC44" s="2"/>
      <c r="AD44" s="2"/>
      <c r="AE44" s="2"/>
      <c r="AF44" s="2"/>
      <c r="AG44" s="44"/>
      <c r="AH44" s="49"/>
      <c r="AK44" s="25"/>
    </row>
    <row r="45" spans="1:37" x14ac:dyDescent="0.25">
      <c r="A45" s="53" t="s">
        <v>8</v>
      </c>
      <c r="B45" s="59">
        <f t="shared" si="2"/>
        <v>0.16666666666666666</v>
      </c>
      <c r="C45" s="17">
        <v>0.16666666666666666</v>
      </c>
      <c r="D45" s="13"/>
      <c r="E45" s="5"/>
      <c r="F45" s="5"/>
      <c r="G45" s="5"/>
      <c r="H45" s="5"/>
      <c r="I45" s="5"/>
      <c r="J45" s="5"/>
      <c r="K45" s="5"/>
      <c r="L45" s="5"/>
      <c r="M45" s="45"/>
      <c r="N45" s="50">
        <f t="shared" ref="N45:N51" si="18">SUM(C45:M45)</f>
        <v>0.16666666666666666</v>
      </c>
      <c r="T45" s="76"/>
      <c r="U45" s="18" t="s">
        <v>8</v>
      </c>
      <c r="V45" s="59">
        <f t="shared" ref="V45:V56" si="19">SUM(W45:AG45)</f>
        <v>0.16666666666666666</v>
      </c>
      <c r="W45" s="17">
        <v>0.16666666666666666</v>
      </c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50">
        <f t="shared" ref="AH45:AH51" si="20">SUM(W45:AG45)</f>
        <v>0.16666666666666666</v>
      </c>
    </row>
    <row r="46" spans="1:37" x14ac:dyDescent="0.25">
      <c r="A46" s="53" t="s">
        <v>7</v>
      </c>
      <c r="B46" s="59">
        <f t="shared" si="2"/>
        <v>2.0833333333333332E-2</v>
      </c>
      <c r="C46" s="17">
        <v>2.0833333333333332E-2</v>
      </c>
      <c r="D46" s="13"/>
      <c r="E46" s="5"/>
      <c r="F46" s="5"/>
      <c r="G46" s="5"/>
      <c r="H46" s="5"/>
      <c r="I46" s="5"/>
      <c r="J46" s="5"/>
      <c r="K46" s="5"/>
      <c r="L46" s="5"/>
      <c r="M46" s="45"/>
      <c r="N46" s="50">
        <f t="shared" si="18"/>
        <v>2.0833333333333332E-2</v>
      </c>
      <c r="T46" s="76"/>
      <c r="U46" s="18" t="s">
        <v>7</v>
      </c>
      <c r="V46" s="59">
        <f t="shared" si="19"/>
        <v>2.0833333333333332E-2</v>
      </c>
      <c r="W46" s="17">
        <v>2.0833333333333332E-2</v>
      </c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50">
        <f t="shared" si="20"/>
        <v>2.0833333333333332E-2</v>
      </c>
    </row>
    <row r="47" spans="1:37" x14ac:dyDescent="0.25">
      <c r="A47" s="53" t="s">
        <v>9</v>
      </c>
      <c r="B47" s="59">
        <f t="shared" si="2"/>
        <v>5.5555555555555552E-2</v>
      </c>
      <c r="C47" s="17">
        <v>4.1666666666666664E-2</v>
      </c>
      <c r="D47" s="26">
        <v>1.3888888888888888E-2</v>
      </c>
      <c r="E47" s="5"/>
      <c r="F47" s="5"/>
      <c r="G47" s="5"/>
      <c r="H47" s="5"/>
      <c r="I47" s="5"/>
      <c r="J47" s="5"/>
      <c r="K47" s="5"/>
      <c r="L47" s="5"/>
      <c r="M47" s="45"/>
      <c r="N47" s="50">
        <f t="shared" si="18"/>
        <v>5.5555555555555552E-2</v>
      </c>
      <c r="T47" s="76"/>
      <c r="U47" s="18" t="s">
        <v>9</v>
      </c>
      <c r="V47" s="59">
        <f t="shared" si="19"/>
        <v>4.1666666666666664E-2</v>
      </c>
      <c r="W47" s="17">
        <v>4.1666666666666664E-2</v>
      </c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50">
        <f t="shared" si="20"/>
        <v>4.1666666666666664E-2</v>
      </c>
    </row>
    <row r="48" spans="1:37" x14ac:dyDescent="0.25">
      <c r="A48" s="53" t="s">
        <v>10</v>
      </c>
      <c r="B48" s="59">
        <f t="shared" si="2"/>
        <v>2.0833333333333332E-2</v>
      </c>
      <c r="C48" s="17">
        <v>2.0833333333333332E-2</v>
      </c>
      <c r="D48" s="13"/>
      <c r="E48" s="5"/>
      <c r="F48" s="5"/>
      <c r="G48" s="5"/>
      <c r="H48" s="5"/>
      <c r="I48" s="5"/>
      <c r="J48" s="5"/>
      <c r="K48" s="5"/>
      <c r="L48" s="5"/>
      <c r="M48" s="45"/>
      <c r="N48" s="50">
        <f t="shared" si="18"/>
        <v>2.0833333333333332E-2</v>
      </c>
      <c r="T48" s="76"/>
      <c r="U48" s="18" t="s">
        <v>10</v>
      </c>
      <c r="V48" s="59">
        <f t="shared" si="19"/>
        <v>2.0833333333333332E-2</v>
      </c>
      <c r="W48" s="17">
        <v>2.0833333333333332E-2</v>
      </c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50">
        <f t="shared" si="20"/>
        <v>2.0833333333333332E-2</v>
      </c>
    </row>
    <row r="49" spans="1:35" x14ac:dyDescent="0.25">
      <c r="A49" s="53" t="s">
        <v>45</v>
      </c>
      <c r="B49" s="59">
        <f t="shared" si="2"/>
        <v>0.15972222222222227</v>
      </c>
      <c r="C49" s="17">
        <v>2.0833333333333332E-2</v>
      </c>
      <c r="D49" s="19">
        <v>1.3888888888888888E-2</v>
      </c>
      <c r="E49" s="17">
        <v>1.3888888888888888E-2</v>
      </c>
      <c r="F49" s="19">
        <v>1.3888888888888888E-2</v>
      </c>
      <c r="G49" s="17">
        <v>1.3888888888888888E-2</v>
      </c>
      <c r="H49" s="19">
        <v>1.3888888888888888E-2</v>
      </c>
      <c r="I49" s="17">
        <v>1.3888888888888888E-2</v>
      </c>
      <c r="J49" s="19">
        <v>1.3888888888888888E-2</v>
      </c>
      <c r="K49" s="17">
        <v>1.3888888888888888E-2</v>
      </c>
      <c r="L49" s="19">
        <v>1.3888888888888888E-2</v>
      </c>
      <c r="M49" s="17">
        <v>1.3888888888888888E-2</v>
      </c>
      <c r="N49" s="50">
        <f t="shared" si="18"/>
        <v>0.15972222222222227</v>
      </c>
      <c r="T49" s="76"/>
      <c r="U49" s="18" t="s">
        <v>45</v>
      </c>
      <c r="V49" s="59">
        <f t="shared" si="19"/>
        <v>2.0833333333333332E-2</v>
      </c>
      <c r="W49" s="17">
        <v>2.0833333333333332E-2</v>
      </c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50">
        <f t="shared" si="20"/>
        <v>2.0833333333333332E-2</v>
      </c>
    </row>
    <row r="50" spans="1:35" x14ac:dyDescent="0.25">
      <c r="A50" s="57" t="s">
        <v>3</v>
      </c>
      <c r="B50" s="59">
        <f t="shared" si="2"/>
        <v>0.41666666666666663</v>
      </c>
      <c r="C50" s="17">
        <v>4.1666666666666664E-2</v>
      </c>
      <c r="D50" s="3"/>
      <c r="E50" s="3"/>
      <c r="F50" s="3"/>
      <c r="G50" s="3"/>
      <c r="H50" s="3"/>
      <c r="I50" s="3"/>
      <c r="J50" s="3"/>
      <c r="K50" s="17">
        <v>8.3333333333333329E-2</v>
      </c>
      <c r="L50" s="19">
        <v>0.125</v>
      </c>
      <c r="M50" s="47">
        <v>0.16666666666666666</v>
      </c>
      <c r="N50" s="50">
        <f t="shared" si="18"/>
        <v>0.41666666666666663</v>
      </c>
      <c r="T50" s="76"/>
      <c r="U50" s="54" t="s">
        <v>3</v>
      </c>
      <c r="V50" s="59">
        <f t="shared" si="19"/>
        <v>4.1666666666666664E-2</v>
      </c>
      <c r="W50" s="17">
        <v>4.1666666666666664E-2</v>
      </c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50">
        <f t="shared" si="20"/>
        <v>4.1666666666666664E-2</v>
      </c>
    </row>
    <row r="51" spans="1:35" x14ac:dyDescent="0.25">
      <c r="A51" s="57" t="s">
        <v>4</v>
      </c>
      <c r="B51" s="59">
        <f t="shared" si="2"/>
        <v>0.16666666666666666</v>
      </c>
      <c r="C51" s="4"/>
      <c r="D51" s="4"/>
      <c r="E51" s="4"/>
      <c r="F51" s="4"/>
      <c r="G51" s="4"/>
      <c r="H51" s="4"/>
      <c r="I51" s="4"/>
      <c r="J51" s="4"/>
      <c r="K51" s="4"/>
      <c r="L51" s="20">
        <v>8.3333333333333329E-2</v>
      </c>
      <c r="M51" s="48">
        <v>8.3333333333333329E-2</v>
      </c>
      <c r="N51" s="50">
        <f t="shared" si="18"/>
        <v>0.16666666666666666</v>
      </c>
      <c r="T51" s="76"/>
      <c r="U51" s="54" t="s">
        <v>4</v>
      </c>
      <c r="V51" s="59">
        <f t="shared" si="19"/>
        <v>0</v>
      </c>
      <c r="W51" s="4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50">
        <f t="shared" si="20"/>
        <v>0</v>
      </c>
    </row>
    <row r="52" spans="1:35" x14ac:dyDescent="0.25">
      <c r="A52" s="57" t="s">
        <v>5</v>
      </c>
      <c r="B52" s="59">
        <f t="shared" si="2"/>
        <v>0.41666666666666669</v>
      </c>
      <c r="C52" s="3"/>
      <c r="D52" s="19">
        <v>4.1666666666666664E-2</v>
      </c>
      <c r="E52" s="17">
        <v>4.1666666666666664E-2</v>
      </c>
      <c r="F52" s="19">
        <v>4.1666666666666664E-2</v>
      </c>
      <c r="G52" s="17">
        <v>4.1666666666666664E-2</v>
      </c>
      <c r="H52" s="19">
        <v>4.1666666666666664E-2</v>
      </c>
      <c r="I52" s="17">
        <v>4.1666666666666664E-2</v>
      </c>
      <c r="J52" s="19">
        <v>4.1666666666666664E-2</v>
      </c>
      <c r="K52" s="17">
        <v>4.1666666666666664E-2</v>
      </c>
      <c r="L52" s="19">
        <v>4.1666666666666664E-2</v>
      </c>
      <c r="M52" s="17">
        <v>4.1666666666666664E-2</v>
      </c>
      <c r="N52" s="50">
        <f>SUM(C52:M52)</f>
        <v>0.41666666666666669</v>
      </c>
      <c r="T52" s="76"/>
      <c r="U52" s="54" t="s">
        <v>5</v>
      </c>
      <c r="V52" s="59">
        <f t="shared" si="19"/>
        <v>0</v>
      </c>
      <c r="W52" s="3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50">
        <f>SUM(W52:AG52)</f>
        <v>0</v>
      </c>
    </row>
    <row r="53" spans="1:35" ht="15.75" thickBot="1" x14ac:dyDescent="0.3">
      <c r="A53" s="58" t="s">
        <v>6</v>
      </c>
      <c r="B53" s="59">
        <f t="shared" si="2"/>
        <v>0.22222222222222221</v>
      </c>
      <c r="C53" s="43"/>
      <c r="D53" s="43"/>
      <c r="E53" s="43"/>
      <c r="F53" s="43"/>
      <c r="G53" s="48">
        <v>2.7777777777777776E-2</v>
      </c>
      <c r="H53" s="60">
        <v>2.7777777777777776E-2</v>
      </c>
      <c r="I53" s="48">
        <v>2.7777777777777776E-2</v>
      </c>
      <c r="J53" s="43"/>
      <c r="K53" s="48">
        <v>4.1666666666666664E-2</v>
      </c>
      <c r="L53" s="60">
        <v>6.9444444444444434E-2</v>
      </c>
      <c r="M53" s="48">
        <v>2.7777777777777776E-2</v>
      </c>
      <c r="N53" s="50">
        <f>SUM(C53:M53)</f>
        <v>0.22222222222222221</v>
      </c>
      <c r="O53" t="s">
        <v>53</v>
      </c>
      <c r="T53" s="76"/>
      <c r="U53" s="75" t="s">
        <v>6</v>
      </c>
      <c r="V53" s="59">
        <f t="shared" si="19"/>
        <v>0</v>
      </c>
      <c r="W53" s="43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50">
        <f>SUM(W53:AG53)</f>
        <v>0</v>
      </c>
      <c r="AI53" t="s">
        <v>53</v>
      </c>
    </row>
    <row r="54" spans="1:35" ht="15.75" thickBot="1" x14ac:dyDescent="0.3">
      <c r="A54" s="10"/>
      <c r="B54" s="64">
        <f t="shared" ref="B54:M54" si="21">SUM(B2:B53)</f>
        <v>3.5972222222222219</v>
      </c>
      <c r="C54" s="65">
        <f t="shared" si="21"/>
        <v>0.33333333333333331</v>
      </c>
      <c r="D54" s="65">
        <f t="shared" si="21"/>
        <v>0.33333333333333337</v>
      </c>
      <c r="E54" s="65">
        <f t="shared" si="21"/>
        <v>0.33333333333333337</v>
      </c>
      <c r="F54" s="65">
        <f t="shared" si="21"/>
        <v>0.33333333333333331</v>
      </c>
      <c r="G54" s="65">
        <f t="shared" si="21"/>
        <v>0.33333333333333331</v>
      </c>
      <c r="H54" s="65">
        <f t="shared" si="21"/>
        <v>0.33333333333333337</v>
      </c>
      <c r="I54" s="65">
        <f t="shared" si="21"/>
        <v>0.29166666666666669</v>
      </c>
      <c r="J54" s="65">
        <f t="shared" si="21"/>
        <v>0.33333333333333337</v>
      </c>
      <c r="K54" s="65">
        <f t="shared" si="21"/>
        <v>0.30555555555555558</v>
      </c>
      <c r="L54" s="65">
        <f t="shared" si="21"/>
        <v>0.33333333333333331</v>
      </c>
      <c r="M54" s="65">
        <f t="shared" si="21"/>
        <v>0.33333333333333337</v>
      </c>
      <c r="N54" s="66"/>
      <c r="O54" s="67">
        <f>SUM(N56-N55)</f>
        <v>6.9444444444444642E-2</v>
      </c>
      <c r="U54" s="10"/>
      <c r="V54" s="64">
        <f t="shared" ref="V54:AG54" si="22">SUM(V2:V53)</f>
        <v>0.33333333333333331</v>
      </c>
      <c r="W54" s="65">
        <f t="shared" si="22"/>
        <v>0.33333333333333331</v>
      </c>
      <c r="X54" s="65">
        <f t="shared" si="22"/>
        <v>0</v>
      </c>
      <c r="Y54" s="65">
        <f t="shared" si="22"/>
        <v>0</v>
      </c>
      <c r="Z54" s="65">
        <f t="shared" si="22"/>
        <v>0</v>
      </c>
      <c r="AA54" s="65">
        <f t="shared" si="22"/>
        <v>0</v>
      </c>
      <c r="AB54" s="65">
        <f t="shared" si="22"/>
        <v>0</v>
      </c>
      <c r="AC54" s="65">
        <f t="shared" si="22"/>
        <v>0</v>
      </c>
      <c r="AD54" s="65">
        <f t="shared" si="22"/>
        <v>0</v>
      </c>
      <c r="AE54" s="65">
        <f t="shared" si="22"/>
        <v>0</v>
      </c>
      <c r="AF54" s="65">
        <f t="shared" si="22"/>
        <v>0</v>
      </c>
      <c r="AG54" s="65">
        <f t="shared" si="22"/>
        <v>0</v>
      </c>
      <c r="AH54" s="66"/>
      <c r="AI54" s="67">
        <f>SUM(AH56-AH55)</f>
        <v>3.333333333333333</v>
      </c>
    </row>
    <row r="55" spans="1:35" ht="15.75" thickBot="1" x14ac:dyDescent="0.3">
      <c r="A55" s="10"/>
      <c r="B55" s="10"/>
      <c r="C55" s="10"/>
      <c r="D55" s="61" t="s">
        <v>62</v>
      </c>
      <c r="E55" s="10"/>
      <c r="F55" s="10"/>
      <c r="G55" s="10"/>
      <c r="H55" s="10"/>
      <c r="I55" s="10"/>
      <c r="J55" s="62" t="s">
        <v>61</v>
      </c>
      <c r="K55" s="14"/>
      <c r="L55" s="14"/>
      <c r="M55" s="63" t="s">
        <v>57</v>
      </c>
      <c r="N55" s="52">
        <f>SUM(N3:N54)</f>
        <v>3.5972222222222219</v>
      </c>
      <c r="U55" s="10"/>
      <c r="V55" s="10"/>
      <c r="W55" s="10"/>
      <c r="X55" s="61" t="s">
        <v>62</v>
      </c>
      <c r="Y55" s="10"/>
      <c r="Z55" s="10"/>
      <c r="AA55" s="10"/>
      <c r="AB55" s="10"/>
      <c r="AC55" s="10"/>
      <c r="AD55" s="62" t="s">
        <v>61</v>
      </c>
      <c r="AE55" s="14"/>
      <c r="AF55" s="14"/>
      <c r="AG55" s="63" t="s">
        <v>57</v>
      </c>
      <c r="AH55" s="52">
        <f>SUM(AH3:AH54)</f>
        <v>0.33333333333333331</v>
      </c>
    </row>
    <row r="56" spans="1:35" x14ac:dyDescent="0.25">
      <c r="N56" s="25">
        <v>3.6666666666666665</v>
      </c>
      <c r="AH56" s="25">
        <v>3.6666666666666665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freddi</dc:creator>
  <cp:lastModifiedBy>sam freddi</cp:lastModifiedBy>
  <dcterms:created xsi:type="dcterms:W3CDTF">2024-03-25T09:52:12Z</dcterms:created>
  <dcterms:modified xsi:type="dcterms:W3CDTF">2024-04-24T14:39:17Z</dcterms:modified>
</cp:coreProperties>
</file>