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 activeTab="1"/>
  </bookViews>
  <sheets>
    <sheet name="Pre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B31" i="2"/>
  <c r="N30" i="2"/>
  <c r="B30" i="2"/>
  <c r="M57" i="2" l="1"/>
  <c r="L57" i="2"/>
  <c r="K57" i="2"/>
  <c r="J57" i="2"/>
  <c r="I57" i="2"/>
  <c r="H57" i="2"/>
  <c r="G57" i="2"/>
  <c r="F57" i="2"/>
  <c r="E57" i="2"/>
  <c r="D57" i="2"/>
  <c r="C57" i="2"/>
  <c r="N56" i="2"/>
  <c r="B56" i="2"/>
  <c r="N55" i="2"/>
  <c r="B55" i="2"/>
  <c r="N54" i="2"/>
  <c r="B54" i="2"/>
  <c r="N53" i="2"/>
  <c r="B53" i="2"/>
  <c r="N52" i="2"/>
  <c r="B52" i="2"/>
  <c r="N51" i="2"/>
  <c r="B51" i="2"/>
  <c r="N50" i="2"/>
  <c r="B50" i="2"/>
  <c r="N49" i="2"/>
  <c r="B49" i="2"/>
  <c r="N48" i="2"/>
  <c r="B48" i="2"/>
  <c r="N46" i="2"/>
  <c r="B46" i="2"/>
  <c r="N45" i="2"/>
  <c r="B45" i="2"/>
  <c r="N44" i="2"/>
  <c r="B44" i="2"/>
  <c r="N43" i="2"/>
  <c r="B43" i="2"/>
  <c r="N42" i="2"/>
  <c r="B42" i="2"/>
  <c r="N41" i="2"/>
  <c r="B41" i="2"/>
  <c r="N40" i="2"/>
  <c r="B40" i="2"/>
  <c r="N38" i="2"/>
  <c r="B38" i="2"/>
  <c r="N37" i="2"/>
  <c r="B37" i="2"/>
  <c r="N36" i="2"/>
  <c r="B36" i="2"/>
  <c r="N35" i="2"/>
  <c r="B35" i="2"/>
  <c r="N34" i="2"/>
  <c r="B34" i="2"/>
  <c r="N33" i="2"/>
  <c r="B33" i="2"/>
  <c r="N32" i="2"/>
  <c r="B32" i="2"/>
  <c r="N29" i="2"/>
  <c r="B29" i="2"/>
  <c r="N28" i="2"/>
  <c r="B28" i="2"/>
  <c r="N27" i="2"/>
  <c r="B27" i="2"/>
  <c r="N26" i="2"/>
  <c r="B26" i="2"/>
  <c r="N25" i="2"/>
  <c r="B25" i="2"/>
  <c r="N24" i="2"/>
  <c r="B24" i="2"/>
  <c r="N23" i="2"/>
  <c r="B23" i="2"/>
  <c r="N21" i="2"/>
  <c r="B21" i="2"/>
  <c r="N20" i="2"/>
  <c r="B20" i="2"/>
  <c r="N19" i="2"/>
  <c r="B19" i="2"/>
  <c r="N18" i="2"/>
  <c r="B18" i="2"/>
  <c r="N17" i="2"/>
  <c r="B17" i="2"/>
  <c r="N16" i="2"/>
  <c r="B16" i="2"/>
  <c r="N14" i="2"/>
  <c r="B14" i="2"/>
  <c r="N13" i="2"/>
  <c r="B13" i="2"/>
  <c r="N12" i="2"/>
  <c r="B12" i="2"/>
  <c r="N11" i="2"/>
  <c r="B11" i="2"/>
  <c r="N10" i="2"/>
  <c r="B10" i="2"/>
  <c r="N9" i="2"/>
  <c r="B9" i="2"/>
  <c r="N7" i="2"/>
  <c r="B7" i="2"/>
  <c r="N6" i="2"/>
  <c r="B6" i="2"/>
  <c r="N5" i="2"/>
  <c r="B5" i="2"/>
  <c r="N4" i="2"/>
  <c r="B4" i="2"/>
  <c r="N3" i="2"/>
  <c r="B3" i="2"/>
  <c r="N25" i="1"/>
  <c r="B25" i="1"/>
  <c r="N29" i="1"/>
  <c r="B29" i="1"/>
  <c r="N58" i="2" l="1"/>
  <c r="O57" i="2" s="1"/>
  <c r="B57" i="2"/>
  <c r="N32" i="1"/>
  <c r="B32" i="1"/>
  <c r="N36" i="1"/>
  <c r="B36" i="1"/>
  <c r="N35" i="1"/>
  <c r="B35" i="1"/>
  <c r="N23" i="1"/>
  <c r="B23" i="1"/>
  <c r="B9" i="1"/>
  <c r="B10" i="1"/>
  <c r="B11" i="1"/>
  <c r="B12" i="1"/>
  <c r="B13" i="1"/>
  <c r="B14" i="1"/>
  <c r="B16" i="1"/>
  <c r="B17" i="1"/>
  <c r="B18" i="1"/>
  <c r="B19" i="1"/>
  <c r="B20" i="1"/>
  <c r="B21" i="1"/>
  <c r="B24" i="1"/>
  <c r="B26" i="1"/>
  <c r="B27" i="1"/>
  <c r="B28" i="1"/>
  <c r="B30" i="1"/>
  <c r="B31" i="1"/>
  <c r="B33" i="1"/>
  <c r="B34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3" i="1"/>
  <c r="N24" i="1"/>
  <c r="N26" i="1"/>
  <c r="N39" i="1"/>
  <c r="N50" i="1"/>
  <c r="N43" i="1"/>
  <c r="N33" i="1"/>
  <c r="N31" i="1"/>
  <c r="N30" i="1"/>
  <c r="N28" i="1"/>
  <c r="N27" i="1"/>
  <c r="N21" i="1"/>
  <c r="N20" i="1"/>
  <c r="N19" i="1"/>
  <c r="N44" i="1"/>
  <c r="N34" i="1"/>
  <c r="N6" i="1"/>
  <c r="N49" i="1"/>
  <c r="N14" i="1"/>
  <c r="N13" i="1"/>
  <c r="N12" i="1"/>
  <c r="N11" i="1"/>
  <c r="N42" i="1"/>
  <c r="N48" i="1"/>
  <c r="N47" i="1"/>
  <c r="M55" i="1" l="1"/>
  <c r="L55" i="1"/>
  <c r="K55" i="1"/>
  <c r="J55" i="1"/>
  <c r="I55" i="1"/>
  <c r="H55" i="1"/>
  <c r="G55" i="1"/>
  <c r="F55" i="1"/>
  <c r="E55" i="1"/>
  <c r="D55" i="1"/>
  <c r="C55" i="1"/>
  <c r="N54" i="1"/>
  <c r="N53" i="1"/>
  <c r="N52" i="1"/>
  <c r="N51" i="1"/>
  <c r="N46" i="1"/>
  <c r="N41" i="1"/>
  <c r="N40" i="1"/>
  <c r="N38" i="1"/>
  <c r="N18" i="1"/>
  <c r="N17" i="1"/>
  <c r="N16" i="1"/>
  <c r="N10" i="1"/>
  <c r="N9" i="1"/>
  <c r="N7" i="1"/>
  <c r="N5" i="1"/>
  <c r="N4" i="1"/>
  <c r="N3" i="1"/>
  <c r="N56" i="1" l="1"/>
  <c r="O55" i="1" s="1"/>
  <c r="B55" i="1"/>
</calcChain>
</file>

<file path=xl/sharedStrings.xml><?xml version="1.0" encoding="utf-8"?>
<sst xmlns="http://schemas.openxmlformats.org/spreadsheetml/2006/main" count="136" uniqueCount="70">
  <si>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</si>
  <si>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</si>
  <si>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</si>
  <si>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</si>
  <si>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</si>
  <si>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</si>
  <si>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</si>
  <si>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</si>
  <si>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</si>
  <si>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</si>
  <si>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</si>
  <si>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</si>
  <si>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</si>
  <si>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</si>
  <si>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</si>
  <si>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</si>
  <si>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</si>
  <si>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</si>
  <si>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</si>
  <si>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</si>
  <si>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</si>
  <si>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</si>
  <si>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</si>
  <si>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</si>
  <si>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</si>
  <si>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</si>
  <si>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</si>
  <si>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</si>
  <si>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</si>
  <si>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détection si la sortie n'est pas trouvé</t>
  </si>
  <si>
    <t>Gestion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</si>
  <si>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</si>
  <si>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</si>
  <si>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</si>
  <si>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</si>
  <si>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</si>
  <si>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</si>
  <si>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</si>
  <si>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</si>
  <si>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</si>
  <si>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</si>
  <si>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</si>
  <si>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</si>
  <si>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</si>
  <si>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</si>
  <si>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</si>
  <si>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</si>
  <si>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</si>
  <si>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</si>
  <si>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</si>
  <si>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</si>
  <si>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</si>
  <si>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</si>
  <si>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</si>
  <si>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</si>
  <si>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</si>
  <si>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</si>
  <si>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</si>
  <si>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</si>
  <si>
    <t>Gestion de génération du labyrinthe</t>
  </si>
  <si>
    <t xml:space="preserve">Le bot qui est le plus proche de la sortie si aucune sortie trouvé( trace en jaune ) </t>
  </si>
  <si>
    <t>Mode 2, retounre toute les sorties possible avec l'entré donné</t>
  </si>
  <si>
    <t>Mode 3. placer toute les entré possible sur un coté</t>
  </si>
  <si>
    <t>tester pour chaque entré toute les sortie possible</t>
  </si>
  <si>
    <t>Calculer fitness pour chaque sortie et stocker dans un tableau</t>
  </si>
  <si>
    <t>Mode 1, choisir une entrer et sortie et trouver la solution la plus rapide</t>
  </si>
  <si>
    <t>Afficher chaque trace que l'utilisateur choisi</t>
  </si>
  <si>
    <t>Modifier la génération et ajouter un dead end a l'intérieur du labyrinthe</t>
  </si>
  <si>
    <t>J'avais sous estimmer cette fonctionalité lors de la plannifcation</t>
  </si>
  <si>
    <t xml:space="preserve">Ajout de cette tache pour améliorer l'algorithme de recherche et le rendre plus pertinent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</si>
</sst>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BE4D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6" borderId="0" xfId="0" applyNumberFormat="1" applyFont="1" applyFill="1" applyAlignment="1">
      <alignment horizontal="right"/>
    </xf>
    <xf numFmtId="20" fontId="3" fillId="6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6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2" xfId="0" applyNumberFormat="1" applyFont="1" applyFill="1" applyBorder="1" applyAlignment="1"/>
    <xf numFmtId="164" fontId="2" fillId="6" borderId="0" xfId="0" applyNumberFormat="1" applyFont="1" applyFill="1" applyAlignment="1">
      <alignment horizontal="right"/>
    </xf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7" borderId="10" xfId="0" applyFont="1" applyFill="1" applyBorder="1"/>
    <xf numFmtId="0" fontId="0" fillId="7" borderId="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5" xfId="0" applyNumberFormat="1" applyFont="1" applyFill="1" applyBorder="1" applyAlignment="1"/>
    <xf numFmtId="164" fontId="2" fillId="3" borderId="5" xfId="0" applyNumberFormat="1" applyFont="1" applyFill="1" applyBorder="1" applyAlignment="1">
      <alignment horizontal="right"/>
    </xf>
    <xf numFmtId="0" fontId="3" fillId="4" borderId="5" xfId="0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6" xfId="0" applyFont="1" applyBorder="1" applyAlignment="1"/>
    <xf numFmtId="164" fontId="2" fillId="0" borderId="5" xfId="0" applyNumberFormat="1" applyFont="1" applyBorder="1" applyAlignment="1">
      <alignment horizontal="right"/>
    </xf>
    <xf numFmtId="20" fontId="3" fillId="6" borderId="0" xfId="0" applyNumberFormat="1" applyFont="1" applyFill="1" applyBorder="1" applyAlignment="1"/>
    <xf numFmtId="0" fontId="8" fillId="7" borderId="6" xfId="0" applyFont="1" applyFill="1" applyBorder="1" applyAlignment="1"/>
    <xf numFmtId="0" fontId="0" fillId="7" borderId="6" xfId="0" applyFont="1" applyFill="1" applyBorder="1" applyAlignment="1"/>
    <xf numFmtId="0" fontId="0" fillId="7" borderId="1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7" xfId="0" applyNumberFormat="1" applyFont="1" applyFill="1" applyBorder="1" applyAlignment="1">
      <alignment horizontal="right"/>
    </xf>
    <xf numFmtId="0" fontId="3" fillId="4" borderId="3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5" xfId="0" applyFont="1" applyFill="1" applyBorder="1" applyAlignment="1">
      <alignment wrapText="1"/>
    </xf>
    <xf numFmtId="16" fontId="2" fillId="2" borderId="17" xfId="0" applyNumberFormat="1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0" xfId="0" applyBorder="1"/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2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20" fontId="5" fillId="5" borderId="0" xfId="0" applyNumberFormat="1" applyFont="1" applyFill="1" applyAlignment="1">
      <alignment horizontal="right"/>
    </xf>
    <xf numFmtId="20" fontId="5" fillId="0" borderId="0" xfId="0" applyNumberFormat="1" applyFont="1" applyFill="1" applyAlignment="1"/>
    <xf numFmtId="164" fontId="5" fillId="0" borderId="0" xfId="0" applyNumberFormat="1" applyFont="1" applyFill="1" applyAlignment="1"/>
    <xf numFmtId="164" fontId="5" fillId="0" borderId="0" xfId="0" applyNumberFormat="1" applyFont="1" applyFill="1" applyBorder="1" applyAlignment="1"/>
    <xf numFmtId="20" fontId="5" fillId="0" borderId="0" xfId="0" applyNumberFormat="1" applyFont="1" applyFill="1" applyAlignment="1">
      <alignment horizontal="right"/>
    </xf>
    <xf numFmtId="20" fontId="5" fillId="6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Border="1" applyAlignment="1"/>
    <xf numFmtId="0" fontId="5" fillId="0" borderId="0" xfId="0" applyFont="1" applyAlignment="1"/>
    <xf numFmtId="20" fontId="5" fillId="0" borderId="0" xfId="0" applyNumberFormat="1" applyFont="1" applyFill="1" applyBorder="1" applyAlignment="1"/>
    <xf numFmtId="20" fontId="5" fillId="0" borderId="0" xfId="0" applyNumberFormat="1" applyFont="1" applyFill="1" applyBorder="1" applyAlignment="1">
      <alignment horizontal="right"/>
    </xf>
    <xf numFmtId="20" fontId="5" fillId="5" borderId="0" xfId="0" applyNumberFormat="1" applyFont="1" applyFill="1" applyAlignment="1"/>
    <xf numFmtId="20" fontId="5" fillId="6" borderId="0" xfId="0" applyNumberFormat="1" applyFont="1" applyFill="1" applyAlignment="1"/>
    <xf numFmtId="20" fontId="5" fillId="4" borderId="0" xfId="0" applyNumberFormat="1" applyFont="1" applyFill="1" applyAlignment="1"/>
    <xf numFmtId="164" fontId="5" fillId="4" borderId="0" xfId="0" applyNumberFormat="1" applyFont="1" applyFill="1" applyAlignment="1"/>
    <xf numFmtId="21" fontId="5" fillId="4" borderId="0" xfId="0" applyNumberFormat="1" applyFont="1" applyFill="1" applyAlignment="1"/>
    <xf numFmtId="164" fontId="5" fillId="4" borderId="0" xfId="0" applyNumberFormat="1" applyFont="1" applyFill="1" applyBorder="1" applyAlignment="1"/>
    <xf numFmtId="0" fontId="9" fillId="0" borderId="0" xfId="0" applyFont="1" applyFill="1"/>
    <xf numFmtId="164" fontId="10" fillId="0" borderId="0" xfId="0" applyNumberFormat="1" applyFont="1" applyFill="1" applyAlignment="1"/>
    <xf numFmtId="164" fontId="10" fillId="0" borderId="0" xfId="0" applyNumberFormat="1" applyFont="1" applyFill="1" applyBorder="1" applyAlignment="1"/>
    <xf numFmtId="0" fontId="9" fillId="0" borderId="0" xfId="0" applyFont="1"/>
    <xf numFmtId="164" fontId="5" fillId="6" borderId="0" xfId="0" applyNumberFormat="1" applyFont="1" applyFill="1" applyAlignment="1"/>
    <xf numFmtId="164" fontId="5" fillId="0" borderId="0" xfId="0" applyNumberFormat="1" applyFont="1" applyFill="1" applyAlignment="1">
      <alignment horizontal="right"/>
    </xf>
    <xf numFmtId="20" fontId="5" fillId="5" borderId="0" xfId="0" applyNumberFormat="1" applyFont="1" applyFill="1" applyBorder="1" applyAlignment="1"/>
    <xf numFmtId="20" fontId="5" fillId="6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topLeftCell="A5" zoomScaleNormal="100" workbookViewId="0">
      <selection activeCell="A75" sqref="A75"/>
    </sheetView>
  </sheetViews>
  <sheetFormatPr baseColWidth="10" defaultRowHeight="15" x14ac:dyDescent="0.25"/>
  <cols>
    <col min="1" max="1" width="105.85546875" customWidth="1"/>
    <col min="2" max="2" width="24.5703125" customWidth="1"/>
    <col min="14" max="14" width="18" customWidth="1"/>
    <col min="17" max="17" width="15" customWidth="1"/>
    <col min="21" max="21" width="99.42578125" customWidth="1"/>
  </cols>
  <sheetData>
    <row r="1" spans="1:39" ht="27" thickBot="1" x14ac:dyDescent="0.45">
      <c r="A1" s="67" t="s">
        <v>47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  <c r="T1" s="71"/>
      <c r="U1" s="72"/>
      <c r="V1" s="73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5"/>
      <c r="AI1" s="76"/>
      <c r="AJ1" s="71"/>
      <c r="AK1" s="71"/>
    </row>
    <row r="2" spans="1:3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  <c r="T2" s="71"/>
      <c r="U2" s="77"/>
      <c r="V2" s="45"/>
      <c r="W2" s="43"/>
      <c r="X2" s="43"/>
      <c r="Y2" s="45"/>
      <c r="Z2" s="43"/>
      <c r="AA2" s="45"/>
      <c r="AB2" s="43"/>
      <c r="AC2" s="45"/>
      <c r="AD2" s="45"/>
      <c r="AE2" s="45"/>
      <c r="AF2" s="45"/>
      <c r="AG2" s="45"/>
      <c r="AH2" s="45"/>
      <c r="AI2" s="76"/>
      <c r="AJ2" s="71"/>
      <c r="AK2" s="71"/>
    </row>
    <row r="3" spans="1:39" x14ac:dyDescent="0.25">
      <c r="A3" s="53" t="s">
        <v>14</v>
      </c>
      <c r="B3" s="57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4" si="0">SUM(C3:M3)</f>
        <v>2.0833333333333332E-2</v>
      </c>
      <c r="P3" s="27" t="s">
        <v>50</v>
      </c>
      <c r="Q3" s="30" t="s">
        <v>53</v>
      </c>
      <c r="R3" s="31"/>
      <c r="S3" s="32"/>
      <c r="T3" s="71"/>
      <c r="U3" s="54"/>
      <c r="V3" s="78"/>
      <c r="W3" s="42"/>
      <c r="X3" s="43"/>
      <c r="Y3" s="45"/>
      <c r="Z3" s="43"/>
      <c r="AA3" s="45"/>
      <c r="AB3" s="43"/>
      <c r="AC3" s="45"/>
      <c r="AD3" s="45"/>
      <c r="AE3" s="45"/>
      <c r="AF3" s="45"/>
      <c r="AG3" s="45"/>
      <c r="AH3" s="78"/>
      <c r="AI3" s="76"/>
      <c r="AJ3" s="85"/>
      <c r="AK3" s="85"/>
      <c r="AL3" s="85"/>
      <c r="AM3" s="85"/>
    </row>
    <row r="4" spans="1:39" x14ac:dyDescent="0.25">
      <c r="A4" s="18" t="s">
        <v>15</v>
      </c>
      <c r="B4" s="57">
        <f t="shared" ref="B4:B54" si="1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51</v>
      </c>
      <c r="Q4" s="33" t="s">
        <v>54</v>
      </c>
      <c r="R4" s="34"/>
      <c r="S4" s="35"/>
      <c r="T4" s="71"/>
      <c r="U4" s="54"/>
      <c r="V4" s="78"/>
      <c r="W4" s="42"/>
      <c r="X4" s="45"/>
      <c r="Y4" s="45"/>
      <c r="Z4" s="43"/>
      <c r="AA4" s="45"/>
      <c r="AB4" s="43"/>
      <c r="AC4" s="45"/>
      <c r="AD4" s="45"/>
      <c r="AE4" s="45"/>
      <c r="AF4" s="45"/>
      <c r="AG4" s="45"/>
      <c r="AH4" s="78"/>
      <c r="AI4" s="76"/>
      <c r="AJ4" s="85"/>
      <c r="AK4" s="85"/>
      <c r="AL4" s="85"/>
      <c r="AM4" s="85"/>
    </row>
    <row r="5" spans="1:39" ht="15.75" thickBot="1" x14ac:dyDescent="0.3">
      <c r="A5" s="18" t="s">
        <v>16</v>
      </c>
      <c r="B5" s="57">
        <f t="shared" si="1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52</v>
      </c>
      <c r="Q5" s="36" t="s">
        <v>55</v>
      </c>
      <c r="R5" s="37"/>
      <c r="S5" s="38"/>
      <c r="T5" s="71"/>
      <c r="U5" s="54"/>
      <c r="V5" s="78"/>
      <c r="W5" s="42"/>
      <c r="X5" s="45"/>
      <c r="Y5" s="45"/>
      <c r="Z5" s="43"/>
      <c r="AA5" s="45"/>
      <c r="AB5" s="43"/>
      <c r="AC5" s="45"/>
      <c r="AD5" s="45"/>
      <c r="AE5" s="45"/>
      <c r="AF5" s="45"/>
      <c r="AG5" s="45"/>
      <c r="AH5" s="78"/>
      <c r="AI5" s="76"/>
      <c r="AJ5" s="85"/>
      <c r="AK5" s="85"/>
      <c r="AL5" s="85"/>
      <c r="AM5" s="85"/>
    </row>
    <row r="6" spans="1:39" x14ac:dyDescent="0.25">
      <c r="A6" s="18" t="s">
        <v>17</v>
      </c>
      <c r="B6" s="57">
        <f t="shared" si="1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1"/>
      <c r="U6" s="54"/>
      <c r="V6" s="78"/>
      <c r="W6" s="42"/>
      <c r="X6" s="45"/>
      <c r="Y6" s="45"/>
      <c r="Z6" s="43"/>
      <c r="AA6" s="45"/>
      <c r="AB6" s="43"/>
      <c r="AC6" s="45"/>
      <c r="AD6" s="45"/>
      <c r="AE6" s="45"/>
      <c r="AF6" s="45"/>
      <c r="AG6" s="45"/>
      <c r="AH6" s="78"/>
      <c r="AI6" s="76"/>
      <c r="AJ6" s="76"/>
      <c r="AK6" s="76"/>
      <c r="AL6" s="76"/>
      <c r="AM6" s="76"/>
    </row>
    <row r="7" spans="1:39" x14ac:dyDescent="0.25">
      <c r="A7" s="18" t="s">
        <v>18</v>
      </c>
      <c r="B7" s="57">
        <f t="shared" si="1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1"/>
      <c r="U7" s="54"/>
      <c r="V7" s="78"/>
      <c r="W7" s="43"/>
      <c r="X7" s="45"/>
      <c r="Y7" s="45"/>
      <c r="Z7" s="41"/>
      <c r="AA7" s="45"/>
      <c r="AB7" s="41"/>
      <c r="AC7" s="45"/>
      <c r="AD7" s="45"/>
      <c r="AE7" s="45"/>
      <c r="AF7" s="45"/>
      <c r="AG7" s="45"/>
      <c r="AH7" s="78"/>
      <c r="AI7" s="76"/>
      <c r="AJ7" s="76"/>
      <c r="AK7" s="76"/>
      <c r="AL7" s="76"/>
      <c r="AM7" s="76"/>
    </row>
    <row r="8" spans="1:39" ht="18.75" x14ac:dyDescent="0.3">
      <c r="A8" s="16" t="s">
        <v>59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1"/>
      <c r="U8" s="77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5"/>
      <c r="AI8" s="76"/>
      <c r="AJ8" s="76"/>
      <c r="AK8" s="76"/>
      <c r="AL8" s="76"/>
      <c r="AM8" s="76"/>
    </row>
    <row r="9" spans="1:39" x14ac:dyDescent="0.25">
      <c r="A9" s="18" t="s">
        <v>20</v>
      </c>
      <c r="B9" s="57">
        <f t="shared" si="1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1"/>
      <c r="U9" s="54"/>
      <c r="V9" s="78"/>
      <c r="W9" s="41"/>
      <c r="X9" s="45"/>
      <c r="Y9" s="42"/>
      <c r="Z9" s="41"/>
      <c r="AA9" s="41"/>
      <c r="AB9" s="41"/>
      <c r="AC9" s="41"/>
      <c r="AD9" s="41"/>
      <c r="AE9" s="41"/>
      <c r="AF9" s="41"/>
      <c r="AG9" s="41"/>
      <c r="AH9" s="78"/>
      <c r="AI9" s="76"/>
      <c r="AJ9" s="76"/>
      <c r="AK9" s="76"/>
      <c r="AL9" s="76"/>
      <c r="AM9" s="76"/>
    </row>
    <row r="10" spans="1:39" x14ac:dyDescent="0.25">
      <c r="A10" s="18" t="s">
        <v>21</v>
      </c>
      <c r="B10" s="57">
        <f t="shared" si="1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1"/>
      <c r="U10" s="54"/>
      <c r="V10" s="78"/>
      <c r="W10" s="41"/>
      <c r="X10" s="45"/>
      <c r="Y10" s="42"/>
      <c r="Z10" s="41"/>
      <c r="AA10" s="41"/>
      <c r="AB10" s="41"/>
      <c r="AC10" s="41"/>
      <c r="AD10" s="41"/>
      <c r="AE10" s="41"/>
      <c r="AF10" s="41"/>
      <c r="AG10" s="41"/>
      <c r="AH10" s="78"/>
      <c r="AI10" s="76"/>
      <c r="AJ10" s="71"/>
      <c r="AK10" s="71"/>
    </row>
    <row r="11" spans="1:39" x14ac:dyDescent="0.25">
      <c r="A11" s="18" t="s">
        <v>22</v>
      </c>
      <c r="B11" s="57">
        <f t="shared" si="1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1"/>
      <c r="U11" s="54"/>
      <c r="V11" s="78"/>
      <c r="W11" s="41"/>
      <c r="X11" s="45"/>
      <c r="Y11" s="42"/>
      <c r="Z11" s="41"/>
      <c r="AA11" s="41"/>
      <c r="AB11" s="41"/>
      <c r="AC11" s="41"/>
      <c r="AD11" s="41"/>
      <c r="AE11" s="41"/>
      <c r="AF11" s="41"/>
      <c r="AG11" s="41"/>
      <c r="AH11" s="78"/>
      <c r="AI11" s="76"/>
      <c r="AJ11" s="71"/>
      <c r="AK11" s="71"/>
    </row>
    <row r="12" spans="1:39" x14ac:dyDescent="0.25">
      <c r="A12" s="18" t="s">
        <v>23</v>
      </c>
      <c r="B12" s="57">
        <f t="shared" si="1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1"/>
      <c r="U12" s="54"/>
      <c r="V12" s="78"/>
      <c r="W12" s="41"/>
      <c r="X12" s="45"/>
      <c r="Y12" s="42"/>
      <c r="Z12" s="41"/>
      <c r="AA12" s="41"/>
      <c r="AB12" s="41"/>
      <c r="AC12" s="41"/>
      <c r="AD12" s="41"/>
      <c r="AE12" s="41"/>
      <c r="AF12" s="41"/>
      <c r="AG12" s="41"/>
      <c r="AH12" s="78"/>
      <c r="AI12" s="76"/>
      <c r="AJ12" s="71"/>
      <c r="AK12" s="71"/>
    </row>
    <row r="13" spans="1:39" x14ac:dyDescent="0.25">
      <c r="A13" s="18" t="s">
        <v>24</v>
      </c>
      <c r="B13" s="57">
        <f t="shared" si="1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1"/>
      <c r="U13" s="54"/>
      <c r="V13" s="78"/>
      <c r="W13" s="41"/>
      <c r="X13" s="45"/>
      <c r="Y13" s="42"/>
      <c r="Z13" s="41"/>
      <c r="AA13" s="41"/>
      <c r="AB13" s="41"/>
      <c r="AC13" s="41"/>
      <c r="AD13" s="41"/>
      <c r="AE13" s="41"/>
      <c r="AF13" s="41"/>
      <c r="AG13" s="41"/>
      <c r="AH13" s="78"/>
      <c r="AI13" s="76"/>
      <c r="AJ13" s="71"/>
      <c r="AK13" s="71"/>
    </row>
    <row r="14" spans="1:39" x14ac:dyDescent="0.25">
      <c r="A14" s="18" t="s">
        <v>25</v>
      </c>
      <c r="B14" s="57">
        <f t="shared" si="1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1"/>
      <c r="U14" s="54"/>
      <c r="V14" s="78"/>
      <c r="W14" s="41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78"/>
      <c r="AI14" s="76"/>
      <c r="AJ14" s="71"/>
      <c r="AK14" s="71"/>
    </row>
    <row r="15" spans="1:39" ht="18.75" x14ac:dyDescent="0.3">
      <c r="A15" s="16" t="s">
        <v>13</v>
      </c>
      <c r="B15" s="51"/>
      <c r="C15" s="9"/>
      <c r="D15" s="9"/>
      <c r="E15" s="9"/>
      <c r="F15" s="9"/>
      <c r="G15" s="9"/>
      <c r="H15" s="9"/>
      <c r="I15" s="9"/>
      <c r="J15" s="9"/>
      <c r="K15" s="9"/>
      <c r="L15" s="9"/>
      <c r="M15" s="40"/>
      <c r="N15" s="49"/>
      <c r="T15" s="71"/>
      <c r="U15" s="77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5"/>
      <c r="AI15" s="76"/>
      <c r="AJ15" s="71"/>
      <c r="AK15" s="71"/>
    </row>
    <row r="16" spans="1:39" x14ac:dyDescent="0.25">
      <c r="A16" s="18" t="s">
        <v>26</v>
      </c>
      <c r="B16" s="57">
        <f t="shared" si="1"/>
        <v>4.1666666666666664E-2</v>
      </c>
      <c r="C16" s="10"/>
      <c r="D16" s="7"/>
      <c r="E16" s="21">
        <v>4.1666666666666664E-2</v>
      </c>
      <c r="F16" s="4"/>
      <c r="G16" s="3"/>
      <c r="H16" s="3"/>
      <c r="I16" s="7"/>
      <c r="J16" s="7"/>
      <c r="K16" s="7"/>
      <c r="L16" s="7"/>
      <c r="M16" s="41"/>
      <c r="N16" s="50">
        <f t="shared" si="0"/>
        <v>4.1666666666666664E-2</v>
      </c>
      <c r="T16" s="71"/>
      <c r="U16" s="54"/>
      <c r="V16" s="78"/>
      <c r="W16" s="41"/>
      <c r="X16" s="41"/>
      <c r="Y16" s="41"/>
      <c r="Z16" s="43"/>
      <c r="AA16" s="42"/>
      <c r="AB16" s="42"/>
      <c r="AC16" s="41"/>
      <c r="AD16" s="41"/>
      <c r="AE16" s="41"/>
      <c r="AF16" s="41"/>
      <c r="AG16" s="41"/>
      <c r="AH16" s="78"/>
      <c r="AI16" s="76"/>
      <c r="AJ16" s="71"/>
      <c r="AK16" s="71"/>
    </row>
    <row r="17" spans="1:37" x14ac:dyDescent="0.25">
      <c r="A17" s="18" t="s">
        <v>42</v>
      </c>
      <c r="B17" s="57">
        <f t="shared" si="1"/>
        <v>2.0833333333333332E-2</v>
      </c>
      <c r="C17" s="10"/>
      <c r="D17" s="7"/>
      <c r="E17" s="21">
        <v>2.0833333333333332E-2</v>
      </c>
      <c r="F17" s="4"/>
      <c r="G17" s="4"/>
      <c r="H17" s="3"/>
      <c r="I17" s="3"/>
      <c r="J17" s="3"/>
      <c r="K17" s="3"/>
      <c r="L17" s="3"/>
      <c r="M17" s="42"/>
      <c r="N17" s="50">
        <f t="shared" si="0"/>
        <v>2.0833333333333332E-2</v>
      </c>
      <c r="T17" s="71"/>
      <c r="U17" s="54"/>
      <c r="V17" s="78"/>
      <c r="W17" s="41"/>
      <c r="X17" s="41"/>
      <c r="Y17" s="41"/>
      <c r="Z17" s="43"/>
      <c r="AA17" s="43"/>
      <c r="AB17" s="42"/>
      <c r="AC17" s="42"/>
      <c r="AD17" s="42"/>
      <c r="AE17" s="42"/>
      <c r="AF17" s="42"/>
      <c r="AG17" s="42"/>
      <c r="AH17" s="78"/>
      <c r="AI17" s="76"/>
      <c r="AJ17" s="71"/>
      <c r="AK17" s="71"/>
    </row>
    <row r="18" spans="1:37" x14ac:dyDescent="0.25">
      <c r="A18" s="18" t="s">
        <v>27</v>
      </c>
      <c r="B18" s="57">
        <f t="shared" si="1"/>
        <v>2.0833333333333332E-2</v>
      </c>
      <c r="C18" s="10"/>
      <c r="D18" s="7"/>
      <c r="E18" s="21">
        <v>2.0833333333333332E-2</v>
      </c>
      <c r="F18" s="4"/>
      <c r="G18" s="4"/>
      <c r="H18" s="7"/>
      <c r="I18" s="4"/>
      <c r="J18" s="4"/>
      <c r="K18" s="4"/>
      <c r="L18" s="4"/>
      <c r="M18" s="43"/>
      <c r="N18" s="50">
        <f t="shared" si="0"/>
        <v>2.0833333333333332E-2</v>
      </c>
      <c r="T18" s="71"/>
      <c r="U18" s="54"/>
      <c r="V18" s="78"/>
      <c r="W18" s="41"/>
      <c r="X18" s="41"/>
      <c r="Y18" s="41"/>
      <c r="Z18" s="43"/>
      <c r="AA18" s="43"/>
      <c r="AB18" s="41"/>
      <c r="AC18" s="43"/>
      <c r="AD18" s="43"/>
      <c r="AE18" s="43"/>
      <c r="AF18" s="43"/>
      <c r="AG18" s="43"/>
      <c r="AH18" s="78"/>
      <c r="AI18" s="76"/>
      <c r="AJ18" s="71"/>
      <c r="AK18" s="71"/>
    </row>
    <row r="19" spans="1:37" x14ac:dyDescent="0.25">
      <c r="A19" s="18" t="s">
        <v>28</v>
      </c>
      <c r="B19" s="57">
        <f t="shared" si="1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1"/>
      <c r="U19" s="54"/>
      <c r="V19" s="78"/>
      <c r="W19" s="41"/>
      <c r="X19" s="41"/>
      <c r="Y19" s="41"/>
      <c r="Z19" s="43"/>
      <c r="AA19" s="43"/>
      <c r="AB19" s="41"/>
      <c r="AC19" s="43"/>
      <c r="AD19" s="43"/>
      <c r="AE19" s="43"/>
      <c r="AF19" s="43"/>
      <c r="AG19" s="43"/>
      <c r="AH19" s="78"/>
      <c r="AI19" s="76"/>
      <c r="AJ19" s="71"/>
      <c r="AK19" s="71"/>
    </row>
    <row r="20" spans="1:37" x14ac:dyDescent="0.25">
      <c r="A20" s="54" t="s">
        <v>60</v>
      </c>
      <c r="B20" s="57">
        <f t="shared" si="1"/>
        <v>4.1666666666666664E-2</v>
      </c>
      <c r="C20" s="10"/>
      <c r="D20" s="7"/>
      <c r="E20" s="21">
        <v>4.1666666666666664E-2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4.1666666666666664E-2</v>
      </c>
      <c r="T20" s="71"/>
      <c r="U20" s="54"/>
      <c r="V20" s="78"/>
      <c r="W20" s="41"/>
      <c r="X20" s="41"/>
      <c r="Y20" s="41"/>
      <c r="Z20" s="43"/>
      <c r="AA20" s="43"/>
      <c r="AB20" s="41"/>
      <c r="AC20" s="43"/>
      <c r="AD20" s="43"/>
      <c r="AE20" s="43"/>
      <c r="AF20" s="43"/>
      <c r="AG20" s="43"/>
      <c r="AH20" s="78"/>
      <c r="AI20" s="76"/>
      <c r="AJ20" s="71"/>
      <c r="AK20" s="71"/>
    </row>
    <row r="21" spans="1:37" x14ac:dyDescent="0.25">
      <c r="A21" s="18" t="s">
        <v>29</v>
      </c>
      <c r="B21" s="57">
        <f t="shared" si="1"/>
        <v>2.0833333333333332E-2</v>
      </c>
      <c r="C21" s="10"/>
      <c r="D21" s="7"/>
      <c r="E21" s="21">
        <v>2.0833333333333332E-2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2.0833333333333332E-2</v>
      </c>
      <c r="T21" s="71"/>
      <c r="U21" s="54"/>
      <c r="V21" s="78"/>
      <c r="W21" s="41"/>
      <c r="X21" s="41"/>
      <c r="Y21" s="41"/>
      <c r="Z21" s="43"/>
      <c r="AA21" s="43"/>
      <c r="AB21" s="41"/>
      <c r="AC21" s="43"/>
      <c r="AD21" s="43"/>
      <c r="AE21" s="43"/>
      <c r="AF21" s="43"/>
      <c r="AG21" s="43"/>
      <c r="AH21" s="78"/>
      <c r="AI21" s="76"/>
      <c r="AJ21" s="71"/>
      <c r="AK21" s="71"/>
    </row>
    <row r="22" spans="1:37" ht="18.75" x14ac:dyDescent="0.3">
      <c r="A22" s="16" t="s">
        <v>30</v>
      </c>
      <c r="B22" s="51"/>
      <c r="C22" s="9"/>
      <c r="D22" s="9"/>
      <c r="E22" s="9"/>
      <c r="F22" s="9"/>
      <c r="G22" s="9"/>
      <c r="H22" s="9"/>
      <c r="I22" s="9"/>
      <c r="J22" s="9"/>
      <c r="K22" s="9"/>
      <c r="L22" s="9"/>
      <c r="M22" s="40"/>
      <c r="N22" s="49"/>
      <c r="T22" s="71"/>
      <c r="U22" s="77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5"/>
      <c r="AI22" s="76"/>
      <c r="AJ22" s="71"/>
      <c r="AK22" s="71"/>
    </row>
    <row r="23" spans="1:37" x14ac:dyDescent="0.25">
      <c r="A23" s="18" t="s">
        <v>33</v>
      </c>
      <c r="B23" s="57">
        <f t="shared" ref="B23" si="2">SUM(C23:M23)</f>
        <v>1.3888888888888888E-2</v>
      </c>
      <c r="C23" s="10"/>
      <c r="D23" s="7"/>
      <c r="E23" s="21">
        <v>1.3888888888888888E-2</v>
      </c>
      <c r="F23" s="4"/>
      <c r="G23" s="4"/>
      <c r="H23" s="7"/>
      <c r="I23" s="4"/>
      <c r="J23" s="4"/>
      <c r="K23" s="4"/>
      <c r="L23" s="4"/>
      <c r="M23" s="43"/>
      <c r="N23" s="50">
        <f t="shared" ref="N23" si="3">SUM(C23:M23)</f>
        <v>1.3888888888888888E-2</v>
      </c>
      <c r="T23" s="71"/>
      <c r="U23" s="54"/>
      <c r="V23" s="78"/>
      <c r="W23" s="41"/>
      <c r="X23" s="41"/>
      <c r="Y23" s="41"/>
      <c r="Z23" s="43"/>
      <c r="AA23" s="43"/>
      <c r="AB23" s="41"/>
      <c r="AC23" s="43"/>
      <c r="AD23" s="43"/>
      <c r="AE23" s="43"/>
      <c r="AF23" s="43"/>
      <c r="AG23" s="43"/>
      <c r="AH23" s="78"/>
      <c r="AI23" s="76"/>
      <c r="AJ23" s="71"/>
      <c r="AK23" s="71"/>
    </row>
    <row r="24" spans="1:37" x14ac:dyDescent="0.25">
      <c r="A24" s="18" t="s">
        <v>46</v>
      </c>
      <c r="B24" s="57">
        <f t="shared" si="1"/>
        <v>9.722222222222221E-2</v>
      </c>
      <c r="C24" s="10"/>
      <c r="D24" s="7"/>
      <c r="E24" s="21">
        <v>1.3888888888888888E-2</v>
      </c>
      <c r="F24" s="20">
        <v>8.3333333333333329E-2</v>
      </c>
      <c r="G24" s="4"/>
      <c r="H24" s="7"/>
      <c r="I24" s="4"/>
      <c r="J24" s="4"/>
      <c r="K24" s="4"/>
      <c r="L24" s="4"/>
      <c r="M24" s="43"/>
      <c r="N24" s="50">
        <f t="shared" ref="N24:N25" si="4">SUM(C24:M24)</f>
        <v>9.722222222222221E-2</v>
      </c>
      <c r="T24" s="71"/>
      <c r="U24" s="54"/>
      <c r="V24" s="78"/>
      <c r="W24" s="41"/>
      <c r="X24" s="41"/>
      <c r="Y24" s="41"/>
      <c r="Z24" s="41"/>
      <c r="AA24" s="41"/>
      <c r="AB24" s="41"/>
      <c r="AC24" s="41"/>
      <c r="AD24" s="41"/>
      <c r="AE24" s="43"/>
      <c r="AF24" s="43"/>
      <c r="AG24" s="43"/>
      <c r="AH24" s="78"/>
      <c r="AI24" s="76"/>
      <c r="AJ24" s="71"/>
      <c r="AK24" s="71"/>
    </row>
    <row r="25" spans="1:37" x14ac:dyDescent="0.25">
      <c r="A25" s="18" t="s">
        <v>65</v>
      </c>
      <c r="B25" s="57">
        <f t="shared" si="1"/>
        <v>6.25E-2</v>
      </c>
      <c r="C25" s="10"/>
      <c r="D25" s="7"/>
      <c r="E25" s="21">
        <v>6.25E-2</v>
      </c>
      <c r="F25" s="4"/>
      <c r="G25" s="4"/>
      <c r="H25" s="7"/>
      <c r="I25" s="4"/>
      <c r="J25" s="4"/>
      <c r="K25" s="4"/>
      <c r="L25" s="4"/>
      <c r="M25" s="43"/>
      <c r="N25" s="50">
        <f t="shared" si="4"/>
        <v>6.25E-2</v>
      </c>
      <c r="T25" s="71"/>
      <c r="U25" s="54"/>
      <c r="V25" s="78"/>
      <c r="W25" s="41"/>
      <c r="X25" s="41"/>
      <c r="Y25" s="41"/>
      <c r="Z25" s="41"/>
      <c r="AA25" s="41"/>
      <c r="AB25" s="41"/>
      <c r="AC25" s="41"/>
      <c r="AD25" s="41"/>
      <c r="AE25" s="43"/>
      <c r="AF25" s="43"/>
      <c r="AG25" s="43"/>
      <c r="AH25" s="78"/>
      <c r="AI25" s="76"/>
      <c r="AJ25" s="71"/>
      <c r="AK25" s="71"/>
    </row>
    <row r="26" spans="1:37" x14ac:dyDescent="0.25">
      <c r="A26" s="54" t="s">
        <v>61</v>
      </c>
      <c r="B26" s="57">
        <f t="shared" si="1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3" si="5">SUM(C26:M26)</f>
        <v>0.1111111111111111</v>
      </c>
      <c r="T26" s="71"/>
      <c r="U26" s="54"/>
      <c r="V26" s="78"/>
      <c r="W26" s="41"/>
      <c r="X26" s="41"/>
      <c r="Y26" s="41"/>
      <c r="Z26" s="41"/>
      <c r="AA26" s="41"/>
      <c r="AB26" s="41"/>
      <c r="AC26" s="41"/>
      <c r="AD26" s="41"/>
      <c r="AE26" s="43"/>
      <c r="AF26" s="43"/>
      <c r="AG26" s="43"/>
      <c r="AH26" s="78"/>
      <c r="AI26" s="76"/>
      <c r="AJ26" s="71"/>
      <c r="AK26" s="71"/>
    </row>
    <row r="27" spans="1:37" x14ac:dyDescent="0.25">
      <c r="A27" s="54" t="s">
        <v>62</v>
      </c>
      <c r="B27" s="57">
        <f t="shared" si="1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5"/>
        <v>8.3333333333333329E-2</v>
      </c>
      <c r="T27" s="71"/>
      <c r="U27" s="54"/>
      <c r="V27" s="78"/>
      <c r="W27" s="41"/>
      <c r="X27" s="41"/>
      <c r="Y27" s="43"/>
      <c r="Z27" s="41"/>
      <c r="AA27" s="41"/>
      <c r="AB27" s="41"/>
      <c r="AC27" s="41"/>
      <c r="AD27" s="41"/>
      <c r="AE27" s="43"/>
      <c r="AF27" s="43"/>
      <c r="AG27" s="43"/>
      <c r="AH27" s="78"/>
      <c r="AI27" s="76"/>
      <c r="AJ27" s="71"/>
      <c r="AK27" s="71"/>
    </row>
    <row r="28" spans="1:37" x14ac:dyDescent="0.25">
      <c r="A28" s="54" t="s">
        <v>63</v>
      </c>
      <c r="B28" s="57">
        <f t="shared" si="1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5"/>
        <v>0.125</v>
      </c>
      <c r="T28" s="71"/>
      <c r="U28" s="54"/>
      <c r="V28" s="78"/>
      <c r="W28" s="41"/>
      <c r="X28" s="41"/>
      <c r="Y28" s="43"/>
      <c r="Z28" s="41"/>
      <c r="AA28" s="41"/>
      <c r="AB28" s="41"/>
      <c r="AC28" s="41"/>
      <c r="AD28" s="41"/>
      <c r="AE28" s="43"/>
      <c r="AF28" s="43"/>
      <c r="AG28" s="43"/>
      <c r="AH28" s="78"/>
      <c r="AI28" s="76"/>
      <c r="AJ28" s="71"/>
      <c r="AK28" s="71"/>
    </row>
    <row r="29" spans="1:37" x14ac:dyDescent="0.25">
      <c r="A29" s="54" t="s">
        <v>64</v>
      </c>
      <c r="B29" s="57">
        <f t="shared" si="1"/>
        <v>4.1666666666666664E-2</v>
      </c>
      <c r="C29" s="10"/>
      <c r="D29" s="7"/>
      <c r="E29" s="4"/>
      <c r="F29" s="4"/>
      <c r="G29" s="4"/>
      <c r="H29" s="20">
        <v>4.1666666666666664E-2</v>
      </c>
      <c r="I29" s="4"/>
      <c r="J29" s="4"/>
      <c r="K29" s="4"/>
      <c r="L29" s="4"/>
      <c r="M29" s="43"/>
      <c r="N29" s="50">
        <f t="shared" si="5"/>
        <v>4.1666666666666664E-2</v>
      </c>
      <c r="T29" s="71"/>
      <c r="U29" s="54"/>
      <c r="V29" s="78"/>
      <c r="W29" s="41"/>
      <c r="X29" s="41"/>
      <c r="Y29" s="43"/>
      <c r="Z29" s="41"/>
      <c r="AA29" s="41"/>
      <c r="AB29" s="41"/>
      <c r="AC29" s="41"/>
      <c r="AD29" s="41"/>
      <c r="AE29" s="43"/>
      <c r="AF29" s="43"/>
      <c r="AG29" s="43"/>
      <c r="AH29" s="78"/>
      <c r="AI29" s="76"/>
      <c r="AJ29" s="71"/>
      <c r="AK29" s="71"/>
    </row>
    <row r="30" spans="1:37" x14ac:dyDescent="0.25">
      <c r="A30" s="54" t="s">
        <v>44</v>
      </c>
      <c r="B30" s="57">
        <f t="shared" si="1"/>
        <v>8.3333333333333329E-2</v>
      </c>
      <c r="C30" s="10"/>
      <c r="D30" s="7"/>
      <c r="E30" s="4"/>
      <c r="F30" s="4"/>
      <c r="G30" s="4"/>
      <c r="H30" s="20">
        <v>8.3333333333333329E-2</v>
      </c>
      <c r="I30" s="4"/>
      <c r="J30" s="4"/>
      <c r="K30" s="4"/>
      <c r="L30" s="4"/>
      <c r="M30" s="43"/>
      <c r="N30" s="50">
        <f t="shared" si="5"/>
        <v>8.3333333333333329E-2</v>
      </c>
      <c r="T30" s="71"/>
      <c r="U30" s="54"/>
      <c r="V30" s="78"/>
      <c r="W30" s="41"/>
      <c r="X30" s="41"/>
      <c r="Y30" s="43"/>
      <c r="Z30" s="41"/>
      <c r="AA30" s="41"/>
      <c r="AB30" s="41"/>
      <c r="AC30" s="41"/>
      <c r="AD30" s="41"/>
      <c r="AE30" s="43"/>
      <c r="AF30" s="43"/>
      <c r="AG30" s="43"/>
      <c r="AH30" s="78"/>
      <c r="AI30" s="76"/>
      <c r="AJ30" s="71"/>
      <c r="AK30" s="71"/>
    </row>
    <row r="31" spans="1:37" x14ac:dyDescent="0.25">
      <c r="A31" s="18" t="s">
        <v>40</v>
      </c>
      <c r="B31" s="57">
        <f t="shared" si="1"/>
        <v>4.1666666666666664E-2</v>
      </c>
      <c r="C31" s="10"/>
      <c r="D31" s="7"/>
      <c r="E31" s="4"/>
      <c r="F31" s="4"/>
      <c r="G31" s="4"/>
      <c r="H31" s="4"/>
      <c r="I31" s="21">
        <v>4.1666666666666664E-2</v>
      </c>
      <c r="J31" s="4"/>
      <c r="K31" s="4"/>
      <c r="L31" s="4"/>
      <c r="M31" s="43"/>
      <c r="N31" s="50">
        <f t="shared" si="5"/>
        <v>4.1666666666666664E-2</v>
      </c>
      <c r="T31" s="71"/>
      <c r="U31" s="54"/>
      <c r="V31" s="78"/>
      <c r="W31" s="41"/>
      <c r="X31" s="41"/>
      <c r="Y31" s="43"/>
      <c r="Z31" s="41"/>
      <c r="AA31" s="41"/>
      <c r="AB31" s="41"/>
      <c r="AC31" s="41"/>
      <c r="AD31" s="41"/>
      <c r="AE31" s="43"/>
      <c r="AF31" s="43"/>
      <c r="AG31" s="43"/>
      <c r="AH31" s="78"/>
      <c r="AI31" s="76"/>
      <c r="AJ31" s="71"/>
      <c r="AK31" s="71"/>
    </row>
    <row r="32" spans="1:37" x14ac:dyDescent="0.25">
      <c r="A32" s="18" t="s">
        <v>48</v>
      </c>
      <c r="B32" s="57">
        <f t="shared" si="1"/>
        <v>8.3333333333333329E-2</v>
      </c>
      <c r="C32" s="10"/>
      <c r="D32" s="7"/>
      <c r="E32" s="4"/>
      <c r="F32" s="4"/>
      <c r="G32" s="4"/>
      <c r="H32" s="4"/>
      <c r="I32" s="21">
        <v>8.3333333333333329E-2</v>
      </c>
      <c r="J32" s="4"/>
      <c r="K32" s="4"/>
      <c r="L32" s="4"/>
      <c r="M32" s="43"/>
      <c r="N32" s="50">
        <f t="shared" si="5"/>
        <v>8.3333333333333329E-2</v>
      </c>
      <c r="T32" s="71"/>
      <c r="U32" s="54"/>
      <c r="V32" s="78"/>
      <c r="W32" s="41"/>
      <c r="X32" s="41"/>
      <c r="Y32" s="43"/>
      <c r="Z32" s="41"/>
      <c r="AA32" s="41"/>
      <c r="AB32" s="41"/>
      <c r="AC32" s="41"/>
      <c r="AD32" s="41"/>
      <c r="AE32" s="43"/>
      <c r="AF32" s="43"/>
      <c r="AG32" s="43"/>
      <c r="AH32" s="78"/>
      <c r="AI32" s="76"/>
      <c r="AJ32" s="71"/>
      <c r="AK32" s="71"/>
    </row>
    <row r="33" spans="1:37" x14ac:dyDescent="0.25">
      <c r="A33" s="18" t="s">
        <v>35</v>
      </c>
      <c r="B33" s="57">
        <f t="shared" si="1"/>
        <v>8.3333333333333329E-2</v>
      </c>
      <c r="C33" s="10"/>
      <c r="D33" s="7"/>
      <c r="E33" s="4"/>
      <c r="F33" s="4"/>
      <c r="G33" s="4"/>
      <c r="H33" s="7"/>
      <c r="I33" s="21">
        <v>8.3333333333333329E-2</v>
      </c>
      <c r="J33" s="4"/>
      <c r="K33" s="4"/>
      <c r="L33" s="4"/>
      <c r="M33" s="43"/>
      <c r="N33" s="50">
        <f t="shared" si="5"/>
        <v>8.3333333333333329E-2</v>
      </c>
      <c r="T33" s="71"/>
      <c r="U33" s="54"/>
      <c r="V33" s="78"/>
      <c r="W33" s="41"/>
      <c r="X33" s="41"/>
      <c r="Y33" s="43"/>
      <c r="Z33" s="41"/>
      <c r="AA33" s="41"/>
      <c r="AB33" s="41"/>
      <c r="AC33" s="41"/>
      <c r="AD33" s="41"/>
      <c r="AE33" s="43"/>
      <c r="AF33" s="43"/>
      <c r="AG33" s="43"/>
      <c r="AH33" s="78"/>
      <c r="AI33" s="76"/>
      <c r="AJ33" s="71"/>
      <c r="AK33" s="71"/>
    </row>
    <row r="34" spans="1:37" x14ac:dyDescent="0.25">
      <c r="A34" s="18" t="s">
        <v>34</v>
      </c>
      <c r="B34" s="57">
        <f t="shared" si="1"/>
        <v>4.1666666666666664E-2</v>
      </c>
      <c r="C34" s="10"/>
      <c r="D34" s="7"/>
      <c r="E34" s="4"/>
      <c r="F34" s="4"/>
      <c r="G34" s="4"/>
      <c r="H34" s="7"/>
      <c r="I34" s="4"/>
      <c r="J34" s="20">
        <v>4.1666666666666664E-2</v>
      </c>
      <c r="K34" s="4"/>
      <c r="L34" s="4"/>
      <c r="M34" s="43"/>
      <c r="N34" s="50">
        <f t="shared" ref="N34:N36" si="6">SUM(C34:M34)</f>
        <v>4.1666666666666664E-2</v>
      </c>
      <c r="T34" s="71"/>
      <c r="U34" s="54"/>
      <c r="V34" s="78"/>
      <c r="W34" s="41"/>
      <c r="X34" s="41"/>
      <c r="Y34" s="43"/>
      <c r="Z34" s="41"/>
      <c r="AA34" s="41"/>
      <c r="AB34" s="41"/>
      <c r="AC34" s="41"/>
      <c r="AD34" s="41"/>
      <c r="AE34" s="43"/>
      <c r="AF34" s="43"/>
      <c r="AG34" s="43"/>
      <c r="AH34" s="78"/>
      <c r="AI34" s="76"/>
      <c r="AJ34" s="71"/>
      <c r="AK34" s="71"/>
    </row>
    <row r="35" spans="1:37" x14ac:dyDescent="0.25">
      <c r="A35" s="54" t="s">
        <v>31</v>
      </c>
      <c r="B35" s="57">
        <f t="shared" ref="B35:B36" si="7">SUM(C35:M35)</f>
        <v>4.8611111111111112E-2</v>
      </c>
      <c r="C35" s="10"/>
      <c r="D35" s="7"/>
      <c r="E35" s="4"/>
      <c r="F35" s="4"/>
      <c r="G35" s="7"/>
      <c r="H35" s="7"/>
      <c r="I35" s="4"/>
      <c r="J35" s="20">
        <v>4.8611111111111112E-2</v>
      </c>
      <c r="K35" s="4"/>
      <c r="L35" s="4"/>
      <c r="M35" s="43"/>
      <c r="N35" s="50">
        <f t="shared" si="6"/>
        <v>4.8611111111111112E-2</v>
      </c>
      <c r="T35" s="71"/>
      <c r="U35" s="54"/>
      <c r="V35" s="78"/>
      <c r="W35" s="41"/>
      <c r="X35" s="41"/>
      <c r="Y35" s="43"/>
      <c r="Z35" s="41"/>
      <c r="AA35" s="41"/>
      <c r="AB35" s="41"/>
      <c r="AC35" s="41"/>
      <c r="AD35" s="41"/>
      <c r="AE35" s="43"/>
      <c r="AF35" s="43"/>
      <c r="AG35" s="43"/>
      <c r="AH35" s="78"/>
      <c r="AI35" s="76"/>
      <c r="AJ35" s="71"/>
      <c r="AK35" s="71"/>
    </row>
    <row r="36" spans="1:37" x14ac:dyDescent="0.25">
      <c r="A36" s="54" t="s">
        <v>32</v>
      </c>
      <c r="B36" s="57">
        <f t="shared" si="7"/>
        <v>6.25E-2</v>
      </c>
      <c r="C36" s="10"/>
      <c r="D36" s="7"/>
      <c r="E36" s="4"/>
      <c r="F36" s="4"/>
      <c r="G36" s="4"/>
      <c r="H36" s="7"/>
      <c r="I36" s="4"/>
      <c r="J36" s="20">
        <v>6.25E-2</v>
      </c>
      <c r="K36" s="4"/>
      <c r="L36" s="4"/>
      <c r="M36" s="43"/>
      <c r="N36" s="50">
        <f t="shared" si="6"/>
        <v>6.25E-2</v>
      </c>
      <c r="T36" s="71"/>
      <c r="U36" s="54"/>
      <c r="V36" s="78"/>
      <c r="W36" s="41"/>
      <c r="X36" s="41"/>
      <c r="Y36" s="43"/>
      <c r="Z36" s="41"/>
      <c r="AA36" s="41"/>
      <c r="AB36" s="41"/>
      <c r="AC36" s="41"/>
      <c r="AD36" s="41"/>
      <c r="AE36" s="43"/>
      <c r="AF36" s="43"/>
      <c r="AG36" s="43"/>
      <c r="AH36" s="78"/>
      <c r="AI36" s="76"/>
      <c r="AJ36" s="71"/>
      <c r="AK36" s="71"/>
    </row>
    <row r="37" spans="1:37" ht="18.75" x14ac:dyDescent="0.3">
      <c r="A37" s="15" t="s">
        <v>11</v>
      </c>
      <c r="B37" s="51"/>
      <c r="C37" s="9"/>
      <c r="D37" s="1"/>
      <c r="E37" s="2"/>
      <c r="F37" s="11"/>
      <c r="G37" s="2"/>
      <c r="H37" s="9"/>
      <c r="I37" s="2"/>
      <c r="J37" s="2"/>
      <c r="K37" s="2"/>
      <c r="L37" s="2"/>
      <c r="M37" s="44"/>
      <c r="N37" s="49"/>
      <c r="T37" s="71"/>
      <c r="U37" s="77"/>
      <c r="V37" s="41"/>
      <c r="W37" s="41"/>
      <c r="X37" s="43"/>
      <c r="Y37" s="45"/>
      <c r="Z37" s="79"/>
      <c r="AA37" s="45"/>
      <c r="AB37" s="41"/>
      <c r="AC37" s="45"/>
      <c r="AD37" s="45"/>
      <c r="AE37" s="45"/>
      <c r="AF37" s="45"/>
      <c r="AG37" s="45"/>
      <c r="AH37" s="45"/>
      <c r="AI37" s="76"/>
      <c r="AJ37" s="71"/>
      <c r="AK37" s="71"/>
    </row>
    <row r="38" spans="1:37" x14ac:dyDescent="0.25">
      <c r="A38" s="53" t="s">
        <v>19</v>
      </c>
      <c r="B38" s="57">
        <f t="shared" si="1"/>
        <v>2.0833333333333332E-2</v>
      </c>
      <c r="C38" s="7"/>
      <c r="D38" s="19">
        <v>2.0833333333333332E-2</v>
      </c>
      <c r="E38" s="5"/>
      <c r="F38" s="4"/>
      <c r="G38" s="5"/>
      <c r="H38" s="4"/>
      <c r="I38" s="5"/>
      <c r="J38" s="5"/>
      <c r="K38" s="5"/>
      <c r="L38" s="5"/>
      <c r="M38" s="45"/>
      <c r="N38" s="50">
        <f t="shared" si="0"/>
        <v>2.0833333333333332E-2</v>
      </c>
      <c r="T38" s="71"/>
      <c r="U38" s="54"/>
      <c r="V38" s="78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5"/>
      <c r="AH38" s="78"/>
      <c r="AI38" s="76"/>
      <c r="AJ38" s="71"/>
      <c r="AK38" s="71"/>
    </row>
    <row r="39" spans="1:37" x14ac:dyDescent="0.25">
      <c r="A39" s="53" t="s">
        <v>43</v>
      </c>
      <c r="B39" s="57">
        <f t="shared" si="1"/>
        <v>0.125</v>
      </c>
      <c r="C39" s="7"/>
      <c r="D39" s="3"/>
      <c r="E39" s="5"/>
      <c r="F39" s="20">
        <v>8.3333333333333329E-2</v>
      </c>
      <c r="G39" s="22">
        <v>4.1666666666666664E-2</v>
      </c>
      <c r="H39" s="4"/>
      <c r="I39" s="5"/>
      <c r="J39" s="5"/>
      <c r="L39" s="5"/>
      <c r="M39" s="45"/>
      <c r="N39" s="50">
        <f t="shared" si="0"/>
        <v>0.125</v>
      </c>
      <c r="T39" s="71"/>
      <c r="U39" s="54"/>
      <c r="V39" s="78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5"/>
      <c r="AH39" s="78"/>
      <c r="AI39" s="76"/>
      <c r="AJ39" s="71"/>
      <c r="AK39" s="71"/>
    </row>
    <row r="40" spans="1:37" x14ac:dyDescent="0.25">
      <c r="A40" s="53" t="s">
        <v>36</v>
      </c>
      <c r="B40" s="57">
        <f t="shared" si="1"/>
        <v>8.3333333333333329E-2</v>
      </c>
      <c r="C40" s="4"/>
      <c r="D40" s="4"/>
      <c r="E40" s="5"/>
      <c r="F40" s="4"/>
      <c r="G40" s="5"/>
      <c r="H40" s="20">
        <v>4.1666666666666664E-2</v>
      </c>
      <c r="I40" s="21">
        <v>4.1666666666666664E-2</v>
      </c>
      <c r="J40" s="12"/>
      <c r="K40" s="12"/>
      <c r="L40" s="12"/>
      <c r="M40" s="46"/>
      <c r="N40" s="50">
        <f t="shared" si="0"/>
        <v>8.3333333333333329E-2</v>
      </c>
      <c r="T40" s="71"/>
      <c r="U40" s="54"/>
      <c r="V40" s="78"/>
      <c r="W40" s="43"/>
      <c r="X40" s="41"/>
      <c r="Y40" s="41"/>
      <c r="Z40" s="41"/>
      <c r="AA40" s="41"/>
      <c r="AB40" s="41"/>
      <c r="AC40" s="41"/>
      <c r="AD40" s="41"/>
      <c r="AE40" s="41"/>
      <c r="AF40" s="41"/>
      <c r="AG40" s="46"/>
      <c r="AH40" s="78"/>
      <c r="AI40" s="76"/>
      <c r="AJ40" s="71"/>
      <c r="AK40" s="71"/>
    </row>
    <row r="41" spans="1:37" x14ac:dyDescent="0.25">
      <c r="A41" s="53" t="s">
        <v>37</v>
      </c>
      <c r="B41" s="57">
        <f t="shared" si="1"/>
        <v>8.3333333333333329E-2</v>
      </c>
      <c r="C41" s="4"/>
      <c r="D41" s="4"/>
      <c r="E41" s="5"/>
      <c r="F41" s="4"/>
      <c r="G41" s="5"/>
      <c r="H41" s="20">
        <v>8.3333333333333329E-2</v>
      </c>
      <c r="I41" s="12"/>
      <c r="J41" s="12"/>
      <c r="K41" s="12"/>
      <c r="L41" s="12"/>
      <c r="M41" s="46"/>
      <c r="N41" s="50">
        <f t="shared" si="0"/>
        <v>8.3333333333333329E-2</v>
      </c>
      <c r="T41" s="71"/>
      <c r="U41" s="54"/>
      <c r="V41" s="78"/>
      <c r="W41" s="43"/>
      <c r="X41" s="41"/>
      <c r="Y41" s="41"/>
      <c r="Z41" s="41"/>
      <c r="AA41" s="41"/>
      <c r="AB41" s="41"/>
      <c r="AC41" s="41"/>
      <c r="AD41" s="41"/>
      <c r="AE41" s="41"/>
      <c r="AF41" s="41"/>
      <c r="AG41" s="46"/>
      <c r="AH41" s="78"/>
      <c r="AI41" s="76"/>
      <c r="AJ41" s="71"/>
      <c r="AK41" s="71"/>
    </row>
    <row r="42" spans="1:37" x14ac:dyDescent="0.25">
      <c r="A42" s="53" t="s">
        <v>45</v>
      </c>
      <c r="B42" s="57">
        <f t="shared" si="1"/>
        <v>8.3333333333333329E-2</v>
      </c>
      <c r="C42" s="4"/>
      <c r="D42" s="4"/>
      <c r="E42" s="5"/>
      <c r="F42" s="4"/>
      <c r="G42" s="5"/>
      <c r="H42" s="4"/>
      <c r="I42" s="12"/>
      <c r="J42" s="23">
        <v>8.3333333333333329E-2</v>
      </c>
      <c r="K42" s="5"/>
      <c r="L42" s="12"/>
      <c r="M42" s="46"/>
      <c r="N42" s="50">
        <f t="shared" si="0"/>
        <v>8.3333333333333329E-2</v>
      </c>
      <c r="T42" s="71"/>
      <c r="U42" s="54"/>
      <c r="V42" s="78"/>
      <c r="W42" s="43"/>
      <c r="X42" s="41"/>
      <c r="Y42" s="41"/>
      <c r="Z42" s="41"/>
      <c r="AA42" s="41"/>
      <c r="AB42" s="41"/>
      <c r="AC42" s="41"/>
      <c r="AD42" s="41"/>
      <c r="AE42" s="41"/>
      <c r="AF42" s="41"/>
      <c r="AG42" s="46"/>
      <c r="AH42" s="78"/>
      <c r="AI42" s="76"/>
      <c r="AJ42" s="71"/>
      <c r="AK42" s="71"/>
    </row>
    <row r="43" spans="1:37" x14ac:dyDescent="0.25">
      <c r="A43" s="18" t="s">
        <v>39</v>
      </c>
      <c r="B43" s="57">
        <f t="shared" si="1"/>
        <v>4.1666666666666664E-2</v>
      </c>
      <c r="C43" s="4"/>
      <c r="D43" s="4"/>
      <c r="E43" s="5"/>
      <c r="F43" s="4"/>
      <c r="G43" s="5"/>
      <c r="H43" s="4"/>
      <c r="I43" s="12"/>
      <c r="J43" s="23">
        <v>4.1666666666666664E-2</v>
      </c>
      <c r="K43" s="12"/>
      <c r="L43" s="12"/>
      <c r="M43" s="46"/>
      <c r="N43" s="50">
        <f t="shared" si="0"/>
        <v>4.1666666666666664E-2</v>
      </c>
      <c r="T43" s="71"/>
      <c r="U43" s="54"/>
      <c r="V43" s="78"/>
      <c r="W43" s="43"/>
      <c r="X43" s="41"/>
      <c r="Y43" s="41"/>
      <c r="Z43" s="41"/>
      <c r="AA43" s="41"/>
      <c r="AB43" s="41"/>
      <c r="AC43" s="41"/>
      <c r="AD43" s="41"/>
      <c r="AE43" s="41"/>
      <c r="AF43" s="41"/>
      <c r="AG43" s="46"/>
      <c r="AH43" s="78"/>
      <c r="AI43" s="76"/>
      <c r="AJ43" s="71"/>
      <c r="AK43" s="71"/>
    </row>
    <row r="44" spans="1:37" x14ac:dyDescent="0.25">
      <c r="A44" s="18" t="s">
        <v>38</v>
      </c>
      <c r="B44" s="57">
        <f t="shared" si="1"/>
        <v>0.125</v>
      </c>
      <c r="C44" s="4"/>
      <c r="D44" s="4"/>
      <c r="E44" s="5"/>
      <c r="F44" s="4"/>
      <c r="G44" s="5"/>
      <c r="H44" s="4"/>
      <c r="I44" s="12"/>
      <c r="J44" s="12"/>
      <c r="K44" s="24">
        <v>0.125</v>
      </c>
      <c r="L44" s="12"/>
      <c r="M44" s="46"/>
      <c r="N44" s="50">
        <f t="shared" si="0"/>
        <v>0.125</v>
      </c>
      <c r="T44" s="71"/>
      <c r="U44" s="54"/>
      <c r="V44" s="78"/>
      <c r="W44" s="43"/>
      <c r="X44" s="41"/>
      <c r="Y44" s="41"/>
      <c r="Z44" s="41"/>
      <c r="AA44" s="41"/>
      <c r="AB44" s="41"/>
      <c r="AC44" s="41"/>
      <c r="AD44" s="41"/>
      <c r="AE44" s="41"/>
      <c r="AF44" s="41"/>
      <c r="AG44" s="46"/>
      <c r="AH44" s="78"/>
      <c r="AI44" s="76"/>
      <c r="AJ44" s="71"/>
      <c r="AK44" s="71"/>
    </row>
    <row r="45" spans="1:37" ht="18.75" x14ac:dyDescent="0.3">
      <c r="A45" s="8" t="s">
        <v>2</v>
      </c>
      <c r="B45" s="51"/>
      <c r="C45" s="1"/>
      <c r="D45" s="1"/>
      <c r="E45" s="2"/>
      <c r="F45" s="1"/>
      <c r="G45" s="2"/>
      <c r="H45" s="1"/>
      <c r="I45" s="2"/>
      <c r="J45" s="2"/>
      <c r="K45" s="2"/>
      <c r="L45" s="2"/>
      <c r="M45" s="44"/>
      <c r="N45" s="49"/>
      <c r="Q45" s="25"/>
      <c r="T45" s="71"/>
      <c r="U45" s="80"/>
      <c r="V45" s="41"/>
      <c r="W45" s="43"/>
      <c r="X45" s="43"/>
      <c r="Y45" s="45"/>
      <c r="Z45" s="43"/>
      <c r="AA45" s="45"/>
      <c r="AB45" s="43"/>
      <c r="AC45" s="45"/>
      <c r="AD45" s="45"/>
      <c r="AE45" s="45"/>
      <c r="AF45" s="45"/>
      <c r="AG45" s="45"/>
      <c r="AH45" s="45"/>
      <c r="AI45" s="76"/>
      <c r="AJ45" s="71"/>
      <c r="AK45" s="81"/>
    </row>
    <row r="46" spans="1:37" x14ac:dyDescent="0.25">
      <c r="A46" s="53" t="s">
        <v>8</v>
      </c>
      <c r="B46" s="57">
        <f t="shared" si="1"/>
        <v>0.16666666666666666</v>
      </c>
      <c r="C46" s="17">
        <v>0.16666666666666666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ref="N46:N52" si="8">SUM(C46:M46)</f>
        <v>0.16666666666666666</v>
      </c>
      <c r="T46" s="71"/>
      <c r="U46" s="54"/>
      <c r="V46" s="78"/>
      <c r="W46" s="42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78"/>
      <c r="AI46" s="76"/>
      <c r="AJ46" s="71"/>
      <c r="AK46" s="71"/>
    </row>
    <row r="47" spans="1:37" x14ac:dyDescent="0.25">
      <c r="A47" s="53" t="s">
        <v>7</v>
      </c>
      <c r="B47" s="57">
        <f t="shared" si="1"/>
        <v>2.0833333333333332E-2</v>
      </c>
      <c r="C47" s="17">
        <v>2.0833333333333332E-2</v>
      </c>
      <c r="D47" s="13"/>
      <c r="E47" s="5"/>
      <c r="F47" s="5"/>
      <c r="G47" s="5"/>
      <c r="H47" s="5"/>
      <c r="I47" s="5"/>
      <c r="J47" s="5"/>
      <c r="K47" s="5"/>
      <c r="L47" s="5"/>
      <c r="M47" s="45"/>
      <c r="N47" s="50">
        <f t="shared" si="8"/>
        <v>2.0833333333333332E-2</v>
      </c>
      <c r="T47" s="71"/>
      <c r="U47" s="54"/>
      <c r="V47" s="78"/>
      <c r="W47" s="42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78"/>
      <c r="AI47" s="76"/>
      <c r="AJ47" s="71"/>
      <c r="AK47" s="71"/>
    </row>
    <row r="48" spans="1:37" x14ac:dyDescent="0.25">
      <c r="A48" s="53" t="s">
        <v>9</v>
      </c>
      <c r="B48" s="57">
        <f t="shared" si="1"/>
        <v>5.5555555555555552E-2</v>
      </c>
      <c r="C48" s="17">
        <v>4.1666666666666664E-2</v>
      </c>
      <c r="D48" s="26">
        <v>1.3888888888888888E-2</v>
      </c>
      <c r="E48" s="5"/>
      <c r="F48" s="5"/>
      <c r="G48" s="5"/>
      <c r="H48" s="5"/>
      <c r="I48" s="5"/>
      <c r="J48" s="5"/>
      <c r="K48" s="5"/>
      <c r="L48" s="5"/>
      <c r="M48" s="45"/>
      <c r="N48" s="50">
        <f t="shared" si="8"/>
        <v>5.5555555555555552E-2</v>
      </c>
      <c r="T48" s="71"/>
      <c r="U48" s="54"/>
      <c r="V48" s="78"/>
      <c r="W48" s="42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78"/>
      <c r="AI48" s="76"/>
      <c r="AJ48" s="71"/>
      <c r="AK48" s="71"/>
    </row>
    <row r="49" spans="1:37" x14ac:dyDescent="0.25">
      <c r="A49" s="53" t="s">
        <v>10</v>
      </c>
      <c r="B49" s="57">
        <f t="shared" si="1"/>
        <v>2.0833333333333332E-2</v>
      </c>
      <c r="C49" s="17">
        <v>2.0833333333333332E-2</v>
      </c>
      <c r="D49" s="13"/>
      <c r="E49" s="5"/>
      <c r="F49" s="5"/>
      <c r="G49" s="5"/>
      <c r="H49" s="5"/>
      <c r="I49" s="5"/>
      <c r="J49" s="5"/>
      <c r="K49" s="5"/>
      <c r="L49" s="5"/>
      <c r="M49" s="45"/>
      <c r="N49" s="50">
        <f t="shared" si="8"/>
        <v>2.0833333333333332E-2</v>
      </c>
      <c r="T49" s="71"/>
      <c r="U49" s="54"/>
      <c r="V49" s="78"/>
      <c r="W49" s="42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78"/>
      <c r="AI49" s="76"/>
      <c r="AJ49" s="71"/>
      <c r="AK49" s="71"/>
    </row>
    <row r="50" spans="1:37" x14ac:dyDescent="0.25">
      <c r="A50" s="53" t="s">
        <v>41</v>
      </c>
      <c r="B50" s="57">
        <f t="shared" si="1"/>
        <v>0.15972222222222227</v>
      </c>
      <c r="C50" s="17">
        <v>2.0833333333333332E-2</v>
      </c>
      <c r="D50" s="19">
        <v>1.3888888888888888E-2</v>
      </c>
      <c r="E50" s="17">
        <v>1.3888888888888888E-2</v>
      </c>
      <c r="F50" s="19">
        <v>1.3888888888888888E-2</v>
      </c>
      <c r="G50" s="17">
        <v>1.3888888888888888E-2</v>
      </c>
      <c r="H50" s="19">
        <v>1.3888888888888888E-2</v>
      </c>
      <c r="I50" s="17">
        <v>1.3888888888888888E-2</v>
      </c>
      <c r="J50" s="19">
        <v>1.3888888888888888E-2</v>
      </c>
      <c r="K50" s="17">
        <v>1.3888888888888888E-2</v>
      </c>
      <c r="L50" s="19">
        <v>1.3888888888888888E-2</v>
      </c>
      <c r="M50" s="17">
        <v>1.3888888888888888E-2</v>
      </c>
      <c r="N50" s="50">
        <f t="shared" si="8"/>
        <v>0.15972222222222227</v>
      </c>
      <c r="T50" s="71"/>
      <c r="U50" s="54"/>
      <c r="V50" s="78"/>
      <c r="W50" s="42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78"/>
      <c r="AI50" s="76"/>
      <c r="AJ50" s="71"/>
      <c r="AK50" s="71"/>
    </row>
    <row r="51" spans="1:37" x14ac:dyDescent="0.25">
      <c r="A51" s="55" t="s">
        <v>3</v>
      </c>
      <c r="B51" s="57">
        <f t="shared" si="1"/>
        <v>0.41666666666666663</v>
      </c>
      <c r="C51" s="17">
        <v>4.1666666666666664E-2</v>
      </c>
      <c r="D51" s="3"/>
      <c r="E51" s="3"/>
      <c r="F51" s="3"/>
      <c r="G51" s="3"/>
      <c r="H51" s="3"/>
      <c r="I51" s="3"/>
      <c r="J51" s="3"/>
      <c r="K51" s="17">
        <v>8.3333333333333329E-2</v>
      </c>
      <c r="L51" s="19">
        <v>0.125</v>
      </c>
      <c r="M51" s="47">
        <v>0.16666666666666666</v>
      </c>
      <c r="N51" s="50">
        <f t="shared" si="8"/>
        <v>0.41666666666666663</v>
      </c>
      <c r="T51" s="71"/>
      <c r="U51" s="82"/>
      <c r="V51" s="78"/>
      <c r="W51" s="42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78"/>
      <c r="AI51" s="76"/>
      <c r="AJ51" s="71"/>
      <c r="AK51" s="71"/>
    </row>
    <row r="52" spans="1:37" x14ac:dyDescent="0.25">
      <c r="A52" s="55" t="s">
        <v>4</v>
      </c>
      <c r="B52" s="57">
        <f t="shared" si="1"/>
        <v>0.16666666666666666</v>
      </c>
      <c r="C52" s="4"/>
      <c r="D52" s="4"/>
      <c r="E52" s="4"/>
      <c r="F52" s="4"/>
      <c r="G52" s="4"/>
      <c r="H52" s="4"/>
      <c r="I52" s="4"/>
      <c r="J52" s="4"/>
      <c r="K52" s="4"/>
      <c r="L52" s="20">
        <v>8.3333333333333329E-2</v>
      </c>
      <c r="M52" s="48">
        <v>8.3333333333333329E-2</v>
      </c>
      <c r="N52" s="50">
        <f t="shared" si="8"/>
        <v>0.16666666666666666</v>
      </c>
      <c r="T52" s="71"/>
      <c r="U52" s="82"/>
      <c r="V52" s="78"/>
      <c r="W52" s="43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78"/>
      <c r="AI52" s="76"/>
      <c r="AJ52" s="71"/>
      <c r="AK52" s="71"/>
    </row>
    <row r="53" spans="1:37" x14ac:dyDescent="0.25">
      <c r="A53" s="55" t="s">
        <v>5</v>
      </c>
      <c r="B53" s="57">
        <f t="shared" si="1"/>
        <v>0.41666666666666669</v>
      </c>
      <c r="C53" s="3"/>
      <c r="D53" s="19">
        <v>4.1666666666666664E-2</v>
      </c>
      <c r="E53" s="17">
        <v>4.1666666666666664E-2</v>
      </c>
      <c r="F53" s="19">
        <v>4.1666666666666664E-2</v>
      </c>
      <c r="G53" s="17">
        <v>4.1666666666666664E-2</v>
      </c>
      <c r="H53" s="19">
        <v>4.1666666666666664E-2</v>
      </c>
      <c r="I53" s="17">
        <v>4.1666666666666664E-2</v>
      </c>
      <c r="J53" s="19">
        <v>4.1666666666666664E-2</v>
      </c>
      <c r="K53" s="17">
        <v>4.1666666666666664E-2</v>
      </c>
      <c r="L53" s="19">
        <v>4.1666666666666664E-2</v>
      </c>
      <c r="M53" s="17">
        <v>4.1666666666666664E-2</v>
      </c>
      <c r="N53" s="50">
        <f>SUM(C53:M53)</f>
        <v>0.41666666666666669</v>
      </c>
      <c r="T53" s="71"/>
      <c r="U53" s="82"/>
      <c r="V53" s="78"/>
      <c r="W53" s="42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78"/>
      <c r="AI53" s="76"/>
      <c r="AJ53" s="71"/>
      <c r="AK53" s="71"/>
    </row>
    <row r="54" spans="1:37" ht="15.75" thickBot="1" x14ac:dyDescent="0.3">
      <c r="A54" s="56" t="s">
        <v>6</v>
      </c>
      <c r="B54" s="57">
        <f t="shared" si="1"/>
        <v>0.25</v>
      </c>
      <c r="C54" s="43"/>
      <c r="D54" s="43"/>
      <c r="E54" s="43"/>
      <c r="F54" s="43"/>
      <c r="G54" s="48">
        <v>2.7777777777777776E-2</v>
      </c>
      <c r="H54" s="58">
        <v>2.7777777777777776E-2</v>
      </c>
      <c r="I54" s="48">
        <v>2.7777777777777776E-2</v>
      </c>
      <c r="J54" s="43"/>
      <c r="K54" s="48">
        <v>6.9444444444444434E-2</v>
      </c>
      <c r="L54" s="58">
        <v>6.9444444444444434E-2</v>
      </c>
      <c r="M54" s="48">
        <v>2.7777777777777776E-2</v>
      </c>
      <c r="N54" s="50">
        <f>SUM(C54:M54)</f>
        <v>0.25</v>
      </c>
      <c r="O54" t="s">
        <v>49</v>
      </c>
      <c r="T54" s="71"/>
      <c r="U54" s="82"/>
      <c r="V54" s="78"/>
      <c r="W54" s="43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78"/>
      <c r="AI54" s="76"/>
      <c r="AJ54" s="71"/>
      <c r="AK54" s="71"/>
    </row>
    <row r="55" spans="1:37" ht="15.75" thickBot="1" x14ac:dyDescent="0.3">
      <c r="A55" s="10"/>
      <c r="B55" s="62">
        <f t="shared" ref="B55:M55" si="9">SUM(B2:B54)</f>
        <v>3.6666666666666661</v>
      </c>
      <c r="C55" s="63">
        <f t="shared" si="9"/>
        <v>0.33333333333333331</v>
      </c>
      <c r="D55" s="63">
        <f t="shared" si="9"/>
        <v>0.33333333333333337</v>
      </c>
      <c r="E55" s="63">
        <f t="shared" si="9"/>
        <v>0.33333333333333337</v>
      </c>
      <c r="F55" s="63">
        <f t="shared" si="9"/>
        <v>0.33333333333333331</v>
      </c>
      <c r="G55" s="63">
        <f t="shared" si="9"/>
        <v>0.33333333333333331</v>
      </c>
      <c r="H55" s="63">
        <f t="shared" si="9"/>
        <v>0.33333333333333337</v>
      </c>
      <c r="I55" s="63">
        <f t="shared" si="9"/>
        <v>0.33333333333333331</v>
      </c>
      <c r="J55" s="63">
        <f t="shared" si="9"/>
        <v>0.33333333333333337</v>
      </c>
      <c r="K55" s="63">
        <f t="shared" si="9"/>
        <v>0.33333333333333331</v>
      </c>
      <c r="L55" s="63">
        <f t="shared" si="9"/>
        <v>0.33333333333333331</v>
      </c>
      <c r="M55" s="63">
        <f t="shared" si="9"/>
        <v>0.33333333333333337</v>
      </c>
      <c r="N55" s="64"/>
      <c r="O55" s="65">
        <f>SUM(N57-N56)</f>
        <v>4.4408920985006262E-16</v>
      </c>
      <c r="U55" s="41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41"/>
      <c r="AI55" s="78"/>
      <c r="AJ55" s="71"/>
      <c r="AK55" s="71"/>
    </row>
    <row r="56" spans="1:37" ht="15.75" thickBot="1" x14ac:dyDescent="0.3">
      <c r="A56" s="10"/>
      <c r="B56" s="10"/>
      <c r="C56" s="10"/>
      <c r="D56" s="59" t="s">
        <v>57</v>
      </c>
      <c r="E56" s="10"/>
      <c r="F56" s="10"/>
      <c r="G56" s="10"/>
      <c r="H56" s="10"/>
      <c r="I56" s="10"/>
      <c r="J56" s="60" t="s">
        <v>56</v>
      </c>
      <c r="K56" s="14"/>
      <c r="L56" s="14"/>
      <c r="M56" s="61" t="s">
        <v>52</v>
      </c>
      <c r="N56" s="52">
        <f>SUM(N3:N55)</f>
        <v>3.6666666666666661</v>
      </c>
      <c r="U56" s="41"/>
      <c r="V56" s="41"/>
      <c r="W56" s="41"/>
      <c r="X56" s="83"/>
      <c r="Y56" s="41"/>
      <c r="Z56" s="41"/>
      <c r="AA56" s="41"/>
      <c r="AB56" s="41"/>
      <c r="AC56" s="41"/>
      <c r="AD56" s="84"/>
      <c r="AE56" s="84"/>
      <c r="AF56" s="84"/>
      <c r="AG56" s="84"/>
      <c r="AH56" s="78"/>
      <c r="AI56" s="76"/>
      <c r="AJ56" s="71"/>
      <c r="AK56" s="71"/>
    </row>
    <row r="57" spans="1:37" x14ac:dyDescent="0.25">
      <c r="N57" s="25">
        <v>3.6666666666666665</v>
      </c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81"/>
      <c r="AI57" s="76"/>
      <c r="AJ57" s="71"/>
      <c r="AK57" s="71"/>
    </row>
    <row r="58" spans="1:37" x14ac:dyDescent="0.25"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1"/>
      <c r="AK58" s="71"/>
    </row>
    <row r="59" spans="1:37" x14ac:dyDescent="0.25"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1"/>
      <c r="AK59" s="71"/>
    </row>
    <row r="60" spans="1:37" x14ac:dyDescent="0.25"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1"/>
      <c r="AK60" s="71"/>
    </row>
    <row r="61" spans="1:37" x14ac:dyDescent="0.25"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1"/>
      <c r="AK61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zoomScale="85" zoomScaleNormal="85" workbookViewId="0">
      <selection activeCell="O27" sqref="O27"/>
    </sheetView>
  </sheetViews>
  <sheetFormatPr baseColWidth="10" defaultRowHeight="15" x14ac:dyDescent="0.25"/>
  <cols>
    <col min="1" max="1" width="108" customWidth="1"/>
    <col min="2" max="2" width="22.7109375" customWidth="1"/>
    <col min="15" max="15" width="48.5703125" customWidth="1"/>
    <col min="16" max="16" width="11.42578125" customWidth="1"/>
  </cols>
  <sheetData>
    <row r="1" spans="1:19" ht="27" thickBot="1" x14ac:dyDescent="0.45">
      <c r="A1" s="67" t="s">
        <v>58</v>
      </c>
      <c r="B1" s="70" t="s">
        <v>0</v>
      </c>
      <c r="C1" s="68">
        <v>45406</v>
      </c>
      <c r="D1" s="68">
        <v>45407</v>
      </c>
      <c r="E1" s="68">
        <v>45411</v>
      </c>
      <c r="F1" s="68">
        <v>45412</v>
      </c>
      <c r="G1" s="68">
        <v>45414</v>
      </c>
      <c r="H1" s="68">
        <v>45418</v>
      </c>
      <c r="I1" s="68">
        <v>45419</v>
      </c>
      <c r="J1" s="68">
        <v>45420</v>
      </c>
      <c r="K1" s="68">
        <v>45425</v>
      </c>
      <c r="L1" s="68">
        <v>45426</v>
      </c>
      <c r="M1" s="68">
        <v>45427</v>
      </c>
      <c r="N1" s="69" t="s">
        <v>1</v>
      </c>
    </row>
    <row r="2" spans="1:19" ht="19.5" thickBot="1" x14ac:dyDescent="0.35">
      <c r="A2" s="15" t="s">
        <v>12</v>
      </c>
      <c r="B2" s="49"/>
      <c r="C2" s="66"/>
      <c r="D2" s="66"/>
      <c r="E2" s="44"/>
      <c r="F2" s="66"/>
      <c r="G2" s="44"/>
      <c r="H2" s="66"/>
      <c r="I2" s="44"/>
      <c r="J2" s="44"/>
      <c r="K2" s="44"/>
      <c r="L2" s="44"/>
      <c r="M2" s="44"/>
      <c r="N2" s="49"/>
    </row>
    <row r="3" spans="1:19" x14ac:dyDescent="0.25">
      <c r="A3" s="53" t="s">
        <v>14</v>
      </c>
      <c r="B3" s="57">
        <f>SUM(C3:M3)</f>
        <v>2.0833333333333332E-2</v>
      </c>
      <c r="C3" s="86">
        <v>2.0833333333333332E-2</v>
      </c>
      <c r="D3" s="87"/>
      <c r="E3" s="88"/>
      <c r="F3" s="87"/>
      <c r="G3" s="88"/>
      <c r="H3" s="87"/>
      <c r="I3" s="88"/>
      <c r="J3" s="88"/>
      <c r="K3" s="88"/>
      <c r="L3" s="88"/>
      <c r="M3" s="89"/>
      <c r="N3" s="50">
        <f t="shared" ref="N3:N46" si="0">SUM(C3:M3)</f>
        <v>2.0833333333333332E-2</v>
      </c>
      <c r="P3" s="27" t="s">
        <v>50</v>
      </c>
      <c r="Q3" s="30" t="s">
        <v>53</v>
      </c>
      <c r="R3" s="31"/>
      <c r="S3" s="32"/>
    </row>
    <row r="4" spans="1:19" x14ac:dyDescent="0.25">
      <c r="A4" s="18" t="s">
        <v>15</v>
      </c>
      <c r="B4" s="57">
        <f t="shared" ref="B4:B56" si="1">SUM(C4:M4)</f>
        <v>1.0416666666666666E-2</v>
      </c>
      <c r="C4" s="90"/>
      <c r="D4" s="91">
        <v>1.0416666666666666E-2</v>
      </c>
      <c r="E4" s="88"/>
      <c r="F4" s="87"/>
      <c r="G4" s="88"/>
      <c r="H4" s="87"/>
      <c r="I4" s="88"/>
      <c r="J4" s="88"/>
      <c r="K4" s="88"/>
      <c r="L4" s="88"/>
      <c r="M4" s="89"/>
      <c r="N4" s="50">
        <f t="shared" si="0"/>
        <v>1.0416666666666666E-2</v>
      </c>
      <c r="P4" s="28" t="s">
        <v>51</v>
      </c>
      <c r="Q4" s="33" t="s">
        <v>54</v>
      </c>
      <c r="R4" s="34"/>
      <c r="S4" s="35"/>
    </row>
    <row r="5" spans="1:19" ht="15.75" thickBot="1" x14ac:dyDescent="0.3">
      <c r="A5" s="18" t="s">
        <v>16</v>
      </c>
      <c r="B5" s="57">
        <f t="shared" si="1"/>
        <v>2.0833333333333332E-2</v>
      </c>
      <c r="C5" s="90"/>
      <c r="D5" s="91">
        <v>2.0833333333333332E-2</v>
      </c>
      <c r="E5" s="88"/>
      <c r="F5" s="87"/>
      <c r="G5" s="88"/>
      <c r="H5" s="87"/>
      <c r="I5" s="88"/>
      <c r="J5" s="88"/>
      <c r="K5" s="88"/>
      <c r="L5" s="88"/>
      <c r="M5" s="89"/>
      <c r="N5" s="50">
        <f t="shared" si="0"/>
        <v>2.0833333333333332E-2</v>
      </c>
      <c r="P5" s="29" t="s">
        <v>52</v>
      </c>
      <c r="Q5" s="36" t="s">
        <v>55</v>
      </c>
      <c r="R5" s="37"/>
      <c r="S5" s="38"/>
    </row>
    <row r="6" spans="1:19" x14ac:dyDescent="0.25">
      <c r="A6" s="18" t="s">
        <v>17</v>
      </c>
      <c r="B6" s="57">
        <f t="shared" si="1"/>
        <v>2.0833333333333332E-2</v>
      </c>
      <c r="C6" s="90"/>
      <c r="D6" s="91">
        <v>2.0833333333333332E-2</v>
      </c>
      <c r="E6" s="88"/>
      <c r="F6" s="87"/>
      <c r="G6" s="88"/>
      <c r="H6" s="87"/>
      <c r="I6" s="88"/>
      <c r="J6" s="88"/>
      <c r="K6" s="88"/>
      <c r="L6" s="88"/>
      <c r="M6" s="89"/>
      <c r="N6" s="50">
        <f t="shared" si="0"/>
        <v>2.0833333333333332E-2</v>
      </c>
    </row>
    <row r="7" spans="1:19" x14ac:dyDescent="0.25">
      <c r="A7" s="18" t="s">
        <v>18</v>
      </c>
      <c r="B7" s="57">
        <f t="shared" si="1"/>
        <v>2.0833333333333332E-2</v>
      </c>
      <c r="C7" s="87"/>
      <c r="D7" s="91">
        <v>2.0833333333333332E-2</v>
      </c>
      <c r="E7" s="88"/>
      <c r="F7" s="92"/>
      <c r="G7" s="88"/>
      <c r="H7" s="92"/>
      <c r="I7" s="88"/>
      <c r="J7" s="88"/>
      <c r="K7" s="88"/>
      <c r="L7" s="88"/>
      <c r="M7" s="89"/>
      <c r="N7" s="50">
        <f t="shared" si="0"/>
        <v>2.0833333333333332E-2</v>
      </c>
    </row>
    <row r="8" spans="1:19" ht="18.75" x14ac:dyDescent="0.3">
      <c r="A8" s="16" t="s">
        <v>59</v>
      </c>
      <c r="B8" s="51"/>
      <c r="C8" s="93"/>
      <c r="D8" s="93"/>
      <c r="E8" s="93"/>
      <c r="F8" s="93"/>
      <c r="G8" s="93"/>
      <c r="H8" s="93"/>
      <c r="I8" s="93"/>
      <c r="J8" s="93"/>
      <c r="K8" s="93"/>
      <c r="L8" s="93"/>
      <c r="M8" s="94"/>
      <c r="N8" s="49"/>
    </row>
    <row r="9" spans="1:19" x14ac:dyDescent="0.25">
      <c r="A9" s="18" t="s">
        <v>20</v>
      </c>
      <c r="B9" s="57">
        <f t="shared" si="1"/>
        <v>2.0833333333333332E-2</v>
      </c>
      <c r="C9" s="92"/>
      <c r="D9" s="91">
        <v>2.0833333333333332E-2</v>
      </c>
      <c r="E9" s="90"/>
      <c r="F9" s="92"/>
      <c r="G9" s="92"/>
      <c r="H9" s="92"/>
      <c r="I9" s="92"/>
      <c r="J9" s="92"/>
      <c r="K9" s="92"/>
      <c r="L9" s="92"/>
      <c r="M9" s="54"/>
      <c r="N9" s="50">
        <f t="shared" si="0"/>
        <v>2.0833333333333332E-2</v>
      </c>
    </row>
    <row r="10" spans="1:19" x14ac:dyDescent="0.25">
      <c r="A10" s="18" t="s">
        <v>21</v>
      </c>
      <c r="B10" s="57">
        <f t="shared" si="1"/>
        <v>2.0833333333333332E-2</v>
      </c>
      <c r="C10" s="92"/>
      <c r="D10" s="91">
        <v>2.0833333333333332E-2</v>
      </c>
      <c r="E10" s="90"/>
      <c r="F10" s="92"/>
      <c r="G10" s="92"/>
      <c r="H10" s="92"/>
      <c r="I10" s="92"/>
      <c r="J10" s="92"/>
      <c r="K10" s="92"/>
      <c r="L10" s="92"/>
      <c r="M10" s="54"/>
      <c r="N10" s="50">
        <f t="shared" si="0"/>
        <v>2.0833333333333332E-2</v>
      </c>
    </row>
    <row r="11" spans="1:19" x14ac:dyDescent="0.25">
      <c r="A11" s="18" t="s">
        <v>22</v>
      </c>
      <c r="B11" s="57">
        <f t="shared" si="1"/>
        <v>2.0833333333333332E-2</v>
      </c>
      <c r="C11" s="92"/>
      <c r="D11" s="91">
        <v>2.0833333333333332E-2</v>
      </c>
      <c r="E11" s="90"/>
      <c r="F11" s="92"/>
      <c r="G11" s="92"/>
      <c r="H11" s="92"/>
      <c r="I11" s="92"/>
      <c r="J11" s="92"/>
      <c r="K11" s="92"/>
      <c r="L11" s="92"/>
      <c r="M11" s="54"/>
      <c r="N11" s="50">
        <f t="shared" si="0"/>
        <v>2.0833333333333332E-2</v>
      </c>
    </row>
    <row r="12" spans="1:19" x14ac:dyDescent="0.25">
      <c r="A12" s="18" t="s">
        <v>23</v>
      </c>
      <c r="B12" s="57">
        <f t="shared" si="1"/>
        <v>2.0833333333333332E-2</v>
      </c>
      <c r="C12" s="92"/>
      <c r="D12" s="91">
        <v>2.0833333333333332E-2</v>
      </c>
      <c r="E12" s="90"/>
      <c r="F12" s="92"/>
      <c r="G12" s="92"/>
      <c r="H12" s="92"/>
      <c r="I12" s="92"/>
      <c r="J12" s="92"/>
      <c r="K12" s="92"/>
      <c r="L12" s="92"/>
      <c r="M12" s="54"/>
      <c r="N12" s="50">
        <f t="shared" si="0"/>
        <v>2.0833333333333332E-2</v>
      </c>
    </row>
    <row r="13" spans="1:19" x14ac:dyDescent="0.25">
      <c r="A13" s="18" t="s">
        <v>24</v>
      </c>
      <c r="B13" s="57">
        <f t="shared" si="1"/>
        <v>4.1666666666666664E-2</v>
      </c>
      <c r="C13" s="92"/>
      <c r="D13" s="91">
        <v>4.1666666666666664E-2</v>
      </c>
      <c r="E13" s="90"/>
      <c r="F13" s="92"/>
      <c r="G13" s="92"/>
      <c r="H13" s="92"/>
      <c r="I13" s="92"/>
      <c r="J13" s="92"/>
      <c r="K13" s="92"/>
      <c r="L13" s="92"/>
      <c r="M13" s="54"/>
      <c r="N13" s="50">
        <f t="shared" si="0"/>
        <v>4.1666666666666664E-2</v>
      </c>
    </row>
    <row r="14" spans="1:19" x14ac:dyDescent="0.25">
      <c r="A14" s="18" t="s">
        <v>25</v>
      </c>
      <c r="B14" s="57">
        <f t="shared" si="1"/>
        <v>1.0416666666666666E-2</v>
      </c>
      <c r="C14" s="92"/>
      <c r="D14" s="91">
        <v>1.0416666666666666E-2</v>
      </c>
      <c r="E14" s="90"/>
      <c r="F14" s="92"/>
      <c r="G14" s="92"/>
      <c r="H14" s="92"/>
      <c r="I14" s="92"/>
      <c r="J14" s="92"/>
      <c r="K14" s="92"/>
      <c r="L14" s="92"/>
      <c r="M14" s="54"/>
      <c r="N14" s="50">
        <f t="shared" si="0"/>
        <v>1.0416666666666666E-2</v>
      </c>
    </row>
    <row r="15" spans="1:19" ht="18.75" x14ac:dyDescent="0.3">
      <c r="A15" s="16" t="s">
        <v>13</v>
      </c>
      <c r="B15" s="51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4"/>
      <c r="N15" s="49"/>
    </row>
    <row r="16" spans="1:19" x14ac:dyDescent="0.25">
      <c r="A16" s="18" t="s">
        <v>26</v>
      </c>
      <c r="B16" s="57">
        <f t="shared" si="1"/>
        <v>2.0833333333333332E-2</v>
      </c>
      <c r="C16" s="95"/>
      <c r="D16" s="54"/>
      <c r="E16" s="86">
        <v>2.0833333333333332E-2</v>
      </c>
      <c r="F16" s="96"/>
      <c r="G16" s="97"/>
      <c r="H16" s="97"/>
      <c r="I16" s="54"/>
      <c r="J16" s="54"/>
      <c r="K16" s="54"/>
      <c r="L16" s="54"/>
      <c r="M16" s="54"/>
      <c r="N16" s="50">
        <f t="shared" si="0"/>
        <v>2.0833333333333332E-2</v>
      </c>
    </row>
    <row r="17" spans="1:15" x14ac:dyDescent="0.25">
      <c r="A17" s="18" t="s">
        <v>42</v>
      </c>
      <c r="B17" s="57">
        <f t="shared" si="1"/>
        <v>2.0833333333333332E-2</v>
      </c>
      <c r="C17" s="95"/>
      <c r="D17" s="54"/>
      <c r="E17" s="86">
        <v>2.0833333333333332E-2</v>
      </c>
      <c r="F17" s="96"/>
      <c r="G17" s="96"/>
      <c r="H17" s="97"/>
      <c r="I17" s="97"/>
      <c r="J17" s="97"/>
      <c r="K17" s="97"/>
      <c r="L17" s="97"/>
      <c r="M17" s="97"/>
      <c r="N17" s="50">
        <f t="shared" si="0"/>
        <v>2.0833333333333332E-2</v>
      </c>
    </row>
    <row r="18" spans="1:15" x14ac:dyDescent="0.25">
      <c r="A18" s="18" t="s">
        <v>27</v>
      </c>
      <c r="B18" s="57">
        <f t="shared" si="1"/>
        <v>2.0833333333333332E-2</v>
      </c>
      <c r="C18" s="95"/>
      <c r="D18" s="54"/>
      <c r="E18" s="86">
        <v>2.0833333333333332E-2</v>
      </c>
      <c r="F18" s="96"/>
      <c r="G18" s="96"/>
      <c r="H18" s="54"/>
      <c r="I18" s="96"/>
      <c r="J18" s="96"/>
      <c r="K18" s="96"/>
      <c r="L18" s="96"/>
      <c r="M18" s="96"/>
      <c r="N18" s="50">
        <f t="shared" si="0"/>
        <v>2.0833333333333332E-2</v>
      </c>
    </row>
    <row r="19" spans="1:15" x14ac:dyDescent="0.25">
      <c r="A19" s="18" t="s">
        <v>28</v>
      </c>
      <c r="B19" s="57">
        <f t="shared" si="1"/>
        <v>2.0833333333333332E-2</v>
      </c>
      <c r="C19" s="95"/>
      <c r="D19" s="54"/>
      <c r="E19" s="86">
        <v>2.0833333333333332E-2</v>
      </c>
      <c r="F19" s="96"/>
      <c r="G19" s="96"/>
      <c r="H19" s="54"/>
      <c r="I19" s="96"/>
      <c r="J19" s="96"/>
      <c r="K19" s="96"/>
      <c r="L19" s="96"/>
      <c r="M19" s="96"/>
      <c r="N19" s="50">
        <f t="shared" si="0"/>
        <v>2.0833333333333332E-2</v>
      </c>
    </row>
    <row r="20" spans="1:15" x14ac:dyDescent="0.25">
      <c r="A20" s="54" t="s">
        <v>60</v>
      </c>
      <c r="B20" s="57">
        <f t="shared" si="1"/>
        <v>6.25E-2</v>
      </c>
      <c r="C20" s="95"/>
      <c r="D20" s="54"/>
      <c r="E20" s="86">
        <v>6.25E-2</v>
      </c>
      <c r="F20" s="96"/>
      <c r="G20" s="96"/>
      <c r="H20" s="54"/>
      <c r="I20" s="96"/>
      <c r="J20" s="96"/>
      <c r="K20" s="96"/>
      <c r="L20" s="96"/>
      <c r="M20" s="96"/>
      <c r="N20" s="50">
        <f t="shared" si="0"/>
        <v>6.25E-2</v>
      </c>
    </row>
    <row r="21" spans="1:15" x14ac:dyDescent="0.25">
      <c r="A21" s="18" t="s">
        <v>29</v>
      </c>
      <c r="B21" s="57">
        <f t="shared" si="1"/>
        <v>2.0833333333333332E-2</v>
      </c>
      <c r="C21" s="95"/>
      <c r="D21" s="54"/>
      <c r="E21" s="86">
        <v>2.0833333333333332E-2</v>
      </c>
      <c r="F21" s="96"/>
      <c r="G21" s="96"/>
      <c r="H21" s="54"/>
      <c r="I21" s="96"/>
      <c r="J21" s="96"/>
      <c r="K21" s="96"/>
      <c r="L21" s="96"/>
      <c r="M21" s="96"/>
      <c r="N21" s="50">
        <f t="shared" si="0"/>
        <v>2.0833333333333332E-2</v>
      </c>
    </row>
    <row r="22" spans="1:15" ht="18.75" x14ac:dyDescent="0.3">
      <c r="A22" s="16" t="s">
        <v>30</v>
      </c>
      <c r="B22" s="51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4"/>
      <c r="N22" s="49"/>
    </row>
    <row r="23" spans="1:15" x14ac:dyDescent="0.25">
      <c r="A23" s="18" t="s">
        <v>33</v>
      </c>
      <c r="B23" s="57">
        <f t="shared" ref="B23" si="2">SUM(C23:M23)</f>
        <v>2.0833333333333332E-2</v>
      </c>
      <c r="C23" s="95"/>
      <c r="D23" s="92"/>
      <c r="E23" s="86">
        <v>2.0833333333333332E-2</v>
      </c>
      <c r="F23" s="87"/>
      <c r="G23" s="87"/>
      <c r="H23" s="92"/>
      <c r="I23" s="87"/>
      <c r="J23" s="87"/>
      <c r="K23" s="87"/>
      <c r="L23" s="87"/>
      <c r="M23" s="96"/>
      <c r="N23" s="50">
        <f t="shared" ref="N23:N38" si="3">SUM(C23:M23)</f>
        <v>2.0833333333333332E-2</v>
      </c>
    </row>
    <row r="24" spans="1:15" x14ac:dyDescent="0.25">
      <c r="A24" s="18" t="s">
        <v>46</v>
      </c>
      <c r="B24" s="57">
        <f t="shared" si="1"/>
        <v>0.12499999999999999</v>
      </c>
      <c r="C24" s="95"/>
      <c r="D24" s="92"/>
      <c r="E24" s="98">
        <v>6.9444444444444434E-2</v>
      </c>
      <c r="F24" s="91">
        <v>5.5555555555555552E-2</v>
      </c>
      <c r="G24" s="87"/>
      <c r="H24" s="92"/>
      <c r="I24" s="87"/>
      <c r="J24" s="87"/>
      <c r="K24" s="87"/>
      <c r="L24" s="87"/>
      <c r="M24" s="96"/>
      <c r="N24" s="50">
        <f t="shared" si="3"/>
        <v>0.12499999999999999</v>
      </c>
    </row>
    <row r="25" spans="1:15" x14ac:dyDescent="0.25">
      <c r="A25" s="18" t="s">
        <v>65</v>
      </c>
      <c r="B25" s="57">
        <f t="shared" si="1"/>
        <v>4.1666666666666664E-2</v>
      </c>
      <c r="C25" s="95"/>
      <c r="D25" s="92"/>
      <c r="E25" s="86">
        <v>2.0833333333333332E-2</v>
      </c>
      <c r="F25" s="91">
        <v>2.0833333333333332E-2</v>
      </c>
      <c r="G25" s="87"/>
      <c r="H25" s="92"/>
      <c r="I25" s="87"/>
      <c r="J25" s="87"/>
      <c r="K25" s="87"/>
      <c r="L25" s="87"/>
      <c r="M25" s="96"/>
      <c r="N25" s="50">
        <f t="shared" si="3"/>
        <v>4.1666666666666664E-2</v>
      </c>
    </row>
    <row r="26" spans="1:15" x14ac:dyDescent="0.25">
      <c r="A26" s="54" t="s">
        <v>61</v>
      </c>
      <c r="B26" s="57">
        <f t="shared" si="1"/>
        <v>0.125</v>
      </c>
      <c r="C26" s="95"/>
      <c r="D26" s="92"/>
      <c r="E26" s="87"/>
      <c r="F26" s="91">
        <v>0.125</v>
      </c>
      <c r="G26" s="87"/>
      <c r="H26" s="92"/>
      <c r="I26" s="87"/>
      <c r="J26" s="87"/>
      <c r="K26" s="87"/>
      <c r="L26" s="87"/>
      <c r="M26" s="96"/>
      <c r="N26" s="50">
        <f t="shared" si="3"/>
        <v>0.125</v>
      </c>
    </row>
    <row r="27" spans="1:15" x14ac:dyDescent="0.25">
      <c r="A27" s="54" t="s">
        <v>62</v>
      </c>
      <c r="B27" s="57">
        <f t="shared" si="1"/>
        <v>0.125</v>
      </c>
      <c r="C27" s="95"/>
      <c r="D27" s="92"/>
      <c r="E27" s="87"/>
      <c r="F27" s="87"/>
      <c r="G27" s="98">
        <v>0.125</v>
      </c>
      <c r="H27" s="92"/>
      <c r="I27" s="87"/>
      <c r="J27" s="87"/>
      <c r="K27" s="87"/>
      <c r="L27" s="87"/>
      <c r="M27" s="96"/>
      <c r="N27" s="50">
        <f t="shared" si="3"/>
        <v>0.125</v>
      </c>
    </row>
    <row r="28" spans="1:15" x14ac:dyDescent="0.25">
      <c r="A28" s="54" t="s">
        <v>63</v>
      </c>
      <c r="B28" s="57">
        <f t="shared" si="1"/>
        <v>8.3333333333333329E-2</v>
      </c>
      <c r="C28" s="95"/>
      <c r="D28" s="92"/>
      <c r="E28" s="87"/>
      <c r="F28" s="87"/>
      <c r="G28" s="98">
        <v>8.3333333333333329E-2</v>
      </c>
      <c r="H28" s="92"/>
      <c r="I28" s="87"/>
      <c r="J28" s="87"/>
      <c r="K28" s="87"/>
      <c r="L28" s="87"/>
      <c r="M28" s="96"/>
      <c r="N28" s="50">
        <f t="shared" si="3"/>
        <v>8.3333333333333329E-2</v>
      </c>
    </row>
    <row r="29" spans="1:15" x14ac:dyDescent="0.25">
      <c r="A29" s="54" t="s">
        <v>64</v>
      </c>
      <c r="B29" s="57">
        <f t="shared" si="1"/>
        <v>4.1666666666666664E-2</v>
      </c>
      <c r="C29" s="95"/>
      <c r="D29" s="92"/>
      <c r="E29" s="87"/>
      <c r="F29" s="87"/>
      <c r="G29" s="87"/>
      <c r="H29" s="99">
        <v>4.1666666666666664E-2</v>
      </c>
      <c r="I29" s="87"/>
      <c r="J29" s="87"/>
      <c r="K29" s="87"/>
      <c r="L29" s="87"/>
      <c r="M29" s="96"/>
      <c r="N29" s="50">
        <f t="shared" si="3"/>
        <v>4.1666666666666664E-2</v>
      </c>
    </row>
    <row r="30" spans="1:15" x14ac:dyDescent="0.25">
      <c r="A30" s="54" t="s">
        <v>66</v>
      </c>
      <c r="B30" s="57">
        <f t="shared" si="1"/>
        <v>8.3333333333333329E-2</v>
      </c>
      <c r="C30" s="95"/>
      <c r="D30" s="92"/>
      <c r="E30" s="87"/>
      <c r="F30" s="87"/>
      <c r="G30" s="87"/>
      <c r="H30" s="99">
        <v>8.3333333333333329E-2</v>
      </c>
      <c r="I30" s="87"/>
      <c r="J30" s="87"/>
      <c r="K30" s="87"/>
      <c r="L30" s="87"/>
      <c r="M30" s="96"/>
      <c r="N30" s="50">
        <f t="shared" si="3"/>
        <v>8.3333333333333329E-2</v>
      </c>
      <c r="O30" t="s">
        <v>68</v>
      </c>
    </row>
    <row r="31" spans="1:15" x14ac:dyDescent="0.25">
      <c r="A31" s="54" t="s">
        <v>67</v>
      </c>
      <c r="B31" s="57">
        <f t="shared" si="1"/>
        <v>1.3888888888888888E-2</v>
      </c>
      <c r="C31" s="95"/>
      <c r="D31" s="92"/>
      <c r="E31" s="87"/>
      <c r="F31" s="87"/>
      <c r="G31" s="87"/>
      <c r="H31" s="99">
        <v>1.3888888888888888E-2</v>
      </c>
      <c r="I31" s="87"/>
      <c r="J31" s="87"/>
      <c r="K31" s="87"/>
      <c r="L31" s="87"/>
      <c r="M31" s="96"/>
      <c r="N31" s="50">
        <f t="shared" si="3"/>
        <v>1.3888888888888888E-2</v>
      </c>
      <c r="O31" t="s">
        <v>69</v>
      </c>
    </row>
    <row r="32" spans="1:15" x14ac:dyDescent="0.25">
      <c r="A32" s="54" t="s">
        <v>44</v>
      </c>
      <c r="B32" s="57">
        <f t="shared" si="1"/>
        <v>6.25E-2</v>
      </c>
      <c r="C32" s="95"/>
      <c r="D32" s="92"/>
      <c r="E32" s="87"/>
      <c r="F32" s="87"/>
      <c r="G32" s="87"/>
      <c r="H32" s="99">
        <v>4.1666666666666664E-2</v>
      </c>
      <c r="I32" s="98">
        <v>2.0833333333333332E-2</v>
      </c>
      <c r="J32" s="87"/>
      <c r="K32" s="87"/>
      <c r="L32" s="87"/>
      <c r="M32" s="96"/>
      <c r="N32" s="50">
        <f t="shared" si="3"/>
        <v>6.25E-2</v>
      </c>
    </row>
    <row r="33" spans="1:17" x14ac:dyDescent="0.25">
      <c r="A33" s="18" t="s">
        <v>40</v>
      </c>
      <c r="B33" s="57">
        <f t="shared" si="1"/>
        <v>4.1666666666666664E-2</v>
      </c>
      <c r="C33" s="95"/>
      <c r="D33" s="92"/>
      <c r="E33" s="87"/>
      <c r="F33" s="87"/>
      <c r="G33" s="87"/>
      <c r="H33" s="87"/>
      <c r="I33" s="98">
        <v>4.1666666666666664E-2</v>
      </c>
      <c r="J33" s="87"/>
      <c r="K33" s="87"/>
      <c r="L33" s="87"/>
      <c r="M33" s="96"/>
      <c r="N33" s="50">
        <f t="shared" si="3"/>
        <v>4.1666666666666664E-2</v>
      </c>
    </row>
    <row r="34" spans="1:17" x14ac:dyDescent="0.25">
      <c r="A34" s="18" t="s">
        <v>48</v>
      </c>
      <c r="B34" s="57">
        <f t="shared" si="1"/>
        <v>4.1666666666666664E-2</v>
      </c>
      <c r="C34" s="95"/>
      <c r="D34" s="92"/>
      <c r="E34" s="87"/>
      <c r="F34" s="87"/>
      <c r="G34" s="87"/>
      <c r="H34" s="87"/>
      <c r="I34" s="98">
        <v>4.1666666666666664E-2</v>
      </c>
      <c r="J34" s="87"/>
      <c r="K34" s="87"/>
      <c r="L34" s="87"/>
      <c r="M34" s="96"/>
      <c r="N34" s="50">
        <f t="shared" si="3"/>
        <v>4.1666666666666664E-2</v>
      </c>
    </row>
    <row r="35" spans="1:17" x14ac:dyDescent="0.25">
      <c r="A35" s="18" t="s">
        <v>35</v>
      </c>
      <c r="B35" s="57">
        <f t="shared" si="1"/>
        <v>8.3333333333333329E-2</v>
      </c>
      <c r="C35" s="95"/>
      <c r="D35" s="92"/>
      <c r="E35" s="87"/>
      <c r="F35" s="87"/>
      <c r="G35" s="87"/>
      <c r="H35" s="92"/>
      <c r="I35" s="98">
        <v>8.3333333333333329E-2</v>
      </c>
      <c r="J35" s="87"/>
      <c r="K35" s="87"/>
      <c r="L35" s="87"/>
      <c r="M35" s="96"/>
      <c r="N35" s="50">
        <f t="shared" si="3"/>
        <v>8.3333333333333329E-2</v>
      </c>
    </row>
    <row r="36" spans="1:17" x14ac:dyDescent="0.25">
      <c r="A36" s="18" t="s">
        <v>34</v>
      </c>
      <c r="B36" s="57">
        <f t="shared" si="1"/>
        <v>4.1666666666666664E-2</v>
      </c>
      <c r="C36" s="95"/>
      <c r="D36" s="92"/>
      <c r="E36" s="87"/>
      <c r="F36" s="87"/>
      <c r="G36" s="87"/>
      <c r="H36" s="92"/>
      <c r="I36" s="87"/>
      <c r="J36" s="99">
        <v>4.1666666666666664E-2</v>
      </c>
      <c r="K36" s="87"/>
      <c r="L36" s="87"/>
      <c r="M36" s="96"/>
      <c r="N36" s="50">
        <f t="shared" si="3"/>
        <v>4.1666666666666664E-2</v>
      </c>
    </row>
    <row r="37" spans="1:17" x14ac:dyDescent="0.25">
      <c r="A37" s="54" t="s">
        <v>31</v>
      </c>
      <c r="B37" s="57">
        <f t="shared" si="1"/>
        <v>4.1666666666666664E-2</v>
      </c>
      <c r="C37" s="95"/>
      <c r="D37" s="92"/>
      <c r="E37" s="87"/>
      <c r="F37" s="87"/>
      <c r="G37" s="92"/>
      <c r="H37" s="92"/>
      <c r="I37" s="87"/>
      <c r="J37" s="99">
        <v>4.1666666666666664E-2</v>
      </c>
      <c r="K37" s="87"/>
      <c r="L37" s="87"/>
      <c r="M37" s="96"/>
      <c r="N37" s="50">
        <f t="shared" si="3"/>
        <v>4.1666666666666664E-2</v>
      </c>
    </row>
    <row r="38" spans="1:17" x14ac:dyDescent="0.25">
      <c r="A38" s="54" t="s">
        <v>32</v>
      </c>
      <c r="B38" s="57">
        <f t="shared" si="1"/>
        <v>8.3333333333333329E-2</v>
      </c>
      <c r="C38" s="95"/>
      <c r="D38" s="92"/>
      <c r="E38" s="87"/>
      <c r="F38" s="87"/>
      <c r="G38" s="87"/>
      <c r="H38" s="92"/>
      <c r="I38" s="87"/>
      <c r="J38" s="99">
        <v>8.3333333333333329E-2</v>
      </c>
      <c r="K38" s="87"/>
      <c r="L38" s="87"/>
      <c r="M38" s="96"/>
      <c r="N38" s="50">
        <f t="shared" si="3"/>
        <v>8.3333333333333329E-2</v>
      </c>
    </row>
    <row r="39" spans="1:17" ht="18.75" x14ac:dyDescent="0.3">
      <c r="A39" s="15" t="s">
        <v>11</v>
      </c>
      <c r="B39" s="51"/>
      <c r="C39" s="93"/>
      <c r="D39" s="100"/>
      <c r="E39" s="101"/>
      <c r="F39" s="102"/>
      <c r="G39" s="101"/>
      <c r="H39" s="93"/>
      <c r="I39" s="101"/>
      <c r="J39" s="101"/>
      <c r="K39" s="101"/>
      <c r="L39" s="101"/>
      <c r="M39" s="103"/>
      <c r="N39" s="49"/>
    </row>
    <row r="40" spans="1:17" x14ac:dyDescent="0.25">
      <c r="A40" s="53" t="s">
        <v>19</v>
      </c>
      <c r="B40" s="57">
        <f t="shared" si="1"/>
        <v>2.0833333333333332E-2</v>
      </c>
      <c r="C40" s="92"/>
      <c r="D40" s="91">
        <v>2.0833333333333332E-2</v>
      </c>
      <c r="E40" s="88"/>
      <c r="F40" s="87"/>
      <c r="G40" s="88"/>
      <c r="H40" s="87"/>
      <c r="I40" s="88"/>
      <c r="J40" s="88"/>
      <c r="K40" s="88"/>
      <c r="L40" s="88"/>
      <c r="M40" s="89"/>
      <c r="N40" s="50">
        <f t="shared" si="0"/>
        <v>2.0833333333333332E-2</v>
      </c>
    </row>
    <row r="41" spans="1:17" x14ac:dyDescent="0.25">
      <c r="A41" s="53" t="s">
        <v>43</v>
      </c>
      <c r="B41" s="57">
        <f t="shared" si="1"/>
        <v>6.9444444444444434E-2</v>
      </c>
      <c r="C41" s="92"/>
      <c r="D41" s="90"/>
      <c r="E41" s="88"/>
      <c r="F41" s="88"/>
      <c r="G41" s="98">
        <v>6.9444444444444434E-2</v>
      </c>
      <c r="H41" s="87"/>
      <c r="I41" s="88"/>
      <c r="J41" s="88"/>
      <c r="K41" s="104"/>
      <c r="L41" s="88"/>
      <c r="M41" s="89"/>
      <c r="N41" s="50">
        <f t="shared" si="0"/>
        <v>6.9444444444444434E-2</v>
      </c>
    </row>
    <row r="42" spans="1:17" x14ac:dyDescent="0.25">
      <c r="A42" s="53" t="s">
        <v>36</v>
      </c>
      <c r="B42" s="57">
        <f t="shared" si="1"/>
        <v>0.1111111111111111</v>
      </c>
      <c r="C42" s="87"/>
      <c r="D42" s="87"/>
      <c r="E42" s="88"/>
      <c r="F42" s="87"/>
      <c r="G42" s="88"/>
      <c r="H42" s="99">
        <v>2.7777777777777776E-2</v>
      </c>
      <c r="I42" s="98">
        <v>4.1666666666666664E-2</v>
      </c>
      <c r="J42" s="99">
        <v>4.1666666666666664E-2</v>
      </c>
      <c r="K42" s="105"/>
      <c r="L42" s="105"/>
      <c r="M42" s="106"/>
      <c r="N42" s="50">
        <f t="shared" si="0"/>
        <v>0.1111111111111111</v>
      </c>
    </row>
    <row r="43" spans="1:17" x14ac:dyDescent="0.25">
      <c r="A43" s="53" t="s">
        <v>37</v>
      </c>
      <c r="B43" s="57">
        <f t="shared" si="1"/>
        <v>2.7777777777777776E-2</v>
      </c>
      <c r="C43" s="87"/>
      <c r="D43" s="87"/>
      <c r="E43" s="88"/>
      <c r="F43" s="87"/>
      <c r="G43" s="88"/>
      <c r="H43" s="99">
        <v>2.7777777777777776E-2</v>
      </c>
      <c r="I43" s="107"/>
      <c r="J43" s="105"/>
      <c r="K43" s="105"/>
      <c r="L43" s="105"/>
      <c r="M43" s="106"/>
      <c r="N43" s="50">
        <f t="shared" si="0"/>
        <v>2.7777777777777776E-2</v>
      </c>
    </row>
    <row r="44" spans="1:17" x14ac:dyDescent="0.25">
      <c r="A44" s="53" t="s">
        <v>45</v>
      </c>
      <c r="B44" s="57">
        <f t="shared" si="1"/>
        <v>4.1666666666666664E-2</v>
      </c>
      <c r="C44" s="87"/>
      <c r="D44" s="87"/>
      <c r="E44" s="88"/>
      <c r="F44" s="99">
        <v>4.1666666666666664E-2</v>
      </c>
      <c r="G44" s="88"/>
      <c r="H44" s="87"/>
      <c r="I44" s="105"/>
      <c r="J44" s="88"/>
      <c r="K44" s="88"/>
      <c r="L44" s="105"/>
      <c r="M44" s="106"/>
      <c r="N44" s="50">
        <f t="shared" si="0"/>
        <v>4.1666666666666664E-2</v>
      </c>
    </row>
    <row r="45" spans="1:17" x14ac:dyDescent="0.25">
      <c r="A45" s="18" t="s">
        <v>39</v>
      </c>
      <c r="B45" s="57">
        <f t="shared" si="1"/>
        <v>4.8611111111111105E-2</v>
      </c>
      <c r="C45" s="87"/>
      <c r="D45" s="87"/>
      <c r="E45" s="88"/>
      <c r="F45" s="91">
        <v>2.0833333333333332E-2</v>
      </c>
      <c r="G45" s="88"/>
      <c r="H45" s="87"/>
      <c r="I45" s="105"/>
      <c r="J45" s="108">
        <v>2.7777777777777776E-2</v>
      </c>
      <c r="K45" s="105"/>
      <c r="L45" s="105"/>
      <c r="M45" s="106"/>
      <c r="N45" s="50">
        <f t="shared" si="0"/>
        <v>4.8611111111111105E-2</v>
      </c>
    </row>
    <row r="46" spans="1:17" x14ac:dyDescent="0.25">
      <c r="A46" s="18" t="s">
        <v>38</v>
      </c>
      <c r="B46" s="57">
        <f t="shared" si="1"/>
        <v>0.1875</v>
      </c>
      <c r="C46" s="87"/>
      <c r="D46" s="87"/>
      <c r="E46" s="88"/>
      <c r="F46" s="88"/>
      <c r="G46" s="88"/>
      <c r="H46" s="99">
        <v>4.1666666666666664E-2</v>
      </c>
      <c r="I46" s="98">
        <v>2.0833333333333332E-2</v>
      </c>
      <c r="J46" s="99">
        <v>4.1666666666666664E-2</v>
      </c>
      <c r="K46" s="98">
        <v>8.3333333333333329E-2</v>
      </c>
      <c r="L46" s="105"/>
      <c r="M46" s="106"/>
      <c r="N46" s="50">
        <f t="shared" si="0"/>
        <v>0.1875</v>
      </c>
    </row>
    <row r="47" spans="1:17" ht="18.75" x14ac:dyDescent="0.3">
      <c r="A47" s="8" t="s">
        <v>2</v>
      </c>
      <c r="B47" s="51"/>
      <c r="C47" s="100"/>
      <c r="D47" s="100"/>
      <c r="E47" s="101"/>
      <c r="F47" s="100"/>
      <c r="G47" s="101"/>
      <c r="H47" s="100"/>
      <c r="I47" s="101"/>
      <c r="J47" s="101"/>
      <c r="K47" s="101"/>
      <c r="L47" s="101"/>
      <c r="M47" s="103"/>
      <c r="N47" s="49"/>
      <c r="Q47" s="25"/>
    </row>
    <row r="48" spans="1:17" x14ac:dyDescent="0.25">
      <c r="A48" s="53" t="s">
        <v>8</v>
      </c>
      <c r="B48" s="57">
        <f t="shared" si="1"/>
        <v>0.16666666666666666</v>
      </c>
      <c r="C48" s="86">
        <v>0.16666666666666666</v>
      </c>
      <c r="D48" s="109"/>
      <c r="E48" s="88"/>
      <c r="F48" s="88"/>
      <c r="G48" s="88"/>
      <c r="H48" s="88"/>
      <c r="I48" s="88"/>
      <c r="J48" s="88"/>
      <c r="K48" s="88"/>
      <c r="L48" s="88"/>
      <c r="M48" s="89"/>
      <c r="N48" s="50">
        <f t="shared" ref="N48:N54" si="4">SUM(C48:M48)</f>
        <v>0.16666666666666666</v>
      </c>
    </row>
    <row r="49" spans="1:15" x14ac:dyDescent="0.25">
      <c r="A49" s="53" t="s">
        <v>7</v>
      </c>
      <c r="B49" s="57">
        <f t="shared" si="1"/>
        <v>2.0833333333333332E-2</v>
      </c>
      <c r="C49" s="86">
        <v>2.0833333333333332E-2</v>
      </c>
      <c r="D49" s="109"/>
      <c r="E49" s="88"/>
      <c r="F49" s="88"/>
      <c r="G49" s="88"/>
      <c r="H49" s="88"/>
      <c r="I49" s="88"/>
      <c r="J49" s="88"/>
      <c r="K49" s="88"/>
      <c r="L49" s="88"/>
      <c r="M49" s="89"/>
      <c r="N49" s="50">
        <f t="shared" si="4"/>
        <v>2.0833333333333332E-2</v>
      </c>
    </row>
    <row r="50" spans="1:15" x14ac:dyDescent="0.25">
      <c r="A50" s="53" t="s">
        <v>9</v>
      </c>
      <c r="B50" s="57">
        <f t="shared" si="1"/>
        <v>6.25E-2</v>
      </c>
      <c r="C50" s="86">
        <v>4.1666666666666664E-2</v>
      </c>
      <c r="D50" s="91">
        <v>2.0833333333333332E-2</v>
      </c>
      <c r="E50" s="88"/>
      <c r="F50" s="88"/>
      <c r="G50" s="88"/>
      <c r="H50" s="88"/>
      <c r="I50" s="88"/>
      <c r="J50" s="88"/>
      <c r="K50" s="88"/>
      <c r="L50" s="88"/>
      <c r="M50" s="89"/>
      <c r="N50" s="50">
        <f t="shared" si="4"/>
        <v>6.25E-2</v>
      </c>
    </row>
    <row r="51" spans="1:15" x14ac:dyDescent="0.25">
      <c r="A51" s="53" t="s">
        <v>10</v>
      </c>
      <c r="B51" s="57">
        <f t="shared" si="1"/>
        <v>2.0833333333333332E-2</v>
      </c>
      <c r="C51" s="86">
        <v>2.0833333333333332E-2</v>
      </c>
      <c r="D51" s="109"/>
      <c r="E51" s="88"/>
      <c r="F51" s="88"/>
      <c r="G51" s="88"/>
      <c r="H51" s="88"/>
      <c r="I51" s="88"/>
      <c r="J51" s="88"/>
      <c r="K51" s="88"/>
      <c r="L51" s="88"/>
      <c r="M51" s="89"/>
      <c r="N51" s="50">
        <f t="shared" si="4"/>
        <v>2.0833333333333332E-2</v>
      </c>
    </row>
    <row r="52" spans="1:15" x14ac:dyDescent="0.25">
      <c r="A52" s="53" t="s">
        <v>41</v>
      </c>
      <c r="B52" s="57">
        <f t="shared" si="1"/>
        <v>0.16666666666666671</v>
      </c>
      <c r="C52" s="86">
        <v>2.0833333333333332E-2</v>
      </c>
      <c r="D52" s="91">
        <v>2.0833333333333332E-2</v>
      </c>
      <c r="E52" s="86">
        <v>1.3888888888888888E-2</v>
      </c>
      <c r="F52" s="91">
        <v>1.3888888888888888E-2</v>
      </c>
      <c r="G52" s="86">
        <v>1.3888888888888888E-2</v>
      </c>
      <c r="H52" s="91">
        <v>1.3888888888888888E-2</v>
      </c>
      <c r="I52" s="86">
        <v>1.3888888888888888E-2</v>
      </c>
      <c r="J52" s="91">
        <v>1.3888888888888888E-2</v>
      </c>
      <c r="K52" s="86">
        <v>1.3888888888888888E-2</v>
      </c>
      <c r="L52" s="91">
        <v>1.3888888888888888E-2</v>
      </c>
      <c r="M52" s="86">
        <v>1.3888888888888888E-2</v>
      </c>
      <c r="N52" s="50">
        <f t="shared" si="4"/>
        <v>0.16666666666666671</v>
      </c>
    </row>
    <row r="53" spans="1:15" x14ac:dyDescent="0.25">
      <c r="A53" s="55" t="s">
        <v>3</v>
      </c>
      <c r="B53" s="57">
        <f t="shared" si="1"/>
        <v>0.5625</v>
      </c>
      <c r="C53" s="86">
        <v>4.1666666666666664E-2</v>
      </c>
      <c r="D53" s="91">
        <v>2.0833333333333332E-2</v>
      </c>
      <c r="E53" s="90"/>
      <c r="F53" s="90"/>
      <c r="G53" s="90"/>
      <c r="H53" s="90"/>
      <c r="I53" s="90"/>
      <c r="J53" s="90"/>
      <c r="K53" s="86">
        <v>0.16666666666666666</v>
      </c>
      <c r="L53" s="91">
        <v>0.16666666666666666</v>
      </c>
      <c r="M53" s="86">
        <v>0.16666666666666666</v>
      </c>
      <c r="N53" s="50">
        <f t="shared" si="4"/>
        <v>0.5625</v>
      </c>
    </row>
    <row r="54" spans="1:15" x14ac:dyDescent="0.25">
      <c r="A54" s="55" t="s">
        <v>4</v>
      </c>
      <c r="B54" s="57">
        <f t="shared" si="1"/>
        <v>0.19444444444444442</v>
      </c>
      <c r="C54" s="87"/>
      <c r="D54" s="87"/>
      <c r="E54" s="87"/>
      <c r="F54" s="87"/>
      <c r="G54" s="87"/>
      <c r="H54" s="87"/>
      <c r="I54" s="87"/>
      <c r="J54" s="87"/>
      <c r="K54" s="87"/>
      <c r="L54" s="99">
        <v>8.3333333333333329E-2</v>
      </c>
      <c r="M54" s="110">
        <v>0.1111111111111111</v>
      </c>
      <c r="N54" s="50">
        <f t="shared" si="4"/>
        <v>0.19444444444444442</v>
      </c>
    </row>
    <row r="55" spans="1:15" x14ac:dyDescent="0.25">
      <c r="A55" s="55" t="s">
        <v>5</v>
      </c>
      <c r="B55" s="57">
        <f t="shared" si="1"/>
        <v>0.41666666666666669</v>
      </c>
      <c r="C55" s="90"/>
      <c r="D55" s="91">
        <v>4.1666666666666664E-2</v>
      </c>
      <c r="E55" s="86">
        <v>4.1666666666666664E-2</v>
      </c>
      <c r="F55" s="91">
        <v>4.1666666666666664E-2</v>
      </c>
      <c r="G55" s="86">
        <v>4.1666666666666664E-2</v>
      </c>
      <c r="H55" s="91">
        <v>4.1666666666666664E-2</v>
      </c>
      <c r="I55" s="86">
        <v>4.1666666666666664E-2</v>
      </c>
      <c r="J55" s="91">
        <v>4.1666666666666664E-2</v>
      </c>
      <c r="K55" s="86">
        <v>4.1666666666666664E-2</v>
      </c>
      <c r="L55" s="91">
        <v>4.1666666666666664E-2</v>
      </c>
      <c r="M55" s="86">
        <v>4.1666666666666664E-2</v>
      </c>
      <c r="N55" s="50">
        <f>SUM(C55:M55)</f>
        <v>0.41666666666666669</v>
      </c>
    </row>
    <row r="56" spans="1:15" ht="15.75" thickBot="1" x14ac:dyDescent="0.3">
      <c r="A56" s="56" t="s">
        <v>6</v>
      </c>
      <c r="B56" s="57">
        <f t="shared" si="1"/>
        <v>9.7222222222222224E-2</v>
      </c>
      <c r="C56" s="96"/>
      <c r="D56" s="96"/>
      <c r="E56" s="96"/>
      <c r="F56" s="111">
        <v>1.3888888888888888E-2</v>
      </c>
      <c r="G56" s="96"/>
      <c r="H56" s="96"/>
      <c r="I56" s="86">
        <v>2.7777777777777776E-2</v>
      </c>
      <c r="J56" s="96"/>
      <c r="K56" s="86">
        <v>2.7777777777777776E-2</v>
      </c>
      <c r="L56" s="111">
        <v>2.7777777777777776E-2</v>
      </c>
      <c r="M56" s="96"/>
      <c r="N56" s="50">
        <f>SUM(C56:M56)</f>
        <v>9.7222222222222224E-2</v>
      </c>
      <c r="O56" t="s">
        <v>49</v>
      </c>
    </row>
    <row r="57" spans="1:15" ht="15.75" thickBot="1" x14ac:dyDescent="0.3">
      <c r="A57" s="10"/>
      <c r="B57" s="62">
        <f t="shared" ref="B57:M57" si="5">SUM(B2:B56)</f>
        <v>3.6666666666666665</v>
      </c>
      <c r="C57" s="63">
        <f t="shared" si="5"/>
        <v>0.33333333333333331</v>
      </c>
      <c r="D57" s="63">
        <f t="shared" si="5"/>
        <v>0.33333333333333331</v>
      </c>
      <c r="E57" s="63">
        <f t="shared" si="5"/>
        <v>0.33333333333333331</v>
      </c>
      <c r="F57" s="63">
        <f t="shared" si="5"/>
        <v>0.33333333333333337</v>
      </c>
      <c r="G57" s="63">
        <f t="shared" si="5"/>
        <v>0.33333333333333331</v>
      </c>
      <c r="H57" s="63">
        <f t="shared" si="5"/>
        <v>0.33333333333333337</v>
      </c>
      <c r="I57" s="63">
        <f t="shared" si="5"/>
        <v>0.33333333333333337</v>
      </c>
      <c r="J57" s="63">
        <f t="shared" si="5"/>
        <v>0.33333333333333337</v>
      </c>
      <c r="K57" s="63">
        <f t="shared" si="5"/>
        <v>0.33333333333333331</v>
      </c>
      <c r="L57" s="63">
        <f t="shared" si="5"/>
        <v>0.33333333333333337</v>
      </c>
      <c r="M57" s="63">
        <f t="shared" si="5"/>
        <v>0.33333333333333331</v>
      </c>
      <c r="N57" s="64"/>
      <c r="O57" s="65">
        <f>SUM(N59-N58)</f>
        <v>0</v>
      </c>
    </row>
    <row r="58" spans="1:15" ht="15.75" thickBot="1" x14ac:dyDescent="0.3">
      <c r="A58" s="10"/>
      <c r="B58" s="10"/>
      <c r="C58" s="10"/>
      <c r="D58" s="59" t="s">
        <v>57</v>
      </c>
      <c r="E58" s="10"/>
      <c r="F58" s="10"/>
      <c r="G58" s="10"/>
      <c r="H58" s="10"/>
      <c r="I58" s="10"/>
      <c r="J58" s="60" t="s">
        <v>56</v>
      </c>
      <c r="K58" s="14"/>
      <c r="L58" s="14"/>
      <c r="M58" s="61" t="s">
        <v>52</v>
      </c>
      <c r="N58" s="52">
        <f>SUM(N3:N57)</f>
        <v>3.6666666666666665</v>
      </c>
    </row>
    <row r="59" spans="1:15" x14ac:dyDescent="0.25">
      <c r="N59" s="25"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2024-05-14T14:19:43Z</dcterms:modified>
</cp:coreProperties>
</file>