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66925"/>
  <mc:AlternateContent xmlns:mc="http://schemas.openxmlformats.org/markup-compatibility/2006">
    <mc:Choice Requires="x15">
      <x15ac:absPath xmlns:x15ac="http://schemas.microsoft.com/office/spreadsheetml/2010/11/ac" url="/Users/karam/Desktop/"/>
    </mc:Choice>
  </mc:AlternateContent>
  <xr:revisionPtr revIDLastSave="0" documentId="13_ncr:1_{E764213A-7D03-044E-AABB-16E2AEF951A9}" xr6:coauthVersionLast="47" xr6:coauthVersionMax="47" xr10:uidLastSave="{00000000-0000-0000-0000-000000000000}"/>
  <bookViews>
    <workbookView xWindow="0" yWindow="500" windowWidth="28800" windowHeight="16140" activeTab="3" xr2:uid="{00000000-000D-0000-FFFF-FFFF00000000}"/>
  </bookViews>
  <sheets>
    <sheet name="bike_buyers" sheetId="1" r:id="rId1"/>
    <sheet name="Working Sheet" sheetId="3" r:id="rId2"/>
    <sheet name="Pivot Table " sheetId="4" r:id="rId3"/>
    <sheet name="Dashboard" sheetId="2" r:id="rId4"/>
  </sheets>
  <definedNames>
    <definedName name="_xlnm._FilterDatabase" localSheetId="0" hidden="1">bike_buyers!$A$1:$M$1001</definedName>
    <definedName name="_xlnm._FilterDatabase" localSheetId="1" hidden="1">'Working Sheet'!$A$1:$N$1001</definedName>
    <definedName name="Slicer_Age_Brackets">#N/A</definedName>
    <definedName name="Slicer_Children">#N/A</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<sst xmlns="http://schemas.openxmlformats.org/spreadsheetml/2006/main" count="16267" uniqueCount="52">
  <si>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</si>
  <si>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</si>
  <si>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</si>
  <si>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</si>
  <si>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</si>
  <si>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</si>
  <si>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</si>
  <si>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</si>
  <si>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</si>
  <si>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</si>
  <si>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</si>
  <si>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</si>
  <si>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</si>
  <si>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</si>
  <si>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</si>
  <si>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</si>
  <si>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</si>
  <si>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</si>
  <si>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</si>
  <si>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</si>
  <si>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</si>
  <si>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</si>
  <si>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</si>
  <si>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</si>
  <si>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</si>
  <si>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</si>
  <si>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</si>
  <si>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</si>
  <si>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</si>
  <si>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</si>
  <si>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</si>
  <si>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</si>
  <si>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</si>
  <si>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</si>
  <si>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</si>
  <si>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</si>
  <si>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</si>
  <si>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</si>
  <si>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</si>
  <si>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</si>
  <si>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 xml:space="preserve">Age Brackets </t>
  </si>
  <si>
    <t xml:space="preserve">Marital status </t>
  </si>
  <si>
    <t>Row Labels</t>
  </si>
  <si>
    <t>Grand Total</t>
  </si>
  <si>
    <t>Average of Income</t>
  </si>
  <si>
    <t>Column Labels</t>
  </si>
  <si>
    <t>Count of Purchased Bike</t>
  </si>
  <si>
    <t xml:space="preserve">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</si>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</sst>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"$"#,##0.00</c:formatCode>
                <c:ptCount val="2"/>
                <c:pt idx="0">
                  <c:v>54885.496183206109</c:v>
                </c:pt>
                <c:pt idx="1">
                  <c:v>59431.818181818184</c:v>
                </c:pt>
              </c:numCache>
            </c:numRef>
          </c:val>
          <c:extLst>
            <c:ext xmlns:c16="http://schemas.microsoft.com/office/drawing/2014/chart" uri="{C3380CC4-5D6E-409C-BE32-E72D297353CC}">
              <c16:uniqueId val="{00000000-E9DA-D44F-AAB7-7D51D40E0CD5}"/>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"$"#,##0.00</c:formatCode>
                <c:ptCount val="2"/>
                <c:pt idx="0">
                  <c:v>59259.259259259263</c:v>
                </c:pt>
                <c:pt idx="1">
                  <c:v>61300.813008130084</c:v>
                </c:pt>
              </c:numCache>
            </c:numRef>
          </c:val>
          <c:extLst>
            <c:ext xmlns:c16="http://schemas.microsoft.com/office/drawing/2014/chart" uri="{C3380CC4-5D6E-409C-BE32-E72D297353CC}">
              <c16:uniqueId val="{00000001-E9DA-D44F-AAB7-7D51D40E0CD5}"/>
            </c:ext>
          </c:extLst>
        </c:ser>
        <c:dLbls>
          <c:showLegendKey val="0"/>
          <c:showVal val="0"/>
          <c:showCatName val="0"/>
          <c:showSerName val="0"/>
          <c:showPercent val="0"/>
          <c:showBubbleSize val="0"/>
        </c:dLbls>
        <c:gapWidth val="150"/>
        <c:axId val="176113487"/>
        <c:axId val="459577423"/>
      </c:barChart>
      <c:catAx>
        <c:axId val="17611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77423"/>
        <c:crosses val="autoZero"/>
        <c:auto val="1"/>
        <c:lblAlgn val="ctr"/>
        <c:lblOffset val="100"/>
        <c:noMultiLvlLbl val="0"/>
      </c:catAx>
      <c:valAx>
        <c:axId val="45957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3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'!$B$30:$B$31</c:f>
              <c:strCache>
                <c:ptCount val="1"/>
                <c:pt idx="0">
                  <c:v>No</c:v>
                </c:pt>
              </c:strCache>
            </c:strRef>
          </c:tx>
          <c:spPr>
            <a:ln w="28575" cap="rnd">
              <a:solidFill>
                <a:schemeClr val="accent1"/>
              </a:solidFill>
              <a:round/>
            </a:ln>
            <a:effectLst/>
          </c:spPr>
          <c:marker>
            <c:symbol val="none"/>
          </c:marker>
          <c:cat>
            <c:strRef>
              <c:f>'Pivot Table '!$A$32:$A$37</c:f>
              <c:strCache>
                <c:ptCount val="5"/>
                <c:pt idx="0">
                  <c:v>0-1 Miles</c:v>
                </c:pt>
                <c:pt idx="1">
                  <c:v>1-2 Miles</c:v>
                </c:pt>
                <c:pt idx="2">
                  <c:v>2-5 Miles</c:v>
                </c:pt>
                <c:pt idx="3">
                  <c:v>5-10 Miles</c:v>
                </c:pt>
                <c:pt idx="4">
                  <c:v>More than 10 Miles </c:v>
                </c:pt>
              </c:strCache>
            </c:strRef>
          </c:cat>
          <c:val>
            <c:numRef>
              <c:f>'Pivot Table '!$B$32:$B$37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734-A443-B0C3-4D9F84F201F8}"/>
            </c:ext>
          </c:extLst>
        </c:ser>
        <c:ser>
          <c:idx val="1"/>
          <c:order val="1"/>
          <c:tx>
            <c:strRef>
              <c:f>'Pivot Table '!$C$30:$C$31</c:f>
              <c:strCache>
                <c:ptCount val="1"/>
                <c:pt idx="0">
                  <c:v>Yes</c:v>
                </c:pt>
              </c:strCache>
            </c:strRef>
          </c:tx>
          <c:spPr>
            <a:ln w="28575" cap="rnd">
              <a:solidFill>
                <a:schemeClr val="accent2"/>
              </a:solidFill>
              <a:round/>
            </a:ln>
            <a:effectLst/>
          </c:spPr>
          <c:marker>
            <c:symbol val="none"/>
          </c:marker>
          <c:cat>
            <c:strRef>
              <c:f>'Pivot Table '!$A$32:$A$37</c:f>
              <c:strCache>
                <c:ptCount val="5"/>
                <c:pt idx="0">
                  <c:v>0-1 Miles</c:v>
                </c:pt>
                <c:pt idx="1">
                  <c:v>1-2 Miles</c:v>
                </c:pt>
                <c:pt idx="2">
                  <c:v>2-5 Miles</c:v>
                </c:pt>
                <c:pt idx="3">
                  <c:v>5-10 Miles</c:v>
                </c:pt>
                <c:pt idx="4">
                  <c:v>More than 10 Miles </c:v>
                </c:pt>
              </c:strCache>
            </c:strRef>
          </c:cat>
          <c:val>
            <c:numRef>
              <c:f>'Pivot Table '!$C$32:$C$37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734-A443-B0C3-4D9F84F201F8}"/>
            </c:ext>
          </c:extLst>
        </c:ser>
        <c:dLbls>
          <c:showLegendKey val="0"/>
          <c:showVal val="0"/>
          <c:showCatName val="0"/>
          <c:showSerName val="0"/>
          <c:showPercent val="0"/>
          <c:showBubbleSize val="0"/>
        </c:dLbls>
        <c:smooth val="0"/>
        <c:axId val="244782271"/>
        <c:axId val="397001359"/>
      </c:lineChart>
      <c:catAx>
        <c:axId val="24478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01359"/>
        <c:crosses val="autoZero"/>
        <c:auto val="1"/>
        <c:lblAlgn val="ctr"/>
        <c:lblOffset val="100"/>
        <c:noMultiLvlLbl val="0"/>
      </c:catAx>
      <c:valAx>
        <c:axId val="3970013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78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'!$B$58:$B$59</c:f>
              <c:strCache>
                <c:ptCount val="1"/>
                <c:pt idx="0">
                  <c:v>No</c:v>
                </c:pt>
              </c:strCache>
            </c:strRef>
          </c:tx>
          <c:spPr>
            <a:ln w="28575" cap="rnd">
              <a:solidFill>
                <a:schemeClr val="accent1"/>
              </a:solidFill>
              <a:round/>
            </a:ln>
            <a:effectLst/>
          </c:spPr>
          <c:marker>
            <c:symbol val="none"/>
          </c:marker>
          <c:cat>
            <c:strRef>
              <c:f>'Pivot Table '!$A$60:$A$63</c:f>
              <c:strCache>
                <c:ptCount val="3"/>
                <c:pt idx="0">
                  <c:v>Adolescent</c:v>
                </c:pt>
                <c:pt idx="1">
                  <c:v>Middle Age</c:v>
                </c:pt>
                <c:pt idx="2">
                  <c:v>Old</c:v>
                </c:pt>
              </c:strCache>
            </c:strRef>
          </c:cat>
          <c:val>
            <c:numRef>
              <c:f>'Pivot Table '!$B$60:$B$63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DC52-BD49-834A-7B40A59537DD}"/>
            </c:ext>
          </c:extLst>
        </c:ser>
        <c:ser>
          <c:idx val="1"/>
          <c:order val="1"/>
          <c:tx>
            <c:strRef>
              <c:f>'Pivot Table '!$C$58:$C$59</c:f>
              <c:strCache>
                <c:ptCount val="1"/>
                <c:pt idx="0">
                  <c:v>Yes</c:v>
                </c:pt>
              </c:strCache>
            </c:strRef>
          </c:tx>
          <c:spPr>
            <a:ln w="28575" cap="rnd">
              <a:solidFill>
                <a:schemeClr val="accent2"/>
              </a:solidFill>
              <a:round/>
            </a:ln>
            <a:effectLst/>
          </c:spPr>
          <c:marker>
            <c:symbol val="none"/>
          </c:marker>
          <c:cat>
            <c:strRef>
              <c:f>'Pivot Table '!$A$60:$A$63</c:f>
              <c:strCache>
                <c:ptCount val="3"/>
                <c:pt idx="0">
                  <c:v>Adolescent</c:v>
                </c:pt>
                <c:pt idx="1">
                  <c:v>Middle Age</c:v>
                </c:pt>
                <c:pt idx="2">
                  <c:v>Old</c:v>
                </c:pt>
              </c:strCache>
            </c:strRef>
          </c:cat>
          <c:val>
            <c:numRef>
              <c:f>'Pivot Table '!$C$60:$C$63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DC52-BD49-834A-7B40A59537DD}"/>
            </c:ext>
          </c:extLst>
        </c:ser>
        <c:dLbls>
          <c:showLegendKey val="0"/>
          <c:showVal val="0"/>
          <c:showCatName val="0"/>
          <c:showSerName val="0"/>
          <c:showPercent val="0"/>
          <c:showBubbleSize val="0"/>
        </c:dLbls>
        <c:smooth val="0"/>
        <c:axId val="334435615"/>
        <c:axId val="334437263"/>
      </c:lineChart>
      <c:catAx>
        <c:axId val="33443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37263"/>
        <c:crosses val="autoZero"/>
        <c:auto val="1"/>
        <c:lblAlgn val="ctr"/>
        <c:lblOffset val="100"/>
        <c:noMultiLvlLbl val="0"/>
      </c:catAx>
      <c:valAx>
        <c:axId val="334437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3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'!$A$5:$A$7</c:f>
              <c:strCache>
                <c:ptCount val="2"/>
                <c:pt idx="0">
                  <c:v>Female</c:v>
                </c:pt>
                <c:pt idx="1">
                  <c:v>Male</c:v>
                </c:pt>
              </c:strCache>
            </c:strRef>
          </c:cat>
          <c:val>
            <c:numRef>
              <c:f>'Pivot Table '!$B$5:$B$7</c:f>
              <c:numCache>
                <c:formatCode>"$"#,##0.00</c:formatCode>
                <c:ptCount val="2"/>
                <c:pt idx="0">
                  <c:v>54885.496183206109</c:v>
                </c:pt>
                <c:pt idx="1">
                  <c:v>59431.818181818184</c:v>
                </c:pt>
              </c:numCache>
            </c:numRef>
          </c:val>
          <c:extLst>
            <c:ext xmlns:c16="http://schemas.microsoft.com/office/drawing/2014/chart" uri="{C3380CC4-5D6E-409C-BE32-E72D297353CC}">
              <c16:uniqueId val="{00000000-09C9-F147-A3A1-A4FED0B54A0F}"/>
            </c:ext>
          </c:extLst>
        </c:ser>
        <c:ser>
          <c:idx val="1"/>
          <c:order val="1"/>
          <c:tx>
            <c:strRef>
              <c:f>'Pivot Table '!$C$3:$C$4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'!$A$5:$A$7</c:f>
              <c:strCache>
                <c:ptCount val="2"/>
                <c:pt idx="0">
                  <c:v>Female</c:v>
                </c:pt>
                <c:pt idx="1">
                  <c:v>Male</c:v>
                </c:pt>
              </c:strCache>
            </c:strRef>
          </c:cat>
          <c:val>
            <c:numRef>
              <c:f>'Pivot Table '!$C$5:$C$7</c:f>
              <c:numCache>
                <c:formatCode>"$"#,##0.00</c:formatCode>
                <c:ptCount val="2"/>
                <c:pt idx="0">
                  <c:v>59259.259259259263</c:v>
                </c:pt>
                <c:pt idx="1">
                  <c:v>61300.813008130084</c:v>
                </c:pt>
              </c:numCache>
            </c:numRef>
          </c:val>
          <c:extLst>
            <c:ext xmlns:c16="http://schemas.microsoft.com/office/drawing/2014/chart" uri="{C3380CC4-5D6E-409C-BE32-E72D297353CC}">
              <c16:uniqueId val="{00000001-09C9-F147-A3A1-A4FED0B54A0F}"/>
            </c:ext>
          </c:extLst>
        </c:ser>
        <c:dLbls>
          <c:dLblPos val="outEnd"/>
          <c:showLegendKey val="0"/>
          <c:showVal val="1"/>
          <c:showCatName val="0"/>
          <c:showSerName val="0"/>
          <c:showPercent val="0"/>
          <c:showBubbleSize val="0"/>
        </c:dLbls>
        <c:gapWidth val="100"/>
        <c:overlap val="-24"/>
        <c:axId val="176113487"/>
        <c:axId val="459577423"/>
      </c:barChart>
      <c:catAx>
        <c:axId val="1761134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100"/>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9577423"/>
        <c:crosses val="autoZero"/>
        <c:auto val="1"/>
        <c:lblAlgn val="ctr"/>
        <c:lblOffset val="100"/>
        <c:noMultiLvlLbl val="0"/>
      </c:catAx>
      <c:valAx>
        <c:axId val="45957742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200"/>
                  <a:t>Income</a:t>
                </a:r>
                <a:r>
                  <a:rPr lang="en-US"/>
                  <a: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11348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'!$B$30:$B$31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'!$A$32:$A$37</c:f>
              <c:strCache>
                <c:ptCount val="5"/>
                <c:pt idx="0">
                  <c:v>0-1 Miles</c:v>
                </c:pt>
                <c:pt idx="1">
                  <c:v>1-2 Miles</c:v>
                </c:pt>
                <c:pt idx="2">
                  <c:v>2-5 Miles</c:v>
                </c:pt>
                <c:pt idx="3">
                  <c:v>5-10 Miles</c:v>
                </c:pt>
                <c:pt idx="4">
                  <c:v>More than 10 Miles </c:v>
                </c:pt>
              </c:strCache>
            </c:strRef>
          </c:cat>
          <c:val>
            <c:numRef>
              <c:f>'Pivot Table '!$B$32:$B$37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412-8D42-B2AF-ED8EDFB9DF8E}"/>
            </c:ext>
          </c:extLst>
        </c:ser>
        <c:ser>
          <c:idx val="1"/>
          <c:order val="1"/>
          <c:tx>
            <c:strRef>
              <c:f>'Pivot Table '!$C$30:$C$31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'!$A$32:$A$37</c:f>
              <c:strCache>
                <c:ptCount val="5"/>
                <c:pt idx="0">
                  <c:v>0-1 Miles</c:v>
                </c:pt>
                <c:pt idx="1">
                  <c:v>1-2 Miles</c:v>
                </c:pt>
                <c:pt idx="2">
                  <c:v>2-5 Miles</c:v>
                </c:pt>
                <c:pt idx="3">
                  <c:v>5-10 Miles</c:v>
                </c:pt>
                <c:pt idx="4">
                  <c:v>More than 10 Miles </c:v>
                </c:pt>
              </c:strCache>
            </c:strRef>
          </c:cat>
          <c:val>
            <c:numRef>
              <c:f>'Pivot Table '!$C$32:$C$37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412-8D42-B2AF-ED8EDFB9DF8E}"/>
            </c:ext>
          </c:extLst>
        </c:ser>
        <c:dLbls>
          <c:showLegendKey val="0"/>
          <c:showVal val="0"/>
          <c:showCatName val="0"/>
          <c:showSerName val="0"/>
          <c:showPercent val="0"/>
          <c:showBubbleSize val="0"/>
        </c:dLbls>
        <c:marker val="1"/>
        <c:smooth val="0"/>
        <c:axId val="244782271"/>
        <c:axId val="397001359"/>
      </c:lineChart>
      <c:catAx>
        <c:axId val="2447822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200"/>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7001359"/>
        <c:crosses val="autoZero"/>
        <c:auto val="1"/>
        <c:lblAlgn val="ctr"/>
        <c:lblOffset val="100"/>
        <c:noMultiLvlLbl val="0"/>
      </c:catAx>
      <c:valAx>
        <c:axId val="3970013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478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'!$B$58:$B$59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'!$A$60:$A$63</c:f>
              <c:strCache>
                <c:ptCount val="3"/>
                <c:pt idx="0">
                  <c:v>Adolescent</c:v>
                </c:pt>
                <c:pt idx="1">
                  <c:v>Middle Age</c:v>
                </c:pt>
                <c:pt idx="2">
                  <c:v>Old</c:v>
                </c:pt>
              </c:strCache>
            </c:strRef>
          </c:cat>
          <c:val>
            <c:numRef>
              <c:f>'Pivot Table '!$B$60:$B$63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4B8F-904A-B2CE-980AA5D491A2}"/>
            </c:ext>
          </c:extLst>
        </c:ser>
        <c:ser>
          <c:idx val="1"/>
          <c:order val="1"/>
          <c:tx>
            <c:strRef>
              <c:f>'Pivot Table '!$C$58:$C$59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'!$A$60:$A$63</c:f>
              <c:strCache>
                <c:ptCount val="3"/>
                <c:pt idx="0">
                  <c:v>Adolescent</c:v>
                </c:pt>
                <c:pt idx="1">
                  <c:v>Middle Age</c:v>
                </c:pt>
                <c:pt idx="2">
                  <c:v>Old</c:v>
                </c:pt>
              </c:strCache>
            </c:strRef>
          </c:cat>
          <c:val>
            <c:numRef>
              <c:f>'Pivot Table '!$C$60:$C$63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4B8F-904A-B2CE-980AA5D491A2}"/>
            </c:ext>
          </c:extLst>
        </c:ser>
        <c:dLbls>
          <c:showLegendKey val="0"/>
          <c:showVal val="0"/>
          <c:showCatName val="0"/>
          <c:showSerName val="0"/>
          <c:showPercent val="0"/>
          <c:showBubbleSize val="0"/>
        </c:dLbls>
        <c:marker val="1"/>
        <c:smooth val="0"/>
        <c:axId val="334435615"/>
        <c:axId val="334437263"/>
      </c:lineChart>
      <c:catAx>
        <c:axId val="334435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100"/>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4437263"/>
        <c:crosses val="autoZero"/>
        <c:auto val="1"/>
        <c:lblAlgn val="ctr"/>
        <c:lblOffset val="100"/>
        <c:noMultiLvlLbl val="0"/>
      </c:catAx>
      <c:valAx>
        <c:axId val="33443726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200"/>
                  <a:t>Number of Purchases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443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12700</xdr:colOff>
      <xdr:row>8</xdr:row>
      <xdr:rowOff>12700</xdr:rowOff>
    </xdr:from>
    <xdr:to>
      <xdr:col>7</xdr:col>
      <xdr:colOff>38100</xdr:colOff>
      <xdr:row>26</xdr:row>
      <xdr:rowOff>177800</xdr:rowOff>
    </xdr:to>
    <xdr:graphicFrame macro="">
      <xdr:nvGraphicFramePr>
        <xdr:cNvPr id="2" name="Average of Income">
          <a:extLst>
            <a:ext uri="{FF2B5EF4-FFF2-40B4-BE49-F238E27FC236}">
              <a16:creationId xmlns:a16="http://schemas.microsoft.com/office/drawing/2014/main" id="{7FDE17C3-369A-EFE9-2145-30A975AD8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1492250</xdr:colOff>
      <xdr:row>38</xdr:row>
      <xdr:rowOff>19050</xdr:rowOff>
    </xdr:from>
    <xdr:to>
      <xdr:col>8</xdr:col>
      <xdr:colOff>12700</xdr:colOff>
      <xdr:row>55</xdr:row>
      <xdr:rowOff>25400</xdr:rowOff>
    </xdr:to>
    <xdr:graphicFrame macro="">
      <xdr:nvGraphicFramePr>
        <xdr:cNvPr id="5" name="Chart 4">
          <a:extLst>
            <a:ext uri="{FF2B5EF4-FFF2-40B4-BE49-F238E27FC236}">
              <a16:creationId xmlns:a16="http://schemas.microsoft.com/office/drawing/2014/main" id="{C155E086-23E6-0851-6FD9-EE036F623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1485900</xdr:colOff>
      <xdr:row>64</xdr:row>
      <xdr:rowOff>19050</xdr:rowOff>
    </xdr:from>
    <xdr:to>
      <xdr:col>8</xdr:col>
      <xdr:colOff>0</xdr:colOff>
      <xdr:row>81</xdr:row>
      <xdr:rowOff>25400</xdr:rowOff>
    </xdr:to>
    <xdr:graphicFrame macro="">
      <xdr:nvGraphicFramePr>
        <xdr:cNvPr id="6" name="Chart 5">
          <a:extLst>
            <a:ext uri="{FF2B5EF4-FFF2-40B4-BE49-F238E27FC236}">
              <a16:creationId xmlns:a16="http://schemas.microsoft.com/office/drawing/2014/main" id="{6137CE9B-D575-880A-81D9-934073ED1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177800</xdr:colOff>
      <xdr:row>6</xdr:row>
      <xdr:rowOff>8317</xdr:rowOff>
    </xdr:from>
    <xdr:to>
      <xdr:col>8</xdr:col>
      <xdr:colOff>368300</xdr:colOff>
      <xdr:row>23</xdr:row>
      <xdr:rowOff>32152</xdr:rowOff>
    </xdr:to>
    <xdr:graphicFrame macro="">
      <xdr:nvGraphicFramePr>
        <xdr:cNvPr id="2" name="Average of Income">
          <a:extLst>
            <a:ext uri="{FF2B5EF4-FFF2-40B4-BE49-F238E27FC236}">
              <a16:creationId xmlns:a16="http://schemas.microsoft.com/office/drawing/2014/main" id="{F2F7D4B4-71D1-0346-AD14-A1F08AA85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165100</xdr:colOff>
      <xdr:row>23</xdr:row>
      <xdr:rowOff>50800</xdr:rowOff>
    </xdr:from>
    <xdr:to>
      <xdr:col>15</xdr:col>
      <xdr:colOff>16077</xdr:colOff>
      <xdr:row>43</xdr:row>
      <xdr:rowOff>59267</xdr:rowOff>
    </xdr:to>
    <xdr:graphicFrame macro="">
      <xdr:nvGraphicFramePr>
        <xdr:cNvPr id="3" name="Chart 2">
          <a:extLst>
            <a:ext uri="{FF2B5EF4-FFF2-40B4-BE49-F238E27FC236}">
              <a16:creationId xmlns:a16="http://schemas.microsoft.com/office/drawing/2014/main" id="{1E956C59-3890-1544-9184-48E8C026E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393699</xdr:colOff>
      <xdr:row>6</xdr:row>
      <xdr:rowOff>8317</xdr:rowOff>
    </xdr:from>
    <xdr:to>
      <xdr:col>15</xdr:col>
      <xdr:colOff>14852</xdr:colOff>
      <xdr:row>23</xdr:row>
      <xdr:rowOff>37134</xdr:rowOff>
    </xdr:to>
    <xdr:graphicFrame macro="">
      <xdr:nvGraphicFramePr>
        <xdr:cNvPr id="4" name="Chart 3">
          <a:extLst>
            <a:ext uri="{FF2B5EF4-FFF2-40B4-BE49-F238E27FC236}">
              <a16:creationId xmlns:a16="http://schemas.microsoft.com/office/drawing/2014/main" id="{397CC4CD-09D2-6243-A173-006814E65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xdr:rowOff>
    </xdr:from>
    <xdr:to>
      <xdr:col>2</xdr:col>
      <xdr:colOff>164354</xdr:colOff>
      <xdr:row>10</xdr:row>
      <xdr:rowOff>149412</xdr:rowOff>
    </xdr:to>
    <mc:AlternateContent xmlns:mc="http://schemas.openxmlformats.org/markup-compatibility/2006" xmlns:a14="http://schemas.microsoft.com/office/drawing/2010/main">
      <mc:Choice Requires="a14">
        <xdr:graphicFrame macro="">
          <xdr:nvGraphicFramePr>
            <xdr:cNvPr id="5" name="Marital status ">
              <a:extLst>
                <a:ext uri="{FF2B5EF4-FFF2-40B4-BE49-F238E27FC236}">
                  <a16:creationId xmlns:a16="http://schemas.microsoft.com/office/drawing/2014/main" id="{D91EFA27-60C3-334B-C520-166DD0D6C811}"/>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1" y="1151861"/>
              <a:ext cx="1818306" cy="917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179293</xdr:rowOff>
    </xdr:from>
    <xdr:to>
      <xdr:col>2</xdr:col>
      <xdr:colOff>172528</xdr:colOff>
      <xdr:row>26</xdr:row>
      <xdr:rowOff>62301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B6E6353-4FD2-5D66-D41C-7798B54536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50921"/>
              <a:ext cx="1826481" cy="1802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177800</xdr:rowOff>
    </xdr:from>
    <xdr:to>
      <xdr:col>2</xdr:col>
      <xdr:colOff>164354</xdr:colOff>
      <xdr:row>16</xdr:row>
      <xdr:rowOff>179294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A120AA8-E0E3-AA8B-BC9B-A1826DB0E0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097567"/>
              <a:ext cx="1818306" cy="1153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77250</xdr:rowOff>
    </xdr:from>
    <xdr:to>
      <xdr:col>2</xdr:col>
      <xdr:colOff>164052</xdr:colOff>
      <xdr:row>33</xdr:row>
      <xdr:rowOff>58257</xdr:rowOff>
    </xdr:to>
    <mc:AlternateContent xmlns:mc="http://schemas.openxmlformats.org/markup-compatibility/2006" xmlns:a14="http://schemas.microsoft.com/office/drawing/2010/main">
      <mc:Choice Requires="a14">
        <xdr:graphicFrame macro="">
          <xdr:nvGraphicFramePr>
            <xdr:cNvPr id="8" name="Age Brackets ">
              <a:extLst>
                <a:ext uri="{FF2B5EF4-FFF2-40B4-BE49-F238E27FC236}">
                  <a16:creationId xmlns:a16="http://schemas.microsoft.com/office/drawing/2014/main" id="{81623741-0F2E-9380-7C25-1648B0FA7EBE}"/>
                </a:ext>
              </a:extLst>
            </xdr:cNvPr>
            <xdr:cNvGraphicFramePr/>
          </xdr:nvGraphicFramePr>
          <xdr:xfrm>
            <a:off x="0" y="0"/>
            <a:ext cx="0" cy="0"/>
          </xdr:xfrm>
          <a:graphic>
            <a:graphicData uri="http://schemas.microsoft.com/office/drawing/2010/slicer">
              <sle:slicer xmlns:sle="http://schemas.microsoft.com/office/drawing/2010/slicer" name="Age Brackets "/>
            </a:graphicData>
          </a:graphic>
        </xdr:graphicFrame>
      </mc:Choice>
      <mc:Fallback xmlns="">
        <xdr:sp macro="" textlink="">
          <xdr:nvSpPr>
            <xdr:cNvPr id="0" name=""/>
            <xdr:cNvSpPr>
              <a:spLocks noTextEdit="1"/>
            </xdr:cNvSpPr>
          </xdr:nvSpPr>
          <xdr:spPr>
            <a:xfrm>
              <a:off x="0" y="5068645"/>
              <a:ext cx="1818005" cy="1324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50801</xdr:rowOff>
    </xdr:from>
    <xdr:to>
      <xdr:col>2</xdr:col>
      <xdr:colOff>143933</xdr:colOff>
      <xdr:row>43</xdr:row>
      <xdr:rowOff>69910</xdr:rowOff>
    </xdr:to>
    <mc:AlternateContent xmlns:mc="http://schemas.openxmlformats.org/markup-compatibility/2006" xmlns:a14="http://schemas.microsoft.com/office/drawing/2010/main">
      <mc:Choice Requires="a14">
        <xdr:graphicFrame macro="">
          <xdr:nvGraphicFramePr>
            <xdr:cNvPr id="9" name="Children">
              <a:extLst>
                <a:ext uri="{FF2B5EF4-FFF2-40B4-BE49-F238E27FC236}">
                  <a16:creationId xmlns:a16="http://schemas.microsoft.com/office/drawing/2014/main" id="{74392B42-94E6-450C-BEEE-5E1626D6003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6386034"/>
              <a:ext cx="1797886" cy="1938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haddad998@gmail.com" refreshedDate="45006.842029513886" createdVersion="8" refreshedVersion="8" minRefreshableVersion="3" recordCount="1000" xr:uid="{B0FF077D-E576-6F43-A537-BDABB2E32BA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0966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E65DB2-479B-294D-A8D7-09DBF8B25AD3}"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14">
    <pivotField showAll="0"/>
    <pivotField showAll="0">
      <items count="3">
        <item x="0"/>
        <item h="1"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F5D895-B7B5-A549-A055-235B01C74A9E}"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4716AE-43F3-7946-A63A-217E0063B598}"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63" firstHeaderRow="1" firstDataRow="2" firstDataCol="1"/>
  <pivotFields count="14">
    <pivotField showAll="0"/>
    <pivotField showAll="0">
      <items count="3">
        <item x="0"/>
        <item h="1"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E358A6-95D7-B34F-BDB7-A007B6C12CDF}" sourceName="Marital status ">
  <pivotTables>
    <pivotTable tabId="4" name="PivotTable1"/>
    <pivotTable tabId="4" name="PivotTable2"/>
    <pivotTable tabId="4" name="PivotTable3"/>
  </pivotTables>
  <data>
    <tabular pivotCacheId="134096662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00D1BD-8144-A74A-8768-A24D4126F6F7}" sourceName="Education">
  <pivotTables>
    <pivotTable tabId="4" name="PivotTable1"/>
    <pivotTable tabId="4" name="PivotTable2"/>
    <pivotTable tabId="4" name="PivotTable3"/>
  </pivotTables>
  <data>
    <tabular pivotCacheId="13409666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0DE62C-5AF5-BD4C-9BE1-1100CE39E18E}" sourceName="Region">
  <pivotTables>
    <pivotTable tabId="4" name="PivotTable1"/>
    <pivotTable tabId="4" name="PivotTable2"/>
    <pivotTable tabId="4" name="PivotTable3"/>
  </pivotTables>
  <data>
    <tabular pivotCacheId="134096662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73A6AC44-C7F9-144B-B9D0-2EB89F2D2B20}" sourceName="Age Brackets ">
  <pivotTables>
    <pivotTable tabId="4" name="PivotTable1"/>
    <pivotTable tabId="4" name="PivotTable2"/>
    <pivotTable tabId="4" name="PivotTable3"/>
  </pivotTables>
  <data>
    <tabular pivotCacheId="1340966621">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2F91782F-E626-C245-8A14-060F7641A888}" sourceName="Children">
  <pivotTables>
    <pivotTable tabId="4" name="PivotTable1"/>
    <pivotTable tabId="4" name="PivotTable2"/>
    <pivotTable tabId="4" name="PivotTable3"/>
  </pivotTables>
  <data>
    <tabular pivotCacheId="134096662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A8058C5B-3FED-2D43-AF58-81372D92B27E}" cache="Slicer_Marital_status" caption="Marital status " rowHeight="230716"/>
  <slicer name="Education" xr10:uid="{52D0E03F-6CA4-B742-BC8A-558CB29C3F18}" cache="Slicer_Education" caption="Education" rowHeight="230716"/>
  <slicer name="Region" xr10:uid="{D9205ADE-7AC9-CE41-A57D-B468C3E86AE5}" cache="Slicer_Region" caption="Region" rowHeight="230716"/>
  <slicer name="Age Brackets " xr10:uid="{D2EE765D-14A0-AD47-BD46-B97703ED9BC3}" cache="Slicer_Age_Brackets" caption="Age Brackets " rowHeight="230716"/>
  <slicer name="Children" xr10:uid="{ACC61012-55BA-3E44-9E29-7C3AD1BC01BB}" cache="Slicer_Children" caption="Childre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A5252-BD2B-7849-873D-993869544FAA}">
  <dimension ref="A1:N1001"/>
  <sheetViews>
    <sheetView workbookViewId="0">
      <selection activeCell="M2" sqref="M2"/>
    </sheetView>
  </sheetViews>
  <sheetFormatPr baseColWidth="10" defaultColWidth="11.83203125" defaultRowHeight="15" x14ac:dyDescent="0.2"/>
  <cols>
    <col min="1" max="1" width="19.5" customWidth="1"/>
    <col min="2" max="2" width="24.83203125" customWidth="1"/>
    <col min="3" max="3" width="23.83203125" customWidth="1"/>
    <col min="4" max="4" width="11.83203125" style="1"/>
    <col min="6" max="6" width="20" customWidth="1"/>
    <col min="7" max="7" width="19.5" customWidth="1"/>
    <col min="10" max="10" width="19.33203125" customWidth="1"/>
    <col min="14" max="14" width="15.5" customWidth="1"/>
  </cols>
  <sheetData>
    <row r="1" spans="1:14" x14ac:dyDescent="0.2">
      <c r="A1" t="s">
        <v>0</v>
      </c>
      <c r="B1" t="s">
        <v>41</v>
      </c>
      <c r="C1" t="s">
        <v>2</v>
      </c>
      <c r="D1" s="1" t="s">
        <v>3</v>
      </c>
      <c r="E1" t="s">
        <v>4</v>
      </c>
      <c r="F1" t="s">
        <v>5</v>
      </c>
      <c r="G1" t="s">
        <v>6</v>
      </c>
      <c r="H1" t="s">
        <v>7</v>
      </c>
      <c r="I1" t="s">
        <v>8</v>
      </c>
      <c r="J1" t="s">
        <v>9</v>
      </c>
      <c r="K1" t="s">
        <v>10</v>
      </c>
      <c r="L1" t="s">
        <v>11</v>
      </c>
      <c r="M1" t="s">
        <v>40</v>
      </c>
      <c r="N1" t="s">
        <v>12</v>
      </c>
    </row>
    <row r="2" spans="1:14" x14ac:dyDescent="0.2">
      <c r="A2">
        <v>12496</v>
      </c>
      <c r="B2" t="s">
        <v>36</v>
      </c>
      <c r="C2" t="s">
        <v>37</v>
      </c>
      <c r="D2" s="1">
        <v>40000</v>
      </c>
      <c r="E2">
        <v>1</v>
      </c>
      <c r="F2" t="s">
        <v>13</v>
      </c>
      <c r="G2" t="s">
        <v>14</v>
      </c>
      <c r="H2" t="s">
        <v>15</v>
      </c>
      <c r="I2">
        <v>0</v>
      </c>
      <c r="J2" t="s">
        <v>16</v>
      </c>
      <c r="K2" t="s">
        <v>17</v>
      </c>
      <c r="L2">
        <v>42</v>
      </c>
      <c r="M2" t="str">
        <f>IF(L2&gt;54, "Old",IF(L2&gt;=31, "Middle Age",IF(L2&lt;31, "Adolescent","Invalid")))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 "Old",IF(L3&gt;=31, "Middle Age",IF(L3&lt;31, "Adolescent","Invalid")))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39</v>
      </c>
      <c r="C5" t="s">
        <v>38</v>
      </c>
      <c r="D5" s="1">
        <v>70000</v>
      </c>
      <c r="E5">
        <v>0</v>
      </c>
      <c r="F5" t="s">
        <v>13</v>
      </c>
      <c r="G5" t="s">
        <v>21</v>
      </c>
      <c r="H5" t="s">
        <v>15</v>
      </c>
      <c r="I5">
        <v>1</v>
      </c>
      <c r="J5" t="s">
        <v>23</v>
      </c>
      <c r="K5" t="s">
        <v>24</v>
      </c>
      <c r="L5">
        <v>41</v>
      </c>
      <c r="M5" t="str">
        <f t="shared" si="0"/>
        <v>Middle Age</v>
      </c>
      <c r="N5" t="s">
        <v>15</v>
      </c>
    </row>
    <row r="6" spans="1:14" x14ac:dyDescent="0.2">
      <c r="A6">
        <v>25597</v>
      </c>
      <c r="B6" t="s">
        <v>39</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37</v>
      </c>
      <c r="D7" s="1">
        <v>10000</v>
      </c>
      <c r="E7">
        <v>2</v>
      </c>
      <c r="F7" t="s">
        <v>19</v>
      </c>
      <c r="G7" t="s">
        <v>25</v>
      </c>
      <c r="H7" t="s">
        <v>15</v>
      </c>
      <c r="I7">
        <v>0</v>
      </c>
      <c r="J7" t="s">
        <v>26</v>
      </c>
      <c r="K7" t="s">
        <v>17</v>
      </c>
      <c r="L7">
        <v>50</v>
      </c>
      <c r="M7" t="str">
        <f t="shared" si="0"/>
        <v>Middle Age</v>
      </c>
      <c r="N7" t="s">
        <v>18</v>
      </c>
    </row>
    <row r="8" spans="1:14" x14ac:dyDescent="0.2">
      <c r="A8">
        <v>27974</v>
      </c>
      <c r="B8" t="s">
        <v>39</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37</v>
      </c>
      <c r="D12" s="1">
        <v>30000</v>
      </c>
      <c r="E12">
        <v>3</v>
      </c>
      <c r="F12" t="s">
        <v>27</v>
      </c>
      <c r="G12" t="s">
        <v>14</v>
      </c>
      <c r="H12" t="s">
        <v>18</v>
      </c>
      <c r="I12">
        <v>2</v>
      </c>
      <c r="J12" t="s">
        <v>26</v>
      </c>
      <c r="K12" t="s">
        <v>24</v>
      </c>
      <c r="L12">
        <v>54</v>
      </c>
      <c r="M12" t="str">
        <f t="shared" si="0"/>
        <v>Middle Age</v>
      </c>
      <c r="N12" t="s">
        <v>15</v>
      </c>
    </row>
    <row r="13" spans="1:14" x14ac:dyDescent="0.2">
      <c r="A13">
        <v>12697</v>
      </c>
      <c r="B13" t="s">
        <v>39</v>
      </c>
      <c r="C13" t="s">
        <v>37</v>
      </c>
      <c r="D13" s="1">
        <v>90000</v>
      </c>
      <c r="E13">
        <v>0</v>
      </c>
      <c r="F13" t="s">
        <v>13</v>
      </c>
      <c r="G13" t="s">
        <v>21</v>
      </c>
      <c r="H13" t="s">
        <v>18</v>
      </c>
      <c r="I13">
        <v>4</v>
      </c>
      <c r="J13" t="s">
        <v>47</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39</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39</v>
      </c>
      <c r="C17" t="s">
        <v>37</v>
      </c>
      <c r="D17" s="1">
        <v>10000</v>
      </c>
      <c r="E17">
        <v>2</v>
      </c>
      <c r="F17" t="s">
        <v>27</v>
      </c>
      <c r="G17" t="s">
        <v>25</v>
      </c>
      <c r="H17" t="s">
        <v>15</v>
      </c>
      <c r="I17">
        <v>1</v>
      </c>
      <c r="J17" t="s">
        <v>16</v>
      </c>
      <c r="K17" t="s">
        <v>17</v>
      </c>
      <c r="L17">
        <v>38</v>
      </c>
      <c r="M17" t="str">
        <f t="shared" si="0"/>
        <v>Middle Age</v>
      </c>
      <c r="N17" t="s">
        <v>15</v>
      </c>
    </row>
    <row r="18" spans="1:14" x14ac:dyDescent="0.2">
      <c r="A18">
        <v>23316</v>
      </c>
      <c r="B18" t="s">
        <v>39</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37</v>
      </c>
      <c r="D19" s="1">
        <v>30000</v>
      </c>
      <c r="E19">
        <v>1</v>
      </c>
      <c r="F19" t="s">
        <v>13</v>
      </c>
      <c r="G19" t="s">
        <v>20</v>
      </c>
      <c r="H19" t="s">
        <v>15</v>
      </c>
      <c r="I19">
        <v>0</v>
      </c>
      <c r="J19" t="s">
        <v>16</v>
      </c>
      <c r="K19" t="s">
        <v>17</v>
      </c>
      <c r="L19">
        <v>47</v>
      </c>
      <c r="M19" t="str">
        <f t="shared" si="0"/>
        <v>Middle Age</v>
      </c>
      <c r="N19" t="s">
        <v>18</v>
      </c>
    </row>
    <row r="20" spans="1:14" x14ac:dyDescent="0.2">
      <c r="A20">
        <v>27183</v>
      </c>
      <c r="B20" t="s">
        <v>39</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39</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37</v>
      </c>
      <c r="D22" s="1">
        <v>40000</v>
      </c>
      <c r="E22">
        <v>0</v>
      </c>
      <c r="F22" t="s">
        <v>31</v>
      </c>
      <c r="G22" t="s">
        <v>20</v>
      </c>
      <c r="H22" t="s">
        <v>15</v>
      </c>
      <c r="I22">
        <v>0</v>
      </c>
      <c r="J22" t="s">
        <v>16</v>
      </c>
      <c r="K22" t="s">
        <v>17</v>
      </c>
      <c r="L22">
        <v>36</v>
      </c>
      <c r="M22" t="str">
        <f t="shared" si="0"/>
        <v>Middle Age</v>
      </c>
      <c r="N22" t="s">
        <v>15</v>
      </c>
    </row>
    <row r="23" spans="1:14" x14ac:dyDescent="0.2">
      <c r="A23">
        <v>21564</v>
      </c>
      <c r="B23" t="s">
        <v>39</v>
      </c>
      <c r="C23" t="s">
        <v>37</v>
      </c>
      <c r="D23" s="1">
        <v>80000</v>
      </c>
      <c r="E23">
        <v>0</v>
      </c>
      <c r="F23" t="s">
        <v>13</v>
      </c>
      <c r="G23" t="s">
        <v>21</v>
      </c>
      <c r="H23" t="s">
        <v>15</v>
      </c>
      <c r="I23">
        <v>4</v>
      </c>
      <c r="J23" t="s">
        <v>47</v>
      </c>
      <c r="K23" t="s">
        <v>24</v>
      </c>
      <c r="L23">
        <v>35</v>
      </c>
      <c r="M23" t="str">
        <f t="shared" si="0"/>
        <v>Middle Age</v>
      </c>
      <c r="N23" t="s">
        <v>18</v>
      </c>
    </row>
    <row r="24" spans="1:14" x14ac:dyDescent="0.2">
      <c r="A24">
        <v>19193</v>
      </c>
      <c r="B24" t="s">
        <v>39</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37</v>
      </c>
      <c r="D25" s="1">
        <v>80000</v>
      </c>
      <c r="E25">
        <v>5</v>
      </c>
      <c r="F25" t="s">
        <v>27</v>
      </c>
      <c r="G25" t="s">
        <v>28</v>
      </c>
      <c r="H25" t="s">
        <v>18</v>
      </c>
      <c r="I25">
        <v>3</v>
      </c>
      <c r="J25" t="s">
        <v>23</v>
      </c>
      <c r="K25" t="s">
        <v>17</v>
      </c>
      <c r="L25">
        <v>56</v>
      </c>
      <c r="M25" t="str">
        <f t="shared" si="0"/>
        <v>Old</v>
      </c>
      <c r="N25" t="s">
        <v>18</v>
      </c>
    </row>
    <row r="26" spans="1:14" x14ac:dyDescent="0.2">
      <c r="A26">
        <v>27184</v>
      </c>
      <c r="B26" t="s">
        <v>39</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39</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39</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39</v>
      </c>
      <c r="C29" t="s">
        <v>37</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39</v>
      </c>
      <c r="C31" t="s">
        <v>37</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37</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39</v>
      </c>
      <c r="C34" t="s">
        <v>37</v>
      </c>
      <c r="D34" s="1">
        <v>20000</v>
      </c>
      <c r="E34">
        <v>0</v>
      </c>
      <c r="F34" t="s">
        <v>27</v>
      </c>
      <c r="G34" t="s">
        <v>25</v>
      </c>
      <c r="H34" t="s">
        <v>18</v>
      </c>
      <c r="I34">
        <v>1</v>
      </c>
      <c r="J34" t="s">
        <v>23</v>
      </c>
      <c r="K34" t="s">
        <v>17</v>
      </c>
      <c r="L34">
        <v>31</v>
      </c>
      <c r="M34" t="str">
        <f t="shared" si="0"/>
        <v>Middle Age</v>
      </c>
      <c r="N34" t="s">
        <v>18</v>
      </c>
    </row>
    <row r="35" spans="1:14" x14ac:dyDescent="0.2">
      <c r="A35">
        <v>18484</v>
      </c>
      <c r="B35" t="s">
        <v>39</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39</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39</v>
      </c>
      <c r="C37" t="s">
        <v>37</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37</v>
      </c>
      <c r="D38" s="1">
        <v>10000</v>
      </c>
      <c r="E38">
        <v>2</v>
      </c>
      <c r="F38" t="s">
        <v>19</v>
      </c>
      <c r="G38" t="s">
        <v>25</v>
      </c>
      <c r="H38" t="s">
        <v>15</v>
      </c>
      <c r="I38">
        <v>1</v>
      </c>
      <c r="J38" t="s">
        <v>16</v>
      </c>
      <c r="K38" t="s">
        <v>17</v>
      </c>
      <c r="L38">
        <v>50</v>
      </c>
      <c r="M38" t="str">
        <f t="shared" si="0"/>
        <v>Middle Age</v>
      </c>
      <c r="N38" t="s">
        <v>15</v>
      </c>
    </row>
    <row r="39" spans="1:14" x14ac:dyDescent="0.2">
      <c r="A39">
        <v>27832</v>
      </c>
      <c r="B39" t="s">
        <v>39</v>
      </c>
      <c r="C39" t="s">
        <v>37</v>
      </c>
      <c r="D39" s="1">
        <v>30000</v>
      </c>
      <c r="E39">
        <v>0</v>
      </c>
      <c r="F39" t="s">
        <v>19</v>
      </c>
      <c r="G39" t="s">
        <v>20</v>
      </c>
      <c r="H39" t="s">
        <v>18</v>
      </c>
      <c r="I39">
        <v>1</v>
      </c>
      <c r="J39" t="s">
        <v>22</v>
      </c>
      <c r="K39" t="s">
        <v>17</v>
      </c>
      <c r="L39">
        <v>30</v>
      </c>
      <c r="M39" t="str">
        <f t="shared" si="0"/>
        <v>Adolescent</v>
      </c>
      <c r="N39" t="s">
        <v>18</v>
      </c>
    </row>
    <row r="40" spans="1:14" x14ac:dyDescent="0.2">
      <c r="A40">
        <v>26863</v>
      </c>
      <c r="B40" t="s">
        <v>39</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39</v>
      </c>
      <c r="C41" t="s">
        <v>37</v>
      </c>
      <c r="D41" s="1">
        <v>10000</v>
      </c>
      <c r="E41">
        <v>4</v>
      </c>
      <c r="F41" t="s">
        <v>29</v>
      </c>
      <c r="G41" t="s">
        <v>25</v>
      </c>
      <c r="H41" t="s">
        <v>15</v>
      </c>
      <c r="I41">
        <v>2</v>
      </c>
      <c r="J41" t="s">
        <v>16</v>
      </c>
      <c r="K41" t="s">
        <v>17</v>
      </c>
      <c r="L41">
        <v>40</v>
      </c>
      <c r="M41" t="str">
        <f t="shared" si="0"/>
        <v>Middle Age</v>
      </c>
      <c r="N41" t="s">
        <v>15</v>
      </c>
    </row>
    <row r="42" spans="1:14" x14ac:dyDescent="0.2">
      <c r="A42">
        <v>27803</v>
      </c>
      <c r="B42" t="s">
        <v>39</v>
      </c>
      <c r="C42" t="s">
        <v>37</v>
      </c>
      <c r="D42" s="1">
        <v>30000</v>
      </c>
      <c r="E42">
        <v>2</v>
      </c>
      <c r="F42" t="s">
        <v>19</v>
      </c>
      <c r="G42" t="s">
        <v>20</v>
      </c>
      <c r="H42" t="s">
        <v>18</v>
      </c>
      <c r="I42">
        <v>0</v>
      </c>
      <c r="J42" t="s">
        <v>16</v>
      </c>
      <c r="K42" t="s">
        <v>17</v>
      </c>
      <c r="L42">
        <v>43</v>
      </c>
      <c r="M42" t="str">
        <f t="shared" si="0"/>
        <v>Middle Age</v>
      </c>
      <c r="N42" t="s">
        <v>18</v>
      </c>
    </row>
    <row r="43" spans="1:14" x14ac:dyDescent="0.2">
      <c r="A43">
        <v>14347</v>
      </c>
      <c r="B43" t="s">
        <v>39</v>
      </c>
      <c r="C43" t="s">
        <v>37</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37</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37</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37</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37</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37</v>
      </c>
      <c r="D48" s="1">
        <v>60000</v>
      </c>
      <c r="E48">
        <v>1</v>
      </c>
      <c r="F48" t="s">
        <v>19</v>
      </c>
      <c r="G48" t="s">
        <v>14</v>
      </c>
      <c r="H48" t="s">
        <v>15</v>
      </c>
      <c r="I48">
        <v>1</v>
      </c>
      <c r="J48" t="s">
        <v>23</v>
      </c>
      <c r="K48" t="s">
        <v>24</v>
      </c>
      <c r="L48">
        <v>46</v>
      </c>
      <c r="M48" t="str">
        <f t="shared" si="0"/>
        <v>Middle Age</v>
      </c>
      <c r="N48" t="s">
        <v>15</v>
      </c>
    </row>
    <row r="49" spans="1:14" x14ac:dyDescent="0.2">
      <c r="A49">
        <v>29097</v>
      </c>
      <c r="B49" t="s">
        <v>39</v>
      </c>
      <c r="C49" t="s">
        <v>37</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39</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39</v>
      </c>
      <c r="C52" t="s">
        <v>37</v>
      </c>
      <c r="D52" s="1">
        <v>30000</v>
      </c>
      <c r="E52">
        <v>0</v>
      </c>
      <c r="F52" t="s">
        <v>19</v>
      </c>
      <c r="G52" t="s">
        <v>20</v>
      </c>
      <c r="H52" t="s">
        <v>18</v>
      </c>
      <c r="I52">
        <v>1</v>
      </c>
      <c r="J52" t="s">
        <v>16</v>
      </c>
      <c r="K52" t="s">
        <v>17</v>
      </c>
      <c r="L52">
        <v>28</v>
      </c>
      <c r="M52" t="str">
        <f t="shared" si="0"/>
        <v>Adolescent</v>
      </c>
      <c r="N52" t="s">
        <v>18</v>
      </c>
    </row>
    <row r="53" spans="1:14" x14ac:dyDescent="0.2">
      <c r="A53">
        <v>20619</v>
      </c>
      <c r="B53" t="s">
        <v>39</v>
      </c>
      <c r="C53" t="s">
        <v>38</v>
      </c>
      <c r="D53" s="1">
        <v>80000</v>
      </c>
      <c r="E53">
        <v>0</v>
      </c>
      <c r="F53" t="s">
        <v>13</v>
      </c>
      <c r="G53" t="s">
        <v>21</v>
      </c>
      <c r="H53" t="s">
        <v>18</v>
      </c>
      <c r="I53">
        <v>4</v>
      </c>
      <c r="J53" t="s">
        <v>47</v>
      </c>
      <c r="K53" t="s">
        <v>24</v>
      </c>
      <c r="L53">
        <v>35</v>
      </c>
      <c r="M53" t="str">
        <f t="shared" si="0"/>
        <v>Middle Age</v>
      </c>
      <c r="N53" t="s">
        <v>18</v>
      </c>
    </row>
    <row r="54" spans="1:14" x14ac:dyDescent="0.2">
      <c r="A54">
        <v>12558</v>
      </c>
      <c r="B54" t="s">
        <v>36</v>
      </c>
      <c r="C54" t="s">
        <v>37</v>
      </c>
      <c r="D54" s="1">
        <v>20000</v>
      </c>
      <c r="E54">
        <v>1</v>
      </c>
      <c r="F54" t="s">
        <v>13</v>
      </c>
      <c r="G54" t="s">
        <v>20</v>
      </c>
      <c r="H54" t="s">
        <v>15</v>
      </c>
      <c r="I54">
        <v>0</v>
      </c>
      <c r="J54" t="s">
        <v>16</v>
      </c>
      <c r="K54" t="s">
        <v>17</v>
      </c>
      <c r="L54">
        <v>65</v>
      </c>
      <c r="M54" t="str">
        <f t="shared" si="0"/>
        <v>Old</v>
      </c>
      <c r="N54" t="s">
        <v>18</v>
      </c>
    </row>
    <row r="55" spans="1:14" x14ac:dyDescent="0.2">
      <c r="A55">
        <v>24871</v>
      </c>
      <c r="B55" t="s">
        <v>39</v>
      </c>
      <c r="C55" t="s">
        <v>37</v>
      </c>
      <c r="D55" s="1">
        <v>90000</v>
      </c>
      <c r="E55">
        <v>4</v>
      </c>
      <c r="F55" t="s">
        <v>27</v>
      </c>
      <c r="G55" t="s">
        <v>28</v>
      </c>
      <c r="H55" t="s">
        <v>18</v>
      </c>
      <c r="I55">
        <v>3</v>
      </c>
      <c r="J55" t="s">
        <v>23</v>
      </c>
      <c r="K55" t="s">
        <v>17</v>
      </c>
      <c r="L55">
        <v>56</v>
      </c>
      <c r="M55" t="str">
        <f t="shared" si="0"/>
        <v>Old</v>
      </c>
      <c r="N55" t="s">
        <v>18</v>
      </c>
    </row>
    <row r="56" spans="1:14" x14ac:dyDescent="0.2">
      <c r="A56">
        <v>17319</v>
      </c>
      <c r="B56" t="s">
        <v>39</v>
      </c>
      <c r="C56" t="s">
        <v>37</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37</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39</v>
      </c>
      <c r="C62" t="s">
        <v>37</v>
      </c>
      <c r="D62" s="1">
        <v>10000</v>
      </c>
      <c r="E62">
        <v>1</v>
      </c>
      <c r="F62" t="s">
        <v>27</v>
      </c>
      <c r="G62" t="s">
        <v>25</v>
      </c>
      <c r="H62" t="s">
        <v>18</v>
      </c>
      <c r="I62">
        <v>1</v>
      </c>
      <c r="J62" t="s">
        <v>26</v>
      </c>
      <c r="K62" t="s">
        <v>17</v>
      </c>
      <c r="L62">
        <v>45</v>
      </c>
      <c r="M62" t="str">
        <f t="shared" si="0"/>
        <v>Middle Age</v>
      </c>
      <c r="N62" t="s">
        <v>18</v>
      </c>
    </row>
    <row r="63" spans="1:14" x14ac:dyDescent="0.2">
      <c r="A63">
        <v>19291</v>
      </c>
      <c r="B63" t="s">
        <v>39</v>
      </c>
      <c r="C63" t="s">
        <v>37</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39</v>
      </c>
      <c r="C65" t="s">
        <v>38</v>
      </c>
      <c r="D65" s="1">
        <v>60000</v>
      </c>
      <c r="E65">
        <v>4</v>
      </c>
      <c r="F65" t="s">
        <v>13</v>
      </c>
      <c r="G65" t="s">
        <v>21</v>
      </c>
      <c r="H65" t="s">
        <v>15</v>
      </c>
      <c r="I65">
        <v>3</v>
      </c>
      <c r="J65" t="s">
        <v>47</v>
      </c>
      <c r="K65" t="s">
        <v>24</v>
      </c>
      <c r="L65">
        <v>41</v>
      </c>
      <c r="M65" t="str">
        <f t="shared" si="0"/>
        <v>Middle Age</v>
      </c>
      <c r="N65" t="s">
        <v>18</v>
      </c>
    </row>
    <row r="66" spans="1:14" x14ac:dyDescent="0.2">
      <c r="A66">
        <v>14927</v>
      </c>
      <c r="B66" t="s">
        <v>36</v>
      </c>
      <c r="C66" t="s">
        <v>37</v>
      </c>
      <c r="D66" s="1">
        <v>30000</v>
      </c>
      <c r="E66">
        <v>1</v>
      </c>
      <c r="F66" t="s">
        <v>13</v>
      </c>
      <c r="G66" t="s">
        <v>20</v>
      </c>
      <c r="H66" t="s">
        <v>15</v>
      </c>
      <c r="I66">
        <v>0</v>
      </c>
      <c r="J66" t="s">
        <v>16</v>
      </c>
      <c r="K66" t="s">
        <v>17</v>
      </c>
      <c r="L66">
        <v>37</v>
      </c>
      <c r="M66" t="str">
        <f t="shared" si="0"/>
        <v>Middle Age</v>
      </c>
      <c r="N66" t="s">
        <v>15</v>
      </c>
    </row>
    <row r="67" spans="1:14" x14ac:dyDescent="0.2">
      <c r="A67">
        <v>29337</v>
      </c>
      <c r="B67" t="s">
        <v>39</v>
      </c>
      <c r="C67" t="s">
        <v>38</v>
      </c>
      <c r="D67" s="1">
        <v>30000</v>
      </c>
      <c r="E67">
        <v>2</v>
      </c>
      <c r="F67" t="s">
        <v>19</v>
      </c>
      <c r="G67" t="s">
        <v>20</v>
      </c>
      <c r="H67" t="s">
        <v>15</v>
      </c>
      <c r="I67">
        <v>2</v>
      </c>
      <c r="J67" t="s">
        <v>23</v>
      </c>
      <c r="K67" t="s">
        <v>24</v>
      </c>
      <c r="L67">
        <v>68</v>
      </c>
      <c r="M67" t="str">
        <f t="shared" ref="M67:M130" si="1">IF(L67&gt;54, "Old",IF(L67&gt;=31, "Middle Age",IF(L67&lt;31, "Adolescent","Invalid")))</f>
        <v>Old</v>
      </c>
      <c r="N67" t="s">
        <v>18</v>
      </c>
    </row>
    <row r="68" spans="1:14" x14ac:dyDescent="0.2">
      <c r="A68">
        <v>29355</v>
      </c>
      <c r="B68" t="s">
        <v>36</v>
      </c>
      <c r="C68" t="s">
        <v>37</v>
      </c>
      <c r="D68" s="1">
        <v>40000</v>
      </c>
      <c r="E68">
        <v>0</v>
      </c>
      <c r="F68" t="s">
        <v>31</v>
      </c>
      <c r="G68" t="s">
        <v>20</v>
      </c>
      <c r="H68" t="s">
        <v>15</v>
      </c>
      <c r="I68">
        <v>0</v>
      </c>
      <c r="J68" t="s">
        <v>16</v>
      </c>
      <c r="K68" t="s">
        <v>17</v>
      </c>
      <c r="L68">
        <v>37</v>
      </c>
      <c r="M68" t="str">
        <f t="shared" si="1"/>
        <v>Middle Age</v>
      </c>
      <c r="N68" t="s">
        <v>15</v>
      </c>
    </row>
    <row r="69" spans="1:14" x14ac:dyDescent="0.2">
      <c r="A69">
        <v>25303</v>
      </c>
      <c r="B69" t="s">
        <v>39</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39</v>
      </c>
      <c r="C70" t="s">
        <v>37</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37</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
      <c r="A73">
        <v>16200</v>
      </c>
      <c r="B73" t="s">
        <v>39</v>
      </c>
      <c r="C73" t="s">
        <v>37</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37</v>
      </c>
      <c r="D74" s="1">
        <v>130000</v>
      </c>
      <c r="E74">
        <v>3</v>
      </c>
      <c r="F74" t="s">
        <v>27</v>
      </c>
      <c r="G74" t="s">
        <v>21</v>
      </c>
      <c r="H74" t="s">
        <v>15</v>
      </c>
      <c r="I74">
        <v>4</v>
      </c>
      <c r="J74" t="s">
        <v>16</v>
      </c>
      <c r="K74" t="s">
        <v>17</v>
      </c>
      <c r="L74">
        <v>52</v>
      </c>
      <c r="M74" t="str">
        <f t="shared" si="1"/>
        <v>Middle Age</v>
      </c>
      <c r="N74" t="s">
        <v>18</v>
      </c>
    </row>
    <row r="75" spans="1:14" x14ac:dyDescent="0.2">
      <c r="A75">
        <v>26956</v>
      </c>
      <c r="B75" t="s">
        <v>39</v>
      </c>
      <c r="C75" t="s">
        <v>37</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37</v>
      </c>
      <c r="D76" s="1">
        <v>20000</v>
      </c>
      <c r="E76">
        <v>3</v>
      </c>
      <c r="F76" t="s">
        <v>27</v>
      </c>
      <c r="G76" t="s">
        <v>14</v>
      </c>
      <c r="H76" t="s">
        <v>18</v>
      </c>
      <c r="I76">
        <v>2</v>
      </c>
      <c r="J76" t="s">
        <v>26</v>
      </c>
      <c r="K76" t="s">
        <v>24</v>
      </c>
      <c r="L76">
        <v>62</v>
      </c>
      <c r="M76" t="str">
        <f t="shared" si="1"/>
        <v>Old</v>
      </c>
      <c r="N76" t="s">
        <v>18</v>
      </c>
    </row>
    <row r="77" spans="1:14" x14ac:dyDescent="0.2">
      <c r="A77">
        <v>12678</v>
      </c>
      <c r="B77" t="s">
        <v>39</v>
      </c>
      <c r="C77" t="s">
        <v>37</v>
      </c>
      <c r="D77" s="1">
        <v>130000</v>
      </c>
      <c r="E77">
        <v>4</v>
      </c>
      <c r="F77" t="s">
        <v>27</v>
      </c>
      <c r="G77" t="s">
        <v>28</v>
      </c>
      <c r="H77" t="s">
        <v>15</v>
      </c>
      <c r="I77">
        <v>4</v>
      </c>
      <c r="J77" t="s">
        <v>16</v>
      </c>
      <c r="K77" t="s">
        <v>24</v>
      </c>
      <c r="L77">
        <v>31</v>
      </c>
      <c r="M77" t="str">
        <f t="shared" si="1"/>
        <v>Middle Age</v>
      </c>
      <c r="N77" t="s">
        <v>18</v>
      </c>
    </row>
    <row r="78" spans="1:14" x14ac:dyDescent="0.2">
      <c r="A78">
        <v>16188</v>
      </c>
      <c r="B78" t="s">
        <v>39</v>
      </c>
      <c r="C78" t="s">
        <v>37</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39</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37</v>
      </c>
      <c r="D82" s="1">
        <v>30000</v>
      </c>
      <c r="E82">
        <v>4</v>
      </c>
      <c r="F82" t="s">
        <v>31</v>
      </c>
      <c r="G82" t="s">
        <v>20</v>
      </c>
      <c r="H82" t="s">
        <v>15</v>
      </c>
      <c r="I82">
        <v>0</v>
      </c>
      <c r="J82" t="s">
        <v>16</v>
      </c>
      <c r="K82" t="s">
        <v>17</v>
      </c>
      <c r="L82">
        <v>45</v>
      </c>
      <c r="M82" t="str">
        <f t="shared" si="1"/>
        <v>Middle Age</v>
      </c>
      <c r="N82" t="s">
        <v>15</v>
      </c>
    </row>
    <row r="83" spans="1:14" x14ac:dyDescent="0.2">
      <c r="A83">
        <v>19461</v>
      </c>
      <c r="B83" t="s">
        <v>39</v>
      </c>
      <c r="C83" t="s">
        <v>37</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39</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39</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39</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39</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39</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39</v>
      </c>
      <c r="C92" t="s">
        <v>37</v>
      </c>
      <c r="D92" s="1">
        <v>30000</v>
      </c>
      <c r="E92">
        <v>0</v>
      </c>
      <c r="F92" t="s">
        <v>19</v>
      </c>
      <c r="G92" t="s">
        <v>20</v>
      </c>
      <c r="H92" t="s">
        <v>18</v>
      </c>
      <c r="I92">
        <v>1</v>
      </c>
      <c r="J92" t="s">
        <v>16</v>
      </c>
      <c r="K92" t="s">
        <v>17</v>
      </c>
      <c r="L92">
        <v>29</v>
      </c>
      <c r="M92" t="str">
        <f t="shared" si="1"/>
        <v>Adolescent</v>
      </c>
      <c r="N92" t="s">
        <v>15</v>
      </c>
    </row>
    <row r="93" spans="1:14" x14ac:dyDescent="0.2">
      <c r="A93">
        <v>28436</v>
      </c>
      <c r="B93" t="s">
        <v>39</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39</v>
      </c>
      <c r="C94" t="s">
        <v>37</v>
      </c>
      <c r="D94" s="1">
        <v>60000</v>
      </c>
      <c r="E94">
        <v>2</v>
      </c>
      <c r="F94" t="s">
        <v>13</v>
      </c>
      <c r="G94" t="s">
        <v>21</v>
      </c>
      <c r="H94" t="s">
        <v>15</v>
      </c>
      <c r="I94">
        <v>1</v>
      </c>
      <c r="J94" t="s">
        <v>22</v>
      </c>
      <c r="K94" t="s">
        <v>24</v>
      </c>
      <c r="L94">
        <v>37</v>
      </c>
      <c r="M94" t="str">
        <f t="shared" si="1"/>
        <v>Middle Age</v>
      </c>
      <c r="N94" t="s">
        <v>15</v>
      </c>
    </row>
    <row r="95" spans="1:14" x14ac:dyDescent="0.2">
      <c r="A95">
        <v>15608</v>
      </c>
      <c r="B95" t="s">
        <v>39</v>
      </c>
      <c r="C95" t="s">
        <v>37</v>
      </c>
      <c r="D95" s="1">
        <v>30000</v>
      </c>
      <c r="E95">
        <v>0</v>
      </c>
      <c r="F95" t="s">
        <v>19</v>
      </c>
      <c r="G95" t="s">
        <v>20</v>
      </c>
      <c r="H95" t="s">
        <v>18</v>
      </c>
      <c r="I95">
        <v>1</v>
      </c>
      <c r="J95" t="s">
        <v>22</v>
      </c>
      <c r="K95" t="s">
        <v>17</v>
      </c>
      <c r="L95">
        <v>33</v>
      </c>
      <c r="M95" t="str">
        <f t="shared" si="1"/>
        <v>Middle Age</v>
      </c>
      <c r="N95" t="s">
        <v>18</v>
      </c>
    </row>
    <row r="96" spans="1:14" x14ac:dyDescent="0.2">
      <c r="A96">
        <v>16487</v>
      </c>
      <c r="B96" t="s">
        <v>39</v>
      </c>
      <c r="C96" t="s">
        <v>37</v>
      </c>
      <c r="D96" s="1">
        <v>30000</v>
      </c>
      <c r="E96">
        <v>3</v>
      </c>
      <c r="F96" t="s">
        <v>27</v>
      </c>
      <c r="G96" t="s">
        <v>14</v>
      </c>
      <c r="H96" t="s">
        <v>15</v>
      </c>
      <c r="I96">
        <v>2</v>
      </c>
      <c r="J96" t="s">
        <v>23</v>
      </c>
      <c r="K96" t="s">
        <v>24</v>
      </c>
      <c r="L96">
        <v>55</v>
      </c>
      <c r="M96" t="str">
        <f t="shared" si="1"/>
        <v>Old</v>
      </c>
      <c r="N96" t="s">
        <v>18</v>
      </c>
    </row>
    <row r="97" spans="1:14" x14ac:dyDescent="0.2">
      <c r="A97">
        <v>17197</v>
      </c>
      <c r="B97" t="s">
        <v>39</v>
      </c>
      <c r="C97" t="s">
        <v>37</v>
      </c>
      <c r="D97" s="1">
        <v>90000</v>
      </c>
      <c r="E97">
        <v>5</v>
      </c>
      <c r="F97" t="s">
        <v>19</v>
      </c>
      <c r="G97" t="s">
        <v>21</v>
      </c>
      <c r="H97" t="s">
        <v>15</v>
      </c>
      <c r="I97">
        <v>2</v>
      </c>
      <c r="J97" t="s">
        <v>47</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37</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39</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39</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39</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39</v>
      </c>
      <c r="C106" t="s">
        <v>37</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39</v>
      </c>
      <c r="C107" t="s">
        <v>37</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39</v>
      </c>
      <c r="C109" t="s">
        <v>37</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37</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39</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39</v>
      </c>
      <c r="C112" t="s">
        <v>37</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39</v>
      </c>
      <c r="C113" t="s">
        <v>37</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39</v>
      </c>
      <c r="C114" t="s">
        <v>37</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39</v>
      </c>
      <c r="C115" t="s">
        <v>37</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39</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37</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39</v>
      </c>
      <c r="C119" t="s">
        <v>37</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39</v>
      </c>
      <c r="C121" t="s">
        <v>37</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37</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39</v>
      </c>
      <c r="C124" t="s">
        <v>37</v>
      </c>
      <c r="D124" s="1">
        <v>80000</v>
      </c>
      <c r="E124">
        <v>0</v>
      </c>
      <c r="F124" t="s">
        <v>13</v>
      </c>
      <c r="G124" t="s">
        <v>21</v>
      </c>
      <c r="H124" t="s">
        <v>18</v>
      </c>
      <c r="I124">
        <v>3</v>
      </c>
      <c r="J124" t="s">
        <v>47</v>
      </c>
      <c r="K124" t="s">
        <v>24</v>
      </c>
      <c r="L124">
        <v>31</v>
      </c>
      <c r="M124" t="str">
        <f t="shared" si="1"/>
        <v>Middle Age</v>
      </c>
      <c r="N124" t="s">
        <v>18</v>
      </c>
    </row>
    <row r="125" spans="1:14" x14ac:dyDescent="0.2">
      <c r="A125">
        <v>23627</v>
      </c>
      <c r="B125" t="s">
        <v>39</v>
      </c>
      <c r="C125" t="s">
        <v>37</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39</v>
      </c>
      <c r="C126" t="s">
        <v>37</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39</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39</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39</v>
      </c>
      <c r="C131" t="s">
        <v>38</v>
      </c>
      <c r="D131" s="1">
        <v>10000</v>
      </c>
      <c r="E131">
        <v>3</v>
      </c>
      <c r="F131" t="s">
        <v>27</v>
      </c>
      <c r="G131" t="s">
        <v>25</v>
      </c>
      <c r="H131" t="s">
        <v>15</v>
      </c>
      <c r="I131">
        <v>1</v>
      </c>
      <c r="J131" t="s">
        <v>16</v>
      </c>
      <c r="K131" t="s">
        <v>17</v>
      </c>
      <c r="L131">
        <v>39</v>
      </c>
      <c r="M131" t="str">
        <f t="shared" ref="M131:M194" si="2">IF(L131&gt;54, "Old",IF(L131&gt;=31, "Middle Age",IF(L131&lt;31, "Adolescent","Invalid")))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39</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39</v>
      </c>
      <c r="C136" t="s">
        <v>37</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39</v>
      </c>
      <c r="C138" t="s">
        <v>37</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39</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37</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39</v>
      </c>
      <c r="C141" t="s">
        <v>37</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39</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39</v>
      </c>
      <c r="C143" t="s">
        <v>37</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37</v>
      </c>
      <c r="D145" s="1">
        <v>80000</v>
      </c>
      <c r="E145">
        <v>0</v>
      </c>
      <c r="F145" t="s">
        <v>13</v>
      </c>
      <c r="G145" t="s">
        <v>21</v>
      </c>
      <c r="H145" t="s">
        <v>15</v>
      </c>
      <c r="I145">
        <v>3</v>
      </c>
      <c r="J145" t="s">
        <v>47</v>
      </c>
      <c r="K145" t="s">
        <v>24</v>
      </c>
      <c r="L145">
        <v>32</v>
      </c>
      <c r="M145" t="str">
        <f t="shared" si="2"/>
        <v>Middle Age</v>
      </c>
      <c r="N145" t="s">
        <v>18</v>
      </c>
    </row>
    <row r="146" spans="1:14" x14ac:dyDescent="0.2">
      <c r="A146">
        <v>20877</v>
      </c>
      <c r="B146" t="s">
        <v>39</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37</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37</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39</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39</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39</v>
      </c>
      <c r="C154" t="s">
        <v>37</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39</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39</v>
      </c>
      <c r="C157" t="s">
        <v>37</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37</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39</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39</v>
      </c>
      <c r="C160" t="s">
        <v>37</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37</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39</v>
      </c>
      <c r="C162" t="s">
        <v>37</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37</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39</v>
      </c>
      <c r="C164" t="s">
        <v>37</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39</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37</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39</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39</v>
      </c>
      <c r="C169" t="s">
        <v>38</v>
      </c>
      <c r="D169" s="1">
        <v>100000</v>
      </c>
      <c r="E169">
        <v>0</v>
      </c>
      <c r="F169" t="s">
        <v>27</v>
      </c>
      <c r="G169" t="s">
        <v>28</v>
      </c>
      <c r="H169" t="s">
        <v>15</v>
      </c>
      <c r="I169">
        <v>3</v>
      </c>
      <c r="J169" t="s">
        <v>47</v>
      </c>
      <c r="K169" t="s">
        <v>24</v>
      </c>
      <c r="L169">
        <v>35</v>
      </c>
      <c r="M169" t="str">
        <f t="shared" si="2"/>
        <v>Middle Age</v>
      </c>
      <c r="N169" t="s">
        <v>18</v>
      </c>
    </row>
    <row r="170" spans="1:14" x14ac:dyDescent="0.2">
      <c r="A170">
        <v>14058</v>
      </c>
      <c r="B170" t="s">
        <v>39</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37</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37</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37</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39</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39</v>
      </c>
      <c r="C177" t="s">
        <v>37</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39</v>
      </c>
      <c r="C178" t="s">
        <v>37</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39</v>
      </c>
      <c r="C179" t="s">
        <v>37</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37</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39</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37</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37</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39</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37</v>
      </c>
      <c r="D186" s="1">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37</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37</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39</v>
      </c>
      <c r="C189" t="s">
        <v>38</v>
      </c>
      <c r="D189" s="1">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37</v>
      </c>
      <c r="D190" s="1">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39</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39</v>
      </c>
      <c r="C194" t="s">
        <v>37</v>
      </c>
      <c r="D194" s="1">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37</v>
      </c>
      <c r="D195" s="1">
        <v>70000</v>
      </c>
      <c r="E195">
        <v>5</v>
      </c>
      <c r="F195" t="s">
        <v>13</v>
      </c>
      <c r="G195" t="s">
        <v>21</v>
      </c>
      <c r="H195" t="s">
        <v>15</v>
      </c>
      <c r="I195">
        <v>4</v>
      </c>
      <c r="J195" t="s">
        <v>47</v>
      </c>
      <c r="K195" t="s">
        <v>24</v>
      </c>
      <c r="L195">
        <v>41</v>
      </c>
      <c r="M195" t="str">
        <f t="shared" ref="M195:M258" si="3">IF(L195&gt;54, "Old",IF(L195&gt;=31, "Middle Age",IF(L195&lt;31, "Adolescent","Invalid")))</f>
        <v>Middle Age</v>
      </c>
      <c r="N195" t="s">
        <v>18</v>
      </c>
    </row>
    <row r="196" spans="1:14" x14ac:dyDescent="0.2">
      <c r="A196">
        <v>17843</v>
      </c>
      <c r="B196" t="s">
        <v>39</v>
      </c>
      <c r="C196" t="s">
        <v>37</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39</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39</v>
      </c>
      <c r="C198" t="s">
        <v>37</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39</v>
      </c>
      <c r="C200" t="s">
        <v>37</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39</v>
      </c>
      <c r="C201" t="s">
        <v>38</v>
      </c>
      <c r="D201" s="1">
        <v>80000</v>
      </c>
      <c r="E201">
        <v>0</v>
      </c>
      <c r="F201" t="s">
        <v>13</v>
      </c>
      <c r="G201" t="s">
        <v>21</v>
      </c>
      <c r="H201" t="s">
        <v>18</v>
      </c>
      <c r="I201">
        <v>3</v>
      </c>
      <c r="J201" t="s">
        <v>47</v>
      </c>
      <c r="K201" t="s">
        <v>24</v>
      </c>
      <c r="L201">
        <v>33</v>
      </c>
      <c r="M201" t="str">
        <f t="shared" si="3"/>
        <v>Middle Age</v>
      </c>
      <c r="N201" t="s">
        <v>15</v>
      </c>
    </row>
    <row r="202" spans="1:14" x14ac:dyDescent="0.2">
      <c r="A202">
        <v>24584</v>
      </c>
      <c r="B202" t="s">
        <v>39</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39</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39</v>
      </c>
      <c r="C205" t="s">
        <v>37</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39</v>
      </c>
      <c r="C206" t="s">
        <v>37</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39</v>
      </c>
      <c r="C208" t="s">
        <v>38</v>
      </c>
      <c r="D208" s="1">
        <v>90000</v>
      </c>
      <c r="E208">
        <v>5</v>
      </c>
      <c r="F208" t="s">
        <v>19</v>
      </c>
      <c r="G208" t="s">
        <v>21</v>
      </c>
      <c r="H208" t="s">
        <v>18</v>
      </c>
      <c r="I208">
        <v>2</v>
      </c>
      <c r="J208" t="s">
        <v>47</v>
      </c>
      <c r="K208" t="s">
        <v>17</v>
      </c>
      <c r="L208">
        <v>62</v>
      </c>
      <c r="M208" t="str">
        <f t="shared" si="3"/>
        <v>Old</v>
      </c>
      <c r="N208" t="s">
        <v>18</v>
      </c>
    </row>
    <row r="209" spans="1:14" x14ac:dyDescent="0.2">
      <c r="A209">
        <v>28729</v>
      </c>
      <c r="B209" t="s">
        <v>39</v>
      </c>
      <c r="C209" t="s">
        <v>37</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39</v>
      </c>
      <c r="C210" t="s">
        <v>37</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39</v>
      </c>
      <c r="C211" t="s">
        <v>37</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37</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37</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39</v>
      </c>
      <c r="C214" t="s">
        <v>37</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39</v>
      </c>
      <c r="C215" t="s">
        <v>38</v>
      </c>
      <c r="D215" s="1">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39</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39</v>
      </c>
      <c r="C219" t="s">
        <v>37</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39</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39</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39</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37</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39</v>
      </c>
      <c r="C225" t="s">
        <v>37</v>
      </c>
      <c r="D225" s="1">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37</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39</v>
      </c>
      <c r="C228" t="s">
        <v>37</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37</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39</v>
      </c>
      <c r="C231" t="s">
        <v>38</v>
      </c>
      <c r="D231" s="1">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37</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37</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39</v>
      </c>
      <c r="C236" t="s">
        <v>38</v>
      </c>
      <c r="D236" s="1">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37</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39</v>
      </c>
      <c r="C238" t="s">
        <v>37</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37</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39</v>
      </c>
      <c r="C241" t="s">
        <v>37</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39</v>
      </c>
      <c r="C243" t="s">
        <v>37</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39</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39</v>
      </c>
      <c r="C245" t="s">
        <v>37</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37</v>
      </c>
      <c r="D246" s="1">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37</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37</v>
      </c>
      <c r="D249" s="1">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37</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39</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39</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
      <c r="A256">
        <v>21375</v>
      </c>
      <c r="B256" t="s">
        <v>39</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39</v>
      </c>
      <c r="C257" t="s">
        <v>37</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39</v>
      </c>
      <c r="C259" t="s">
        <v>37</v>
      </c>
      <c r="D259" s="1">
        <v>50000</v>
      </c>
      <c r="E259">
        <v>0</v>
      </c>
      <c r="F259" t="s">
        <v>31</v>
      </c>
      <c r="G259" t="s">
        <v>14</v>
      </c>
      <c r="H259" t="s">
        <v>15</v>
      </c>
      <c r="I259">
        <v>0</v>
      </c>
      <c r="J259" t="s">
        <v>16</v>
      </c>
      <c r="K259" t="s">
        <v>17</v>
      </c>
      <c r="L259">
        <v>36</v>
      </c>
      <c r="M259" t="str">
        <f t="shared" ref="M259:M322" si="4">IF(L259&gt;54, "Old",IF(L259&gt;=31, "Middle Age",IF(L259&lt;31, "Adolescent","Invalid")))</f>
        <v>Middle Age</v>
      </c>
      <c r="N259" t="s">
        <v>15</v>
      </c>
    </row>
    <row r="260" spans="1:14" x14ac:dyDescent="0.2">
      <c r="A260">
        <v>14193</v>
      </c>
      <c r="B260" t="s">
        <v>39</v>
      </c>
      <c r="C260" t="s">
        <v>37</v>
      </c>
      <c r="D260" s="1">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39</v>
      </c>
      <c r="C262" t="s">
        <v>37</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37</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37</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39</v>
      </c>
      <c r="C265" t="s">
        <v>37</v>
      </c>
      <c r="D265" s="1">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39</v>
      </c>
      <c r="C267" t="s">
        <v>37</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39</v>
      </c>
      <c r="C268" t="s">
        <v>37</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39</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39</v>
      </c>
      <c r="C271" t="s">
        <v>37</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39</v>
      </c>
      <c r="C272" t="s">
        <v>37</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39</v>
      </c>
      <c r="C273" t="s">
        <v>37</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39</v>
      </c>
      <c r="C275" t="s">
        <v>37</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37</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37</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37</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37</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
      <c r="A281">
        <v>16390</v>
      </c>
      <c r="B281" t="s">
        <v>39</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39</v>
      </c>
      <c r="C282" t="s">
        <v>37</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39</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39</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37</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39</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37</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39</v>
      </c>
      <c r="C288" t="s">
        <v>37</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39</v>
      </c>
      <c r="C289" t="s">
        <v>37</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39</v>
      </c>
      <c r="C292" t="s">
        <v>37</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37</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39</v>
      </c>
      <c r="C295" t="s">
        <v>37</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39</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39</v>
      </c>
      <c r="C297" t="s">
        <v>37</v>
      </c>
      <c r="D297" s="1">
        <v>110000</v>
      </c>
      <c r="E297">
        <v>0</v>
      </c>
      <c r="F297" t="s">
        <v>19</v>
      </c>
      <c r="G297" t="s">
        <v>28</v>
      </c>
      <c r="H297" t="s">
        <v>15</v>
      </c>
      <c r="I297">
        <v>3</v>
      </c>
      <c r="J297" t="s">
        <v>47</v>
      </c>
      <c r="K297" t="s">
        <v>24</v>
      </c>
      <c r="L297">
        <v>32</v>
      </c>
      <c r="M297" t="str">
        <f t="shared" si="4"/>
        <v>Middle Age</v>
      </c>
      <c r="N297" t="s">
        <v>15</v>
      </c>
    </row>
    <row r="298" spans="1:14" x14ac:dyDescent="0.2">
      <c r="A298">
        <v>26663</v>
      </c>
      <c r="B298" t="s">
        <v>39</v>
      </c>
      <c r="C298" t="s">
        <v>37</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37</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37</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39</v>
      </c>
      <c r="C302" t="s">
        <v>37</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39</v>
      </c>
      <c r="C303" t="s">
        <v>37</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39</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37</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39</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37</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39</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39</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37</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39</v>
      </c>
      <c r="C323" t="s">
        <v>37</v>
      </c>
      <c r="D323" s="1">
        <v>160000</v>
      </c>
      <c r="E323">
        <v>0</v>
      </c>
      <c r="F323" t="s">
        <v>31</v>
      </c>
      <c r="G323" t="s">
        <v>28</v>
      </c>
      <c r="H323" t="s">
        <v>18</v>
      </c>
      <c r="I323">
        <v>3</v>
      </c>
      <c r="J323" t="s">
        <v>16</v>
      </c>
      <c r="K323" t="s">
        <v>24</v>
      </c>
      <c r="L323">
        <v>47</v>
      </c>
      <c r="M323" t="str">
        <f t="shared" ref="M323:M386" si="5">IF(L323&gt;54, "Old",IF(L323&gt;=31, "Middle Age",IF(L323&lt;31, "Adolescent","Invalid")))</f>
        <v>Middle Age</v>
      </c>
      <c r="N323" t="s">
        <v>15</v>
      </c>
    </row>
    <row r="324" spans="1:14" x14ac:dyDescent="0.2">
      <c r="A324">
        <v>16410</v>
      </c>
      <c r="B324" t="s">
        <v>39</v>
      </c>
      <c r="C324" t="s">
        <v>37</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39</v>
      </c>
      <c r="C325" t="s">
        <v>37</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39</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37</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39</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37</v>
      </c>
      <c r="D331" s="1">
        <v>90000</v>
      </c>
      <c r="E331">
        <v>5</v>
      </c>
      <c r="F331" t="s">
        <v>29</v>
      </c>
      <c r="G331" t="s">
        <v>14</v>
      </c>
      <c r="H331" t="s">
        <v>15</v>
      </c>
      <c r="I331">
        <v>2</v>
      </c>
      <c r="J331" t="s">
        <v>47</v>
      </c>
      <c r="K331" t="s">
        <v>17</v>
      </c>
      <c r="L331">
        <v>59</v>
      </c>
      <c r="M331" t="str">
        <f t="shared" si="5"/>
        <v>Old</v>
      </c>
      <c r="N331" t="s">
        <v>18</v>
      </c>
    </row>
    <row r="332" spans="1:14" x14ac:dyDescent="0.2">
      <c r="A332">
        <v>24898</v>
      </c>
      <c r="B332" t="s">
        <v>39</v>
      </c>
      <c r="C332" t="s">
        <v>37</v>
      </c>
      <c r="D332" s="1">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39</v>
      </c>
      <c r="C334" t="s">
        <v>37</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39</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39</v>
      </c>
      <c r="C340" t="s">
        <v>37</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39</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39</v>
      </c>
      <c r="C343" t="s">
        <v>37</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39</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39</v>
      </c>
      <c r="C345" t="s">
        <v>37</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39</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37</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39</v>
      </c>
      <c r="C349" t="s">
        <v>37</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39</v>
      </c>
      <c r="C351" t="s">
        <v>37</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39</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39</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37</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39</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39</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39</v>
      </c>
      <c r="C357" t="s">
        <v>38</v>
      </c>
      <c r="D357" s="1">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37</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39</v>
      </c>
      <c r="C359" t="s">
        <v>37</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
      <c r="A362">
        <v>13082</v>
      </c>
      <c r="B362" t="s">
        <v>39</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39</v>
      </c>
      <c r="C363" t="s">
        <v>37</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37</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39</v>
      </c>
      <c r="C366" t="s">
        <v>37</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39</v>
      </c>
      <c r="C367" t="s">
        <v>37</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37</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39</v>
      </c>
      <c r="C370" t="s">
        <v>37</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39</v>
      </c>
      <c r="C371" t="s">
        <v>37</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37</v>
      </c>
      <c r="D372" s="1">
        <v>100000</v>
      </c>
      <c r="E372">
        <v>4</v>
      </c>
      <c r="F372" t="s">
        <v>13</v>
      </c>
      <c r="G372" t="s">
        <v>21</v>
      </c>
      <c r="H372" t="s">
        <v>15</v>
      </c>
      <c r="I372">
        <v>1</v>
      </c>
      <c r="J372" t="s">
        <v>47</v>
      </c>
      <c r="K372" t="s">
        <v>24</v>
      </c>
      <c r="L372">
        <v>46</v>
      </c>
      <c r="M372" t="str">
        <f t="shared" si="5"/>
        <v>Middle Age</v>
      </c>
      <c r="N372" t="s">
        <v>18</v>
      </c>
    </row>
    <row r="373" spans="1:14" x14ac:dyDescent="0.2">
      <c r="A373">
        <v>22918</v>
      </c>
      <c r="B373" t="s">
        <v>39</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39</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39</v>
      </c>
      <c r="C376" t="s">
        <v>37</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37</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39</v>
      </c>
      <c r="C382" t="s">
        <v>38</v>
      </c>
      <c r="D382" s="1">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37</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39</v>
      </c>
      <c r="C386" t="s">
        <v>37</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39</v>
      </c>
      <c r="C387" t="s">
        <v>38</v>
      </c>
      <c r="D387" s="1">
        <v>30000</v>
      </c>
      <c r="E387">
        <v>3</v>
      </c>
      <c r="F387" t="s">
        <v>19</v>
      </c>
      <c r="G387" t="s">
        <v>20</v>
      </c>
      <c r="H387" t="s">
        <v>15</v>
      </c>
      <c r="I387">
        <v>0</v>
      </c>
      <c r="J387" t="s">
        <v>16</v>
      </c>
      <c r="K387" t="s">
        <v>17</v>
      </c>
      <c r="L387">
        <v>43</v>
      </c>
      <c r="M387" t="str">
        <f t="shared" ref="M387:M450" si="6">IF(L387&gt;54, "Old",IF(L387&gt;=31, "Middle Age",IF(L387&lt;31, "Adolescent","Invalid")))</f>
        <v>Middle Age</v>
      </c>
      <c r="N387" t="s">
        <v>18</v>
      </c>
    </row>
    <row r="388" spans="1:14" x14ac:dyDescent="0.2">
      <c r="A388">
        <v>28957</v>
      </c>
      <c r="B388" t="s">
        <v>39</v>
      </c>
      <c r="C388" t="s">
        <v>37</v>
      </c>
      <c r="D388" s="1">
        <v>120000</v>
      </c>
      <c r="E388">
        <v>0</v>
      </c>
      <c r="F388" t="s">
        <v>29</v>
      </c>
      <c r="G388" t="s">
        <v>21</v>
      </c>
      <c r="H388" t="s">
        <v>15</v>
      </c>
      <c r="I388">
        <v>4</v>
      </c>
      <c r="J388" t="s">
        <v>47</v>
      </c>
      <c r="K388" t="s">
        <v>24</v>
      </c>
      <c r="L388">
        <v>34</v>
      </c>
      <c r="M388" t="str">
        <f t="shared" si="6"/>
        <v>Middle Age</v>
      </c>
      <c r="N388" t="s">
        <v>15</v>
      </c>
    </row>
    <row r="389" spans="1:14" x14ac:dyDescent="0.2">
      <c r="A389">
        <v>13690</v>
      </c>
      <c r="B389" t="s">
        <v>39</v>
      </c>
      <c r="C389" t="s">
        <v>37</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37</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37</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39</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39</v>
      </c>
      <c r="C393" t="s">
        <v>37</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39</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37</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37</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39</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37</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39</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39</v>
      </c>
      <c r="C401" t="s">
        <v>37</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39</v>
      </c>
      <c r="C402" t="s">
        <v>37</v>
      </c>
      <c r="D402" s="1">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37</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37</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37</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39</v>
      </c>
      <c r="C409" t="s">
        <v>37</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39</v>
      </c>
      <c r="C410" t="s">
        <v>37</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37</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37</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39</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39</v>
      </c>
      <c r="C415" t="s">
        <v>37</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37</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37</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39</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39</v>
      </c>
      <c r="C419" t="s">
        <v>37</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39</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37</v>
      </c>
      <c r="D422" s="1">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39</v>
      </c>
      <c r="C424" t="s">
        <v>38</v>
      </c>
      <c r="D424" s="1">
        <v>110000</v>
      </c>
      <c r="E424">
        <v>0</v>
      </c>
      <c r="F424" t="s">
        <v>19</v>
      </c>
      <c r="G424" t="s">
        <v>28</v>
      </c>
      <c r="H424" t="s">
        <v>18</v>
      </c>
      <c r="I424">
        <v>3</v>
      </c>
      <c r="J424" t="s">
        <v>47</v>
      </c>
      <c r="K424" t="s">
        <v>24</v>
      </c>
      <c r="L424">
        <v>32</v>
      </c>
      <c r="M424" t="str">
        <f t="shared" si="6"/>
        <v>Middle Age</v>
      </c>
      <c r="N424" t="s">
        <v>15</v>
      </c>
    </row>
    <row r="425" spans="1:14" x14ac:dyDescent="0.2">
      <c r="A425">
        <v>27169</v>
      </c>
      <c r="B425" t="s">
        <v>39</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39</v>
      </c>
      <c r="C426" t="s">
        <v>37</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39</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39</v>
      </c>
      <c r="C429" t="s">
        <v>37</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39</v>
      </c>
      <c r="C431" t="s">
        <v>37</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39</v>
      </c>
      <c r="C432" t="s">
        <v>37</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39</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37</v>
      </c>
      <c r="D434" s="1">
        <v>110000</v>
      </c>
      <c r="E434">
        <v>0</v>
      </c>
      <c r="F434" t="s">
        <v>27</v>
      </c>
      <c r="G434" t="s">
        <v>28</v>
      </c>
      <c r="H434" t="s">
        <v>15</v>
      </c>
      <c r="I434">
        <v>3</v>
      </c>
      <c r="J434" t="s">
        <v>47</v>
      </c>
      <c r="K434" t="s">
        <v>24</v>
      </c>
      <c r="L434">
        <v>34</v>
      </c>
      <c r="M434" t="str">
        <f t="shared" si="6"/>
        <v>Middle Age</v>
      </c>
      <c r="N434" t="s">
        <v>15</v>
      </c>
    </row>
    <row r="435" spans="1:14" x14ac:dyDescent="0.2">
      <c r="A435">
        <v>27814</v>
      </c>
      <c r="B435" t="s">
        <v>39</v>
      </c>
      <c r="C435" t="s">
        <v>37</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37</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39</v>
      </c>
      <c r="C437" t="s">
        <v>37</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37</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39</v>
      </c>
      <c r="C439" t="s">
        <v>37</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39</v>
      </c>
      <c r="C440" t="s">
        <v>37</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39</v>
      </c>
      <c r="C442" t="s">
        <v>38</v>
      </c>
      <c r="D442" s="1">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39</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37</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39</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37</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37</v>
      </c>
      <c r="D448" s="1">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37</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37</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37</v>
      </c>
      <c r="D451" s="1">
        <v>40000</v>
      </c>
      <c r="E451">
        <v>1</v>
      </c>
      <c r="F451" t="s">
        <v>13</v>
      </c>
      <c r="G451" t="s">
        <v>14</v>
      </c>
      <c r="H451" t="s">
        <v>15</v>
      </c>
      <c r="I451">
        <v>0</v>
      </c>
      <c r="J451" t="s">
        <v>16</v>
      </c>
      <c r="K451" t="s">
        <v>17</v>
      </c>
      <c r="L451">
        <v>42</v>
      </c>
      <c r="M451" t="str">
        <f t="shared" ref="M451:M514" si="7">IF(L451&gt;54, "Old",IF(L451&gt;=31, "Middle Age",IF(L451&lt;31, "Adolescent","Invalid")))</f>
        <v>Middle Age</v>
      </c>
      <c r="N451" t="s">
        <v>18</v>
      </c>
    </row>
    <row r="452" spans="1:14" x14ac:dyDescent="0.2">
      <c r="A452">
        <v>16559</v>
      </c>
      <c r="B452" t="s">
        <v>39</v>
      </c>
      <c r="C452" t="s">
        <v>37</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37</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37</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39</v>
      </c>
      <c r="C455" t="s">
        <v>37</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39</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37</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39</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37</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
      <c r="A461">
        <v>21554</v>
      </c>
      <c r="B461" t="s">
        <v>39</v>
      </c>
      <c r="C461" t="s">
        <v>37</v>
      </c>
      <c r="D461" s="1">
        <v>80000</v>
      </c>
      <c r="E461">
        <v>0</v>
      </c>
      <c r="F461" t="s">
        <v>13</v>
      </c>
      <c r="G461" t="s">
        <v>21</v>
      </c>
      <c r="H461" t="s">
        <v>18</v>
      </c>
      <c r="I461">
        <v>3</v>
      </c>
      <c r="J461" t="s">
        <v>47</v>
      </c>
      <c r="K461" t="s">
        <v>24</v>
      </c>
      <c r="L461">
        <v>33</v>
      </c>
      <c r="M461" t="str">
        <f t="shared" si="7"/>
        <v>Middle Age</v>
      </c>
      <c r="N461" t="s">
        <v>18</v>
      </c>
    </row>
    <row r="462" spans="1:14" x14ac:dyDescent="0.2">
      <c r="A462">
        <v>13662</v>
      </c>
      <c r="B462" t="s">
        <v>39</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37</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37</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39</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39</v>
      </c>
      <c r="C466" t="s">
        <v>37</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39</v>
      </c>
      <c r="C468" t="s">
        <v>37</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39</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37</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37</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39</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39</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39</v>
      </c>
      <c r="C474" t="s">
        <v>37</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37</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37</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39</v>
      </c>
      <c r="C478" t="s">
        <v>37</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37</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39</v>
      </c>
      <c r="C483" t="s">
        <v>37</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39</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39</v>
      </c>
      <c r="C486" t="s">
        <v>37</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39</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37</v>
      </c>
      <c r="D488" s="1">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39</v>
      </c>
      <c r="C490" t="s">
        <v>37</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39</v>
      </c>
      <c r="C494" t="s">
        <v>37</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39</v>
      </c>
      <c r="C495" t="s">
        <v>38</v>
      </c>
      <c r="D495" s="1">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
      <c r="A498">
        <v>20678</v>
      </c>
      <c r="B498" t="s">
        <v>39</v>
      </c>
      <c r="C498" t="s">
        <v>37</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39</v>
      </c>
      <c r="C499" t="s">
        <v>37</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39</v>
      </c>
      <c r="C501" t="s">
        <v>37</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37</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37</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37</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37</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39</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39</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37</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39</v>
      </c>
      <c r="C515" t="s">
        <v>37</v>
      </c>
      <c r="D515" s="1">
        <v>60000</v>
      </c>
      <c r="E515">
        <v>4</v>
      </c>
      <c r="F515" t="s">
        <v>31</v>
      </c>
      <c r="G515" t="s">
        <v>28</v>
      </c>
      <c r="H515" t="s">
        <v>15</v>
      </c>
      <c r="I515">
        <v>2</v>
      </c>
      <c r="J515" t="s">
        <v>47</v>
      </c>
      <c r="K515" t="s">
        <v>32</v>
      </c>
      <c r="L515">
        <v>61</v>
      </c>
      <c r="M515" t="str">
        <f t="shared" ref="M515:M578" si="8">IF(L515&gt;54, "Old",IF(L515&gt;=31, "Middle Age",IF(L515&lt;31, "Adolescent","Invalid")))</f>
        <v>Old</v>
      </c>
      <c r="N515" t="s">
        <v>15</v>
      </c>
    </row>
    <row r="516" spans="1:14" x14ac:dyDescent="0.2">
      <c r="A516">
        <v>19399</v>
      </c>
      <c r="B516" t="s">
        <v>39</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37</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37</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39</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37</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39</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39</v>
      </c>
      <c r="C523" t="s">
        <v>38</v>
      </c>
      <c r="D523" s="1">
        <v>40000</v>
      </c>
      <c r="E523">
        <v>4</v>
      </c>
      <c r="F523" t="s">
        <v>27</v>
      </c>
      <c r="G523" t="s">
        <v>21</v>
      </c>
      <c r="H523" t="s">
        <v>15</v>
      </c>
      <c r="I523">
        <v>2</v>
      </c>
      <c r="J523" t="s">
        <v>47</v>
      </c>
      <c r="K523" t="s">
        <v>32</v>
      </c>
      <c r="L523">
        <v>62</v>
      </c>
      <c r="M523" t="str">
        <f t="shared" si="8"/>
        <v>Old</v>
      </c>
      <c r="N523" t="s">
        <v>15</v>
      </c>
    </row>
    <row r="524" spans="1:14" x14ac:dyDescent="0.2">
      <c r="A524">
        <v>19413</v>
      </c>
      <c r="B524" t="s">
        <v>39</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39</v>
      </c>
      <c r="C526" t="s">
        <v>37</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39</v>
      </c>
      <c r="C527" t="s">
        <v>38</v>
      </c>
      <c r="D527" s="1">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37</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39</v>
      </c>
      <c r="C530" t="s">
        <v>37</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39</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39</v>
      </c>
      <c r="C534" t="s">
        <v>37</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
      <c r="A538">
        <v>13907</v>
      </c>
      <c r="B538" t="s">
        <v>39</v>
      </c>
      <c r="C538" t="s">
        <v>37</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37</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37</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39</v>
      </c>
      <c r="C541" t="s">
        <v>37</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39</v>
      </c>
      <c r="C542" t="s">
        <v>37</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37</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39</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39</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39</v>
      </c>
      <c r="C550" t="s">
        <v>37</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37</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39</v>
      </c>
      <c r="C552" t="s">
        <v>37</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37</v>
      </c>
      <c r="D553" s="1">
        <v>50000</v>
      </c>
      <c r="E553">
        <v>4</v>
      </c>
      <c r="F553" t="s">
        <v>13</v>
      </c>
      <c r="G553" t="s">
        <v>28</v>
      </c>
      <c r="H553" t="s">
        <v>15</v>
      </c>
      <c r="I553">
        <v>2</v>
      </c>
      <c r="J553" t="s">
        <v>47</v>
      </c>
      <c r="K553" t="s">
        <v>32</v>
      </c>
      <c r="L553">
        <v>63</v>
      </c>
      <c r="M553" t="str">
        <f t="shared" si="8"/>
        <v>Old</v>
      </c>
      <c r="N553" t="s">
        <v>18</v>
      </c>
    </row>
    <row r="554" spans="1:14" x14ac:dyDescent="0.2">
      <c r="A554">
        <v>14417</v>
      </c>
      <c r="B554" t="s">
        <v>39</v>
      </c>
      <c r="C554" t="s">
        <v>38</v>
      </c>
      <c r="D554" s="1">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37</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39</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37</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37</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39</v>
      </c>
      <c r="C561" t="s">
        <v>37</v>
      </c>
      <c r="D561" s="1">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37</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37</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37</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39</v>
      </c>
      <c r="C565" t="s">
        <v>37</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39</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37</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39</v>
      </c>
      <c r="C571" t="s">
        <v>38</v>
      </c>
      <c r="D571" s="1">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39</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39</v>
      </c>
      <c r="C576" t="s">
        <v>37</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39</v>
      </c>
      <c r="C577" t="s">
        <v>38</v>
      </c>
      <c r="D577" s="1">
        <v>60000</v>
      </c>
      <c r="E577">
        <v>2</v>
      </c>
      <c r="F577" t="s">
        <v>19</v>
      </c>
      <c r="G577" t="s">
        <v>21</v>
      </c>
      <c r="H577" t="s">
        <v>15</v>
      </c>
      <c r="I577">
        <v>1</v>
      </c>
      <c r="J577" t="s">
        <v>47</v>
      </c>
      <c r="K577" t="s">
        <v>32</v>
      </c>
      <c r="L577">
        <v>56</v>
      </c>
      <c r="M577" t="str">
        <f t="shared" si="8"/>
        <v>Old</v>
      </c>
      <c r="N577" t="s">
        <v>18</v>
      </c>
    </row>
    <row r="578" spans="1:14" x14ac:dyDescent="0.2">
      <c r="A578">
        <v>18752</v>
      </c>
      <c r="B578" t="s">
        <v>39</v>
      </c>
      <c r="C578" t="s">
        <v>37</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 "Old",IF(L579&gt;=31, "Middle Age",IF(L579&lt;31, "Adolescent","Invalid")))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39</v>
      </c>
      <c r="C581" t="s">
        <v>37</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37</v>
      </c>
      <c r="D582" s="1">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
      <c r="A586">
        <v>28667</v>
      </c>
      <c r="B586" t="s">
        <v>39</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39</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37</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37</v>
      </c>
      <c r="D590" s="1">
        <v>90000</v>
      </c>
      <c r="E590">
        <v>2</v>
      </c>
      <c r="F590" t="s">
        <v>27</v>
      </c>
      <c r="G590" t="s">
        <v>21</v>
      </c>
      <c r="H590" t="s">
        <v>15</v>
      </c>
      <c r="I590">
        <v>1</v>
      </c>
      <c r="J590" t="s">
        <v>47</v>
      </c>
      <c r="K590" t="s">
        <v>32</v>
      </c>
      <c r="L590">
        <v>51</v>
      </c>
      <c r="M590" t="str">
        <f t="shared" si="9"/>
        <v>Middle Age</v>
      </c>
      <c r="N590" t="s">
        <v>15</v>
      </c>
    </row>
    <row r="591" spans="1:14" x14ac:dyDescent="0.2">
      <c r="A591">
        <v>12100</v>
      </c>
      <c r="B591" t="s">
        <v>39</v>
      </c>
      <c r="C591" t="s">
        <v>38</v>
      </c>
      <c r="D591" s="1">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37</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
      <c r="A594">
        <v>18391</v>
      </c>
      <c r="B594" t="s">
        <v>39</v>
      </c>
      <c r="C594" t="s">
        <v>37</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39</v>
      </c>
      <c r="C595" t="s">
        <v>37</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39</v>
      </c>
      <c r="C597" t="s">
        <v>37</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37</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39</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37</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39</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39</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39</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39</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39</v>
      </c>
      <c r="C609" t="s">
        <v>37</v>
      </c>
      <c r="D609" s="1">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37</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39</v>
      </c>
      <c r="C614" t="s">
        <v>37</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39</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37</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39</v>
      </c>
      <c r="C617" t="s">
        <v>37</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39</v>
      </c>
      <c r="C618" t="s">
        <v>37</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39</v>
      </c>
      <c r="C620" t="s">
        <v>37</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39</v>
      </c>
      <c r="C621" t="s">
        <v>37</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37</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37</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39</v>
      </c>
      <c r="C626" t="s">
        <v>37</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37</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37</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39</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37</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39</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39</v>
      </c>
      <c r="C634" t="s">
        <v>37</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37</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39</v>
      </c>
      <c r="C637" t="s">
        <v>37</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39</v>
      </c>
      <c r="C638" t="s">
        <v>37</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39</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39</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37</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47</v>
      </c>
      <c r="K643" t="s">
        <v>32</v>
      </c>
      <c r="L643">
        <v>64</v>
      </c>
      <c r="M643" t="str">
        <f t="shared" ref="M643:M706" si="10">IF(L643&gt;54, "Old",IF(L643&gt;=31, "Middle Age",IF(L643&lt;31, "Adolescent","Invalid")))</f>
        <v>Old</v>
      </c>
      <c r="N643" t="s">
        <v>18</v>
      </c>
    </row>
    <row r="644" spans="1:14" x14ac:dyDescent="0.2">
      <c r="A644">
        <v>21741</v>
      </c>
      <c r="B644" t="s">
        <v>36</v>
      </c>
      <c r="C644" t="s">
        <v>37</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37</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37</v>
      </c>
      <c r="D646" s="1">
        <v>60000</v>
      </c>
      <c r="E646">
        <v>5</v>
      </c>
      <c r="F646" t="s">
        <v>13</v>
      </c>
      <c r="G646" t="s">
        <v>14</v>
      </c>
      <c r="H646" t="s">
        <v>15</v>
      </c>
      <c r="I646">
        <v>3</v>
      </c>
      <c r="J646" t="s">
        <v>47</v>
      </c>
      <c r="K646" t="s">
        <v>32</v>
      </c>
      <c r="L646">
        <v>41</v>
      </c>
      <c r="M646" t="str">
        <f t="shared" si="10"/>
        <v>Middle Age</v>
      </c>
      <c r="N646" t="s">
        <v>18</v>
      </c>
    </row>
    <row r="647" spans="1:14" x14ac:dyDescent="0.2">
      <c r="A647">
        <v>16217</v>
      </c>
      <c r="B647" t="s">
        <v>39</v>
      </c>
      <c r="C647" t="s">
        <v>37</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39</v>
      </c>
      <c r="C648" t="s">
        <v>37</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39</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39</v>
      </c>
      <c r="C650" t="s">
        <v>37</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39</v>
      </c>
      <c r="C651" t="s">
        <v>37</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39</v>
      </c>
      <c r="C652" t="s">
        <v>37</v>
      </c>
      <c r="D652" s="1">
        <v>70000</v>
      </c>
      <c r="E652">
        <v>5</v>
      </c>
      <c r="F652" t="s">
        <v>31</v>
      </c>
      <c r="G652" t="s">
        <v>28</v>
      </c>
      <c r="H652" t="s">
        <v>15</v>
      </c>
      <c r="I652">
        <v>2</v>
      </c>
      <c r="J652" t="s">
        <v>47</v>
      </c>
      <c r="K652" t="s">
        <v>32</v>
      </c>
      <c r="L652">
        <v>67</v>
      </c>
      <c r="M652" t="str">
        <f t="shared" si="10"/>
        <v>Old</v>
      </c>
      <c r="N652" t="s">
        <v>15</v>
      </c>
    </row>
    <row r="653" spans="1:14" x14ac:dyDescent="0.2">
      <c r="A653">
        <v>14284</v>
      </c>
      <c r="B653" t="s">
        <v>39</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39</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39</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37</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39</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39</v>
      </c>
      <c r="C661" t="s">
        <v>37</v>
      </c>
      <c r="D661" s="1">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37</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39</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39</v>
      </c>
      <c r="C664" t="s">
        <v>37</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37</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37</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37</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37</v>
      </c>
      <c r="D669" s="1">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37</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37</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
      <c r="A673">
        <v>22252</v>
      </c>
      <c r="B673" t="s">
        <v>39</v>
      </c>
      <c r="C673" t="s">
        <v>37</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39</v>
      </c>
      <c r="C674" t="s">
        <v>37</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39</v>
      </c>
      <c r="C675" t="s">
        <v>37</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37</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37</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39</v>
      </c>
      <c r="C683" t="s">
        <v>37</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37</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39</v>
      </c>
      <c r="C686" t="s">
        <v>37</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39</v>
      </c>
      <c r="C687" t="s">
        <v>37</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37</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39</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39</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39</v>
      </c>
      <c r="C692" t="s">
        <v>37</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39</v>
      </c>
      <c r="C695" t="s">
        <v>37</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39</v>
      </c>
      <c r="C696" t="s">
        <v>37</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39</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37</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39</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37</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39</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39</v>
      </c>
      <c r="C705" t="s">
        <v>37</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39</v>
      </c>
      <c r="C706" t="s">
        <v>37</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37</v>
      </c>
      <c r="D707" s="1">
        <v>70000</v>
      </c>
      <c r="E707">
        <v>4</v>
      </c>
      <c r="F707" t="s">
        <v>13</v>
      </c>
      <c r="G707" t="s">
        <v>28</v>
      </c>
      <c r="H707" t="s">
        <v>15</v>
      </c>
      <c r="I707">
        <v>1</v>
      </c>
      <c r="J707" t="s">
        <v>47</v>
      </c>
      <c r="K707" t="s">
        <v>32</v>
      </c>
      <c r="L707">
        <v>59</v>
      </c>
      <c r="M707" t="str">
        <f t="shared" ref="M707:M770" si="11">IF(L707&gt;54, "Old",IF(L707&gt;=31, "Middle Age",IF(L707&lt;31, "Adolescent","Invalid")))</f>
        <v>Old</v>
      </c>
      <c r="N707" t="s">
        <v>18</v>
      </c>
    </row>
    <row r="708" spans="1:14" x14ac:dyDescent="0.2">
      <c r="A708">
        <v>20296</v>
      </c>
      <c r="B708" t="s">
        <v>39</v>
      </c>
      <c r="C708" t="s">
        <v>37</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37</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
      <c r="A711">
        <v>23712</v>
      </c>
      <c r="B711" t="s">
        <v>39</v>
      </c>
      <c r="C711" t="s">
        <v>37</v>
      </c>
      <c r="D711" s="1">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37</v>
      </c>
      <c r="D713" s="1">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37</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39</v>
      </c>
      <c r="C715" t="s">
        <v>37</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37</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39</v>
      </c>
      <c r="C718" t="s">
        <v>37</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39</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37</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39</v>
      </c>
      <c r="C722" t="s">
        <v>37</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39</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39</v>
      </c>
      <c r="C724" t="s">
        <v>37</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39</v>
      </c>
      <c r="C725" t="s">
        <v>37</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37</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39</v>
      </c>
      <c r="C732" t="s">
        <v>37</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39</v>
      </c>
      <c r="C734" t="s">
        <v>37</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39</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39</v>
      </c>
      <c r="C736" t="s">
        <v>37</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39</v>
      </c>
      <c r="C737" t="s">
        <v>37</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39</v>
      </c>
      <c r="C740" t="s">
        <v>37</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37</v>
      </c>
      <c r="D741" s="1">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37</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39</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37</v>
      </c>
      <c r="D746" s="1">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37</v>
      </c>
      <c r="D748" s="1">
        <v>60000</v>
      </c>
      <c r="E748">
        <v>2</v>
      </c>
      <c r="F748" t="s">
        <v>13</v>
      </c>
      <c r="G748" t="s">
        <v>28</v>
      </c>
      <c r="H748" t="s">
        <v>15</v>
      </c>
      <c r="I748">
        <v>0</v>
      </c>
      <c r="J748" t="s">
        <v>47</v>
      </c>
      <c r="K748" t="s">
        <v>32</v>
      </c>
      <c r="L748">
        <v>56</v>
      </c>
      <c r="M748" t="str">
        <f t="shared" si="11"/>
        <v>Old</v>
      </c>
      <c r="N748" t="s">
        <v>18</v>
      </c>
    </row>
    <row r="749" spans="1:14" x14ac:dyDescent="0.2">
      <c r="A749">
        <v>12957</v>
      </c>
      <c r="B749" t="s">
        <v>39</v>
      </c>
      <c r="C749" t="s">
        <v>37</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37</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39</v>
      </c>
      <c r="C755" t="s">
        <v>37</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37</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39</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39</v>
      </c>
      <c r="C760" t="s">
        <v>37</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39</v>
      </c>
      <c r="C761" t="s">
        <v>37</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39</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37</v>
      </c>
      <c r="D763" s="1">
        <v>60000</v>
      </c>
      <c r="E763">
        <v>5</v>
      </c>
      <c r="F763" t="s">
        <v>13</v>
      </c>
      <c r="G763" t="s">
        <v>28</v>
      </c>
      <c r="H763" t="s">
        <v>15</v>
      </c>
      <c r="I763">
        <v>3</v>
      </c>
      <c r="J763" t="s">
        <v>47</v>
      </c>
      <c r="K763" t="s">
        <v>32</v>
      </c>
      <c r="L763">
        <v>59</v>
      </c>
      <c r="M763" t="str">
        <f t="shared" si="11"/>
        <v>Old</v>
      </c>
      <c r="N763" t="s">
        <v>18</v>
      </c>
    </row>
    <row r="764" spans="1:14" x14ac:dyDescent="0.2">
      <c r="A764">
        <v>20657</v>
      </c>
      <c r="B764" t="s">
        <v>39</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37</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39</v>
      </c>
      <c r="C767" t="s">
        <v>37</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37</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37</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37</v>
      </c>
      <c r="D771" s="1">
        <v>100000</v>
      </c>
      <c r="E771">
        <v>4</v>
      </c>
      <c r="F771" t="s">
        <v>13</v>
      </c>
      <c r="G771" t="s">
        <v>28</v>
      </c>
      <c r="H771" t="s">
        <v>15</v>
      </c>
      <c r="I771">
        <v>4</v>
      </c>
      <c r="J771" t="s">
        <v>16</v>
      </c>
      <c r="K771" t="s">
        <v>32</v>
      </c>
      <c r="L771">
        <v>40</v>
      </c>
      <c r="M771" t="str">
        <f t="shared" ref="M771:M834" si="12">IF(L771&gt;54, "Old",IF(L771&gt;=31, "Middle Age",IF(L771&lt;31, "Adolescent","Invalid")))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39</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37</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37</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
      <c r="A778">
        <v>26490</v>
      </c>
      <c r="B778" t="s">
        <v>39</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39</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37</v>
      </c>
      <c r="D782" s="1">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39</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39</v>
      </c>
      <c r="C786" t="s">
        <v>37</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39</v>
      </c>
      <c r="C787" t="s">
        <v>37</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37</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39</v>
      </c>
      <c r="C789" t="s">
        <v>37</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39</v>
      </c>
      <c r="C790" t="s">
        <v>37</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39</v>
      </c>
      <c r="C792" t="s">
        <v>37</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39</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39</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39</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39</v>
      </c>
      <c r="C800" t="s">
        <v>37</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39</v>
      </c>
      <c r="C801" t="s">
        <v>37</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39</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39</v>
      </c>
      <c r="C807" t="s">
        <v>37</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37</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39</v>
      </c>
      <c r="C809" t="s">
        <v>37</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39</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37</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39</v>
      </c>
      <c r="C812" t="s">
        <v>37</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39</v>
      </c>
      <c r="C814" t="s">
        <v>37</v>
      </c>
      <c r="D814" s="1">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37</v>
      </c>
      <c r="D815" s="1">
        <v>70000</v>
      </c>
      <c r="E815">
        <v>2</v>
      </c>
      <c r="F815" t="s">
        <v>27</v>
      </c>
      <c r="G815" t="s">
        <v>21</v>
      </c>
      <c r="H815" t="s">
        <v>15</v>
      </c>
      <c r="I815">
        <v>2</v>
      </c>
      <c r="J815" t="s">
        <v>47</v>
      </c>
      <c r="K815" t="s">
        <v>32</v>
      </c>
      <c r="L815">
        <v>53</v>
      </c>
      <c r="M815" t="str">
        <f t="shared" si="12"/>
        <v>Middle Age</v>
      </c>
      <c r="N815" t="s">
        <v>18</v>
      </c>
    </row>
    <row r="816" spans="1:14" x14ac:dyDescent="0.2">
      <c r="A816">
        <v>13351</v>
      </c>
      <c r="B816" t="s">
        <v>39</v>
      </c>
      <c r="C816" t="s">
        <v>37</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37</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37</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39</v>
      </c>
      <c r="C821" t="s">
        <v>37</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39</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39</v>
      </c>
      <c r="C825" t="s">
        <v>37</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39</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39</v>
      </c>
      <c r="C829" t="s">
        <v>37</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39</v>
      </c>
      <c r="C830" t="s">
        <v>37</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39</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37</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37</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39</v>
      </c>
      <c r="C835" t="s">
        <v>37</v>
      </c>
      <c r="D835" s="1">
        <v>70000</v>
      </c>
      <c r="E835">
        <v>0</v>
      </c>
      <c r="F835" t="s">
        <v>13</v>
      </c>
      <c r="G835" t="s">
        <v>21</v>
      </c>
      <c r="H835" t="s">
        <v>18</v>
      </c>
      <c r="I835">
        <v>1</v>
      </c>
      <c r="J835" t="s">
        <v>16</v>
      </c>
      <c r="K835" t="s">
        <v>32</v>
      </c>
      <c r="L835">
        <v>37</v>
      </c>
      <c r="M835" t="str">
        <f t="shared" ref="M835:M898" si="13">IF(L835&gt;54, "Old",IF(L835&gt;=31, "Middle Age",IF(L835&lt;31, "Adolescent","Invalid")))</f>
        <v>Middle Age</v>
      </c>
      <c r="N835" t="s">
        <v>15</v>
      </c>
    </row>
    <row r="836" spans="1:14" x14ac:dyDescent="0.2">
      <c r="A836">
        <v>19889</v>
      </c>
      <c r="B836" t="s">
        <v>39</v>
      </c>
      <c r="C836" t="s">
        <v>37</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39</v>
      </c>
      <c r="C837" t="s">
        <v>37</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37</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39</v>
      </c>
      <c r="C840" t="s">
        <v>37</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39</v>
      </c>
      <c r="C841" t="s">
        <v>37</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37</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39</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37</v>
      </c>
      <c r="D846" s="1">
        <v>40000</v>
      </c>
      <c r="E846">
        <v>5</v>
      </c>
      <c r="F846" t="s">
        <v>27</v>
      </c>
      <c r="G846" t="s">
        <v>21</v>
      </c>
      <c r="H846" t="s">
        <v>15</v>
      </c>
      <c r="I846">
        <v>2</v>
      </c>
      <c r="J846" t="s">
        <v>47</v>
      </c>
      <c r="K846" t="s">
        <v>32</v>
      </c>
      <c r="L846">
        <v>60</v>
      </c>
      <c r="M846" t="str">
        <f t="shared" si="13"/>
        <v>Old</v>
      </c>
      <c r="N846" t="s">
        <v>18</v>
      </c>
    </row>
    <row r="847" spans="1:14" x14ac:dyDescent="0.2">
      <c r="A847">
        <v>25343</v>
      </c>
      <c r="B847" t="s">
        <v>39</v>
      </c>
      <c r="C847" t="s">
        <v>37</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37</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39</v>
      </c>
      <c r="C849" t="s">
        <v>37</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39</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37</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39</v>
      </c>
      <c r="C852" t="s">
        <v>37</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39</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39</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37</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39</v>
      </c>
      <c r="C857" t="s">
        <v>37</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39</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37</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39</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37</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39</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39</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39</v>
      </c>
      <c r="C867" t="s">
        <v>37</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39</v>
      </c>
      <c r="C870" t="s">
        <v>38</v>
      </c>
      <c r="D870" s="1">
        <v>30000</v>
      </c>
      <c r="E870">
        <v>5</v>
      </c>
      <c r="F870" t="s">
        <v>29</v>
      </c>
      <c r="G870" t="s">
        <v>14</v>
      </c>
      <c r="H870" t="s">
        <v>15</v>
      </c>
      <c r="I870">
        <v>3</v>
      </c>
      <c r="J870" t="s">
        <v>47</v>
      </c>
      <c r="K870" t="s">
        <v>32</v>
      </c>
      <c r="L870">
        <v>60</v>
      </c>
      <c r="M870" t="str">
        <f t="shared" si="13"/>
        <v>Old</v>
      </c>
      <c r="N870" t="s">
        <v>15</v>
      </c>
    </row>
    <row r="871" spans="1:14" x14ac:dyDescent="0.2">
      <c r="A871">
        <v>26065</v>
      </c>
      <c r="B871" t="s">
        <v>39</v>
      </c>
      <c r="C871" t="s">
        <v>37</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
      <c r="A874">
        <v>22118</v>
      </c>
      <c r="B874" t="s">
        <v>39</v>
      </c>
      <c r="C874" t="s">
        <v>37</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37</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39</v>
      </c>
      <c r="C877" t="s">
        <v>37</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39</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37</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37</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37</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39</v>
      </c>
      <c r="C890" t="s">
        <v>37</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37</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37</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39</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39</v>
      </c>
      <c r="C894" t="s">
        <v>37</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37</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37</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 "Old",IF(L899&gt;=31, "Middle Age",IF(L899&lt;31, "Adolescent","Invalid")))</f>
        <v>Adolescent</v>
      </c>
      <c r="N899" t="s">
        <v>18</v>
      </c>
    </row>
    <row r="900" spans="1:14" x14ac:dyDescent="0.2">
      <c r="A900">
        <v>18066</v>
      </c>
      <c r="B900" t="s">
        <v>39</v>
      </c>
      <c r="C900" t="s">
        <v>38</v>
      </c>
      <c r="D900" s="1">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37</v>
      </c>
      <c r="D901" s="1">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39</v>
      </c>
      <c r="C903" t="s">
        <v>37</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39</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39</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39</v>
      </c>
      <c r="C906" t="s">
        <v>37</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39</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
      <c r="A910">
        <v>23195</v>
      </c>
      <c r="B910" t="s">
        <v>39</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37</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37</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39</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39</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
      <c r="A918">
        <v>27273</v>
      </c>
      <c r="B918" t="s">
        <v>39</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39</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37</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37</v>
      </c>
      <c r="D921" s="1">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39</v>
      </c>
      <c r="C923" t="s">
        <v>37</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37</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39</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39</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39</v>
      </c>
      <c r="C927" t="s">
        <v>37</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39</v>
      </c>
      <c r="C928" t="s">
        <v>37</v>
      </c>
      <c r="D928" s="1">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37</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37</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39</v>
      </c>
      <c r="C934" t="s">
        <v>37</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39</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37</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37</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37</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39</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39</v>
      </c>
      <c r="C942" t="s">
        <v>37</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37</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37</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37</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37</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39</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37</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39</v>
      </c>
      <c r="C949" t="s">
        <v>37</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39</v>
      </c>
      <c r="C950" t="s">
        <v>37</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
      <c r="A952">
        <v>11788</v>
      </c>
      <c r="B952" t="s">
        <v>39</v>
      </c>
      <c r="C952" t="s">
        <v>37</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37</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39</v>
      </c>
      <c r="C955" t="s">
        <v>37</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37</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37</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37</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39</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37</v>
      </c>
      <c r="D963" s="1">
        <v>120000</v>
      </c>
      <c r="E963">
        <v>2</v>
      </c>
      <c r="F963" t="s">
        <v>13</v>
      </c>
      <c r="G963" t="s">
        <v>28</v>
      </c>
      <c r="H963" t="s">
        <v>15</v>
      </c>
      <c r="I963">
        <v>3</v>
      </c>
      <c r="J963" t="s">
        <v>23</v>
      </c>
      <c r="K963" t="s">
        <v>32</v>
      </c>
      <c r="L963">
        <v>62</v>
      </c>
      <c r="M963" t="str">
        <f t="shared" ref="M963:M1001" si="15">IF(L963&gt;54, "Old",IF(L963&gt;=31, "Middle Age",IF(L963&lt;31, "Adolescent","Invalid")))</f>
        <v>Old</v>
      </c>
      <c r="N963" t="s">
        <v>18</v>
      </c>
    </row>
    <row r="964" spans="1:14" x14ac:dyDescent="0.2">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37</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39</v>
      </c>
      <c r="C966" t="s">
        <v>38</v>
      </c>
      <c r="D966" s="1">
        <v>70000</v>
      </c>
      <c r="E966">
        <v>4</v>
      </c>
      <c r="F966" t="s">
        <v>19</v>
      </c>
      <c r="G966" t="s">
        <v>21</v>
      </c>
      <c r="H966" t="s">
        <v>15</v>
      </c>
      <c r="I966">
        <v>1</v>
      </c>
      <c r="J966" t="s">
        <v>47</v>
      </c>
      <c r="K966" t="s">
        <v>32</v>
      </c>
      <c r="L966">
        <v>56</v>
      </c>
      <c r="M966" t="str">
        <f t="shared" si="15"/>
        <v>Old</v>
      </c>
      <c r="N966" t="s">
        <v>18</v>
      </c>
    </row>
    <row r="967" spans="1:14" x14ac:dyDescent="0.2">
      <c r="A967">
        <v>27756</v>
      </c>
      <c r="B967" t="s">
        <v>39</v>
      </c>
      <c r="C967" t="s">
        <v>37</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37</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39</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37</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39</v>
      </c>
      <c r="C973" t="s">
        <v>37</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37</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37</v>
      </c>
      <c r="D978" s="1">
        <v>60000</v>
      </c>
      <c r="E978">
        <v>3</v>
      </c>
      <c r="F978" t="s">
        <v>13</v>
      </c>
      <c r="G978" t="s">
        <v>28</v>
      </c>
      <c r="H978" t="s">
        <v>15</v>
      </c>
      <c r="I978">
        <v>2</v>
      </c>
      <c r="J978" t="s">
        <v>47</v>
      </c>
      <c r="K978" t="s">
        <v>32</v>
      </c>
      <c r="L978">
        <v>66</v>
      </c>
      <c r="M978" t="str">
        <f t="shared" si="15"/>
        <v>Old</v>
      </c>
      <c r="N978" t="s">
        <v>18</v>
      </c>
    </row>
    <row r="979" spans="1:14" x14ac:dyDescent="0.2">
      <c r="A979">
        <v>19741</v>
      </c>
      <c r="B979" t="s">
        <v>39</v>
      </c>
      <c r="C979" t="s">
        <v>37</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39</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39</v>
      </c>
      <c r="C982" t="s">
        <v>37</v>
      </c>
      <c r="D982" s="1">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39</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39</v>
      </c>
      <c r="C987" t="s">
        <v>37</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39</v>
      </c>
      <c r="C988" t="s">
        <v>38</v>
      </c>
      <c r="D988" s="1">
        <v>40000</v>
      </c>
      <c r="E988">
        <v>5</v>
      </c>
      <c r="F988" t="s">
        <v>27</v>
      </c>
      <c r="G988" t="s">
        <v>21</v>
      </c>
      <c r="H988" t="s">
        <v>15</v>
      </c>
      <c r="I988">
        <v>4</v>
      </c>
      <c r="J988" t="s">
        <v>47</v>
      </c>
      <c r="K988" t="s">
        <v>32</v>
      </c>
      <c r="L988">
        <v>60</v>
      </c>
      <c r="M988" t="str">
        <f t="shared" si="15"/>
        <v>Old</v>
      </c>
      <c r="N988" t="s">
        <v>15</v>
      </c>
    </row>
    <row r="989" spans="1:14" x14ac:dyDescent="0.2">
      <c r="A989">
        <v>28972</v>
      </c>
      <c r="B989" t="s">
        <v>39</v>
      </c>
      <c r="C989" t="s">
        <v>37</v>
      </c>
      <c r="D989" s="1">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
      <c r="A992">
        <v>14332</v>
      </c>
      <c r="B992" t="s">
        <v>39</v>
      </c>
      <c r="C992" t="s">
        <v>37</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39</v>
      </c>
      <c r="C993" t="s">
        <v>37</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39</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39</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39</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39</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53CA5252-BD2B-7849-873D-993869544F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BE76-A10C-3F40-820F-2DD328B2EE55}">
  <dimension ref="A3:D63"/>
  <sheetViews>
    <sheetView topLeftCell="A2" workbookViewId="0">
      <selection activeCell="K39" sqref="K39"/>
    </sheetView>
  </sheetViews>
  <sheetFormatPr baseColWidth="10" defaultRowHeight="15" x14ac:dyDescent="0.2"/>
  <cols>
    <col min="1" max="1" width="20.5" bestFit="1" customWidth="1"/>
    <col min="2" max="2" width="16.5" bestFit="1" customWidth="1"/>
    <col min="3" max="3" width="4.33203125" bestFit="1" customWidth="1"/>
    <col min="4" max="4" width="10" bestFit="1" customWidth="1"/>
  </cols>
  <sheetData>
    <row r="3" spans="1:4" x14ac:dyDescent="0.2">
      <c r="A3" s="3" t="s">
        <v>44</v>
      </c>
      <c r="B3" s="3" t="s">
        <v>45</v>
      </c>
    </row>
    <row r="4" spans="1:4" x14ac:dyDescent="0.2">
      <c r="A4" s="3" t="s">
        <v>42</v>
      </c>
      <c r="B4" t="s">
        <v>18</v>
      </c>
      <c r="C4" t="s">
        <v>15</v>
      </c>
      <c r="D4" t="s">
        <v>43</v>
      </c>
    </row>
    <row r="5" spans="1:4" x14ac:dyDescent="0.2">
      <c r="A5" s="4" t="s">
        <v>37</v>
      </c>
      <c r="B5" s="1">
        <v>54885.496183206109</v>
      </c>
      <c r="C5" s="1">
        <v>59259.259259259263</v>
      </c>
      <c r="D5" s="1">
        <v>56861.924686192469</v>
      </c>
    </row>
    <row r="6" spans="1:4" x14ac:dyDescent="0.2">
      <c r="A6" s="4" t="s">
        <v>38</v>
      </c>
      <c r="B6" s="1">
        <v>59431.818181818184</v>
      </c>
      <c r="C6" s="1">
        <v>61300.813008130084</v>
      </c>
      <c r="D6" s="1">
        <v>60200.668896321069</v>
      </c>
    </row>
    <row r="7" spans="1:4" x14ac:dyDescent="0.2">
      <c r="A7" s="4" t="s">
        <v>43</v>
      </c>
      <c r="B7" s="1">
        <v>57491.856677524433</v>
      </c>
      <c r="C7" s="1">
        <v>60346.320346320346</v>
      </c>
      <c r="D7" s="1">
        <v>58717.472118959107</v>
      </c>
    </row>
    <row r="30" spans="1:4" x14ac:dyDescent="0.2">
      <c r="A30" s="3" t="s">
        <v>46</v>
      </c>
      <c r="B30" s="3" t="s">
        <v>45</v>
      </c>
    </row>
    <row r="31" spans="1:4" x14ac:dyDescent="0.2">
      <c r="A31" s="3" t="s">
        <v>42</v>
      </c>
      <c r="B31" t="s">
        <v>18</v>
      </c>
      <c r="C31" t="s">
        <v>15</v>
      </c>
      <c r="D31" t="s">
        <v>43</v>
      </c>
    </row>
    <row r="32" spans="1:4" x14ac:dyDescent="0.2">
      <c r="A32" s="4" t="s">
        <v>16</v>
      </c>
      <c r="B32">
        <v>107</v>
      </c>
      <c r="C32">
        <v>98</v>
      </c>
      <c r="D32">
        <v>205</v>
      </c>
    </row>
    <row r="33" spans="1:4" x14ac:dyDescent="0.2">
      <c r="A33" s="4" t="s">
        <v>26</v>
      </c>
      <c r="B33">
        <v>50</v>
      </c>
      <c r="C33">
        <v>38</v>
      </c>
      <c r="D33">
        <v>88</v>
      </c>
    </row>
    <row r="34" spans="1:4" x14ac:dyDescent="0.2">
      <c r="A34" s="4" t="s">
        <v>22</v>
      </c>
      <c r="B34">
        <v>37</v>
      </c>
      <c r="C34">
        <v>44</v>
      </c>
      <c r="D34">
        <v>81</v>
      </c>
    </row>
    <row r="35" spans="1:4" x14ac:dyDescent="0.2">
      <c r="A35" s="4" t="s">
        <v>23</v>
      </c>
      <c r="B35">
        <v>63</v>
      </c>
      <c r="C35">
        <v>38</v>
      </c>
      <c r="D35">
        <v>101</v>
      </c>
    </row>
    <row r="36" spans="1:4" x14ac:dyDescent="0.2">
      <c r="A36" s="4" t="s">
        <v>47</v>
      </c>
      <c r="B36">
        <v>50</v>
      </c>
      <c r="C36">
        <v>13</v>
      </c>
      <c r="D36">
        <v>63</v>
      </c>
    </row>
    <row r="37" spans="1:4" x14ac:dyDescent="0.2">
      <c r="A37" s="4" t="s">
        <v>43</v>
      </c>
      <c r="B37">
        <v>307</v>
      </c>
      <c r="C37">
        <v>231</v>
      </c>
      <c r="D37">
        <v>538</v>
      </c>
    </row>
    <row r="58" spans="1:4" x14ac:dyDescent="0.2">
      <c r="A58" s="3" t="s">
        <v>46</v>
      </c>
      <c r="B58" s="3" t="s">
        <v>45</v>
      </c>
    </row>
    <row r="59" spans="1:4" x14ac:dyDescent="0.2">
      <c r="A59" s="3" t="s">
        <v>42</v>
      </c>
      <c r="B59" t="s">
        <v>18</v>
      </c>
      <c r="C59" t="s">
        <v>15</v>
      </c>
      <c r="D59" t="s">
        <v>43</v>
      </c>
    </row>
    <row r="60" spans="1:4" x14ac:dyDescent="0.2">
      <c r="A60" s="4" t="s">
        <v>48</v>
      </c>
      <c r="B60">
        <v>24</v>
      </c>
      <c r="C60">
        <v>14</v>
      </c>
      <c r="D60">
        <v>38</v>
      </c>
    </row>
    <row r="61" spans="1:4" x14ac:dyDescent="0.2">
      <c r="A61" s="4" t="s">
        <v>49</v>
      </c>
      <c r="B61">
        <v>187</v>
      </c>
      <c r="C61">
        <v>185</v>
      </c>
      <c r="D61">
        <v>372</v>
      </c>
    </row>
    <row r="62" spans="1:4" x14ac:dyDescent="0.2">
      <c r="A62" s="4" t="s">
        <v>50</v>
      </c>
      <c r="B62">
        <v>96</v>
      </c>
      <c r="C62">
        <v>32</v>
      </c>
      <c r="D62">
        <v>128</v>
      </c>
    </row>
    <row r="63" spans="1:4" x14ac:dyDescent="0.2">
      <c r="A63" s="4" t="s">
        <v>43</v>
      </c>
      <c r="B63">
        <v>307</v>
      </c>
      <c r="C63">
        <v>231</v>
      </c>
      <c r="D63">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A0BAE-DEB1-7B40-BB9E-837305B74E34}">
  <dimension ref="A1:O6"/>
  <sheetViews>
    <sheetView showGridLines="0" tabSelected="1" zoomScale="86" workbookViewId="0">
      <selection activeCell="S18" sqref="S18"/>
    </sheetView>
  </sheetViews>
  <sheetFormatPr baseColWidth="10" defaultRowHeight="15" x14ac:dyDescent="0.2"/>
  <sheetData>
    <row r="1" spans="1:15" x14ac:dyDescent="0.2">
      <c r="A1" s="5" t="s">
        <v>51</v>
      </c>
      <c r="B1" s="6"/>
      <c r="C1" s="6"/>
      <c r="D1" s="6"/>
      <c r="E1" s="6"/>
      <c r="F1" s="6"/>
      <c r="G1" s="6"/>
      <c r="H1" s="6"/>
      <c r="I1" s="6"/>
      <c r="J1" s="6"/>
      <c r="K1" s="6"/>
      <c r="L1" s="6"/>
      <c r="M1" s="6"/>
      <c r="N1" s="6"/>
      <c r="O1" s="6"/>
    </row>
    <row r="2" spans="1:15" x14ac:dyDescent="0.2">
      <c r="A2" s="6"/>
      <c r="B2" s="6"/>
      <c r="C2" s="6"/>
      <c r="D2" s="6"/>
      <c r="E2" s="6"/>
      <c r="F2" s="6"/>
      <c r="G2" s="6"/>
      <c r="H2" s="6"/>
      <c r="I2" s="6"/>
      <c r="J2" s="6"/>
      <c r="K2" s="6"/>
      <c r="L2" s="6"/>
      <c r="M2" s="6"/>
      <c r="N2" s="6"/>
      <c r="O2" s="6"/>
    </row>
    <row r="3" spans="1:15" x14ac:dyDescent="0.2">
      <c r="A3" s="6"/>
      <c r="B3" s="6"/>
      <c r="C3" s="6"/>
      <c r="D3" s="6"/>
      <c r="E3" s="6"/>
      <c r="F3" s="6"/>
      <c r="G3" s="6"/>
      <c r="H3" s="6"/>
      <c r="I3" s="6"/>
      <c r="J3" s="6"/>
      <c r="K3" s="6"/>
      <c r="L3" s="6"/>
      <c r="M3" s="6"/>
      <c r="N3" s="6"/>
      <c r="O3" s="6"/>
    </row>
    <row r="4" spans="1:15" x14ac:dyDescent="0.2">
      <c r="A4" s="6"/>
      <c r="B4" s="6"/>
      <c r="C4" s="6"/>
      <c r="D4" s="6"/>
      <c r="E4" s="6"/>
      <c r="F4" s="6"/>
      <c r="G4" s="6"/>
      <c r="H4" s="6"/>
      <c r="I4" s="6"/>
      <c r="J4" s="6"/>
      <c r="K4" s="6"/>
      <c r="L4" s="6"/>
      <c r="M4" s="6"/>
      <c r="N4" s="6"/>
      <c r="O4" s="6"/>
    </row>
    <row r="5" spans="1:15" x14ac:dyDescent="0.2">
      <c r="A5" s="6"/>
      <c r="B5" s="6"/>
      <c r="C5" s="6"/>
      <c r="D5" s="6"/>
      <c r="E5" s="6"/>
      <c r="F5" s="6"/>
      <c r="G5" s="6"/>
      <c r="H5" s="6"/>
      <c r="I5" s="6"/>
      <c r="J5" s="6"/>
      <c r="K5" s="6"/>
      <c r="L5" s="6"/>
      <c r="M5" s="6"/>
      <c r="N5" s="6"/>
      <c r="O5" s="6"/>
    </row>
    <row r="6" spans="1:15" x14ac:dyDescent="0.2">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samhaddad998@gmail.com</cp:lastModifiedBy>
  <dcterms:created xsi:type="dcterms:W3CDTF">2022-03-18T02:50:57Z</dcterms:created>
  <dcterms:modified xsi:type="dcterms:W3CDTF">2023-03-28T23:59:43Z</dcterms:modified>
</cp:coreProperties>
</file>