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ano qabil midassigment\mid assigment\"/>
    </mc:Choice>
  </mc:AlternateContent>
  <bookViews>
    <workbookView xWindow="-120" yWindow="-120" windowWidth="24240" windowHeight="13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 l="1"/>
  <c r="B1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02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<sst xmlns="http://schemas.openxmlformats.org/spreadsheetml/2006/main" count="181" uniqueCount="110">
  <si>
    <t>Roll No</t>
  </si>
  <si>
    <t>Student Name</t>
  </si>
  <si>
    <t xml:space="preserve">Class </t>
  </si>
  <si>
    <t>Home No</t>
  </si>
  <si>
    <t>Emrgancy No</t>
  </si>
  <si>
    <t>Adress</t>
  </si>
  <si>
    <t>Email</t>
  </si>
  <si>
    <t xml:space="preserve">M.REHAN </t>
  </si>
  <si>
    <t>ALI</t>
  </si>
  <si>
    <t>AHMAD</t>
  </si>
  <si>
    <t>ANAS</t>
  </si>
  <si>
    <t>IMRAN</t>
  </si>
  <si>
    <t>SAQLAIN</t>
  </si>
  <si>
    <t>ARIF</t>
  </si>
  <si>
    <t xml:space="preserve">JUNAID </t>
  </si>
  <si>
    <t>SHAHZAIB</t>
  </si>
  <si>
    <t>NOUMAN</t>
  </si>
  <si>
    <t>HAMZA</t>
  </si>
  <si>
    <t>FAHEEM</t>
  </si>
  <si>
    <t>MUSA</t>
  </si>
  <si>
    <t>ZUBAIR</t>
  </si>
  <si>
    <t>KHAN</t>
  </si>
  <si>
    <t>KOUNAIN</t>
  </si>
  <si>
    <t>HARIS</t>
  </si>
  <si>
    <t>HAMMAD</t>
  </si>
  <si>
    <t>UZAIR</t>
  </si>
  <si>
    <t>AMIN</t>
  </si>
  <si>
    <t>USAMA</t>
  </si>
  <si>
    <t>ASAD</t>
  </si>
  <si>
    <t>SUDAIS</t>
  </si>
  <si>
    <t>IBRAR</t>
  </si>
  <si>
    <t>INAM</t>
  </si>
  <si>
    <t>MONIM</t>
  </si>
  <si>
    <t>WAQAR</t>
  </si>
  <si>
    <t>WASIM</t>
  </si>
  <si>
    <t>JAVEED</t>
  </si>
  <si>
    <t>HUSSAIN</t>
  </si>
  <si>
    <t>HASNAIN</t>
  </si>
  <si>
    <t>FAROQ</t>
  </si>
  <si>
    <t>RAFAY</t>
  </si>
  <si>
    <t>ZAIN</t>
  </si>
  <si>
    <t>FIDA</t>
  </si>
  <si>
    <t>ISMAIL</t>
  </si>
  <si>
    <t>MISBAH</t>
  </si>
  <si>
    <t>NASRO</t>
  </si>
  <si>
    <t>NAIM</t>
  </si>
  <si>
    <t>AZIZ</t>
  </si>
  <si>
    <t>Leemarket kumhar wara</t>
  </si>
  <si>
    <t>DHA phase 2 block 3</t>
  </si>
  <si>
    <t>Kharadar qagzi bazar</t>
  </si>
  <si>
    <t>kemari jackson market</t>
  </si>
  <si>
    <t>mosalane pathan masjid</t>
  </si>
  <si>
    <t>khada liyari</t>
  </si>
  <si>
    <t>DHA phase 2 block 4</t>
  </si>
  <si>
    <t>DHA phase 2 block 5</t>
  </si>
  <si>
    <t>DHA phase 2 block 6</t>
  </si>
  <si>
    <t>DHA phase 2 block 7</t>
  </si>
  <si>
    <t>m.rehan @emial.com</t>
  </si>
  <si>
    <t>ahmad @emial.com</t>
  </si>
  <si>
    <t>anas @emial.com</t>
  </si>
  <si>
    <t>imran @emial.com</t>
  </si>
  <si>
    <t>saqlain @emial.com</t>
  </si>
  <si>
    <t>arif @emial.com</t>
  </si>
  <si>
    <t>junaid @emial.com</t>
  </si>
  <si>
    <t>shahzaib @emial.com</t>
  </si>
  <si>
    <t>nouman @emial.com</t>
  </si>
  <si>
    <t>faheem @emial.com</t>
  </si>
  <si>
    <t>musa @emial.com</t>
  </si>
  <si>
    <t>zubair @emial.com</t>
  </si>
  <si>
    <t>khan @emial.com</t>
  </si>
  <si>
    <t>kounain @emial.com</t>
  </si>
  <si>
    <t>haris @emial.com</t>
  </si>
  <si>
    <t>hammad @emial.com</t>
  </si>
  <si>
    <t>uzair @emial.com</t>
  </si>
  <si>
    <t>usama @emial.com</t>
  </si>
  <si>
    <t>asad @emial.com</t>
  </si>
  <si>
    <t>sudais @emial.com</t>
  </si>
  <si>
    <t>m.ali @emial.com</t>
  </si>
  <si>
    <t>m.hamza @emiha.com</t>
  </si>
  <si>
    <t>m.amin @emiam.com</t>
  </si>
  <si>
    <t>ibrar @emial.com</t>
  </si>
  <si>
    <t>monim @emial.com</t>
  </si>
  <si>
    <t>waqar @emial.com</t>
  </si>
  <si>
    <t>wasim @emial.com</t>
  </si>
  <si>
    <t>m.javeed @emija.com</t>
  </si>
  <si>
    <t>hussain @emial.com</t>
  </si>
  <si>
    <t>hasnain @emial.com</t>
  </si>
  <si>
    <t>faroq @emial.com</t>
  </si>
  <si>
    <t>rafay @emial.com</t>
  </si>
  <si>
    <t>fida @emial.com</t>
  </si>
  <si>
    <t>ismail @emial.com</t>
  </si>
  <si>
    <t>misbah @emial.com</t>
  </si>
  <si>
    <t>m.nasro @emina.com</t>
  </si>
  <si>
    <t>naim @emial.com</t>
  </si>
  <si>
    <t>aziz @emial.com</t>
  </si>
  <si>
    <t>inam @emial.com</t>
  </si>
  <si>
    <t>zain @emial.com</t>
  </si>
  <si>
    <t>NAME</t>
  </si>
  <si>
    <t>CLASS</t>
  </si>
  <si>
    <t>HOME NO</t>
  </si>
  <si>
    <t>Emergancy No</t>
  </si>
  <si>
    <t>Addres</t>
  </si>
  <si>
    <t>Result</t>
  </si>
  <si>
    <t>Percantage</t>
  </si>
  <si>
    <t>Obtained Marks</t>
  </si>
  <si>
    <t>Write any roll number from 1 to 40 and get info about students and there result and percantage</t>
  </si>
  <si>
    <t>fess</t>
  </si>
  <si>
    <t>paid</t>
  </si>
  <si>
    <t>unpaid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</si>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</sst>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workbookViewId="0">
      <selection activeCell="B5" sqref="B5"/>
    </sheetView>
  </sheetViews>
  <sheetFormatPr defaultRowHeight="15" x14ac:dyDescent="0.25"/>
  <cols>
    <col min="1" max="1" width="16.28515625" customWidth="1"/>
    <col min="2" max="2" width="22.42578125" customWidth="1"/>
    <col min="4" max="4" width="12.5703125" customWidth="1"/>
    <col min="5" max="5" width="12.42578125" customWidth="1"/>
    <col min="6" max="6" width="22.140625" customWidth="1"/>
    <col min="7" max="7" width="20.7109375" customWidth="1"/>
    <col min="9" max="9" width="11.140625" customWidth="1"/>
  </cols>
  <sheetData>
    <row r="1" spans="1:9" ht="15.75" customHeight="1" x14ac:dyDescent="0.5">
      <c r="C1" s="7"/>
      <c r="D1" s="7"/>
      <c r="E1" s="7"/>
      <c r="F1" s="1"/>
      <c r="G1" s="2"/>
      <c r="H1" s="2"/>
      <c r="I1" s="2"/>
    </row>
    <row r="2" spans="1:9" x14ac:dyDescent="0.25">
      <c r="E2" t="s">
        <v>105</v>
      </c>
    </row>
    <row r="4" spans="1:9" x14ac:dyDescent="0.25">
      <c r="A4" s="3" t="s">
        <v>0</v>
      </c>
      <c r="B4">
        <v>40</v>
      </c>
    </row>
    <row r="5" spans="1:9" x14ac:dyDescent="0.25">
      <c r="A5" s="4" t="s">
        <v>97</v>
      </c>
      <c r="B5" t="str">
        <f>VLOOKUP(B4,A202:H241,2)</f>
        <v>AZIZ</v>
      </c>
    </row>
    <row r="6" spans="1:9" x14ac:dyDescent="0.25">
      <c r="A6" s="4" t="s">
        <v>98</v>
      </c>
      <c r="B6">
        <f>VLOOKUP(B4,A202:H241,3)</f>
        <v>11</v>
      </c>
    </row>
    <row r="7" spans="1:9" x14ac:dyDescent="0.25">
      <c r="A7" s="4" t="s">
        <v>99</v>
      </c>
      <c r="B7">
        <f>VLOOKUP(B4,A202:H241,4)</f>
        <v>3486549123</v>
      </c>
    </row>
    <row r="8" spans="1:9" x14ac:dyDescent="0.25">
      <c r="A8" s="4" t="s">
        <v>100</v>
      </c>
      <c r="B8">
        <f>VLOOKUP(B4,A202:H241,5)</f>
        <v>3384464437.8611102</v>
      </c>
    </row>
    <row r="9" spans="1:9" x14ac:dyDescent="0.25">
      <c r="A9" s="4" t="s">
        <v>101</v>
      </c>
      <c r="B9" t="str">
        <f>VLOOKUP(B4,A202:H241,6)</f>
        <v>Kharadar qagzi bazar</v>
      </c>
    </row>
    <row r="10" spans="1:9" x14ac:dyDescent="0.25">
      <c r="A10" s="5" t="s">
        <v>6</v>
      </c>
      <c r="B10" t="str">
        <f>VLOOKUP(B4,A202:H241,7)</f>
        <v>aziz @emial.com</v>
      </c>
    </row>
    <row r="11" spans="1:9" x14ac:dyDescent="0.25">
      <c r="A11" s="4" t="s">
        <v>104</v>
      </c>
      <c r="B11">
        <f>VLOOKUP(B4,A202:I241,8)</f>
        <v>334</v>
      </c>
    </row>
    <row r="12" spans="1:9" x14ac:dyDescent="0.25">
      <c r="A12" s="4" t="s">
        <v>103</v>
      </c>
      <c r="B12" s="6">
        <f>VLOOKUP(B4,A202:I241,9)</f>
        <v>60.727272727272727</v>
      </c>
    </row>
    <row r="13" spans="1:9" x14ac:dyDescent="0.25">
      <c r="A13" s="4" t="s">
        <v>109</v>
      </c>
      <c r="B13" t="str">
        <f>VLOOKUP(B4,A201:J241,10)</f>
        <v>unpaid</v>
      </c>
    </row>
    <row r="201" spans="1:10" x14ac:dyDescent="0.25">
      <c r="A201" s="3" t="s">
        <v>0</v>
      </c>
      <c r="B201" s="4" t="s">
        <v>1</v>
      </c>
      <c r="C201" s="4" t="s">
        <v>2</v>
      </c>
      <c r="D201" s="4" t="s">
        <v>3</v>
      </c>
      <c r="E201" s="4" t="s">
        <v>4</v>
      </c>
      <c r="F201" s="3" t="s">
        <v>5</v>
      </c>
      <c r="G201" s="3" t="s">
        <v>6</v>
      </c>
      <c r="H201" s="4" t="s">
        <v>102</v>
      </c>
      <c r="I201" s="4" t="s">
        <v>103</v>
      </c>
      <c r="J201" s="4" t="s">
        <v>106</v>
      </c>
    </row>
    <row r="202" spans="1:10" x14ac:dyDescent="0.25">
      <c r="A202">
        <v>1</v>
      </c>
      <c r="B202" t="s">
        <v>7</v>
      </c>
      <c r="C202">
        <v>11</v>
      </c>
      <c r="D202">
        <v>3456789011</v>
      </c>
      <c r="E202">
        <v>3486549123</v>
      </c>
      <c r="F202" t="s">
        <v>47</v>
      </c>
      <c r="G202" t="s">
        <v>57</v>
      </c>
      <c r="H202">
        <v>469</v>
      </c>
      <c r="I202" s="6">
        <f>H202*100/550</f>
        <v>85.272727272727266</v>
      </c>
      <c r="J202" t="s">
        <v>107</v>
      </c>
    </row>
    <row r="203" spans="1:10" x14ac:dyDescent="0.25">
      <c r="A203">
        <v>2</v>
      </c>
      <c r="B203" t="s">
        <v>8</v>
      </c>
      <c r="C203">
        <v>11</v>
      </c>
      <c r="D203">
        <v>3462203498</v>
      </c>
      <c r="E203">
        <v>3456789011</v>
      </c>
      <c r="F203" t="s">
        <v>48</v>
      </c>
      <c r="G203" t="s">
        <v>77</v>
      </c>
      <c r="H203">
        <v>487</v>
      </c>
      <c r="I203" s="6">
        <f t="shared" ref="I203:I241" si="0">H203*100/550</f>
        <v>88.545454545454547</v>
      </c>
      <c r="J203" t="s">
        <v>107</v>
      </c>
    </row>
    <row r="204" spans="1:10" x14ac:dyDescent="0.25">
      <c r="A204">
        <v>3</v>
      </c>
      <c r="B204" t="s">
        <v>9</v>
      </c>
      <c r="C204">
        <v>11</v>
      </c>
      <c r="D204">
        <v>3456859123</v>
      </c>
      <c r="E204">
        <v>3462203498</v>
      </c>
      <c r="F204" t="s">
        <v>49</v>
      </c>
      <c r="G204" t="s">
        <v>58</v>
      </c>
      <c r="H204">
        <v>336</v>
      </c>
      <c r="I204" s="6">
        <f t="shared" si="0"/>
        <v>61.090909090909093</v>
      </c>
      <c r="J204" t="s">
        <v>108</v>
      </c>
    </row>
    <row r="205" spans="1:10" x14ac:dyDescent="0.25">
      <c r="A205">
        <v>4</v>
      </c>
      <c r="B205" t="s">
        <v>10</v>
      </c>
      <c r="C205">
        <v>11</v>
      </c>
      <c r="D205">
        <v>3174569874</v>
      </c>
      <c r="E205">
        <v>3456859123</v>
      </c>
      <c r="F205" t="s">
        <v>49</v>
      </c>
      <c r="G205" t="s">
        <v>59</v>
      </c>
      <c r="H205">
        <v>448</v>
      </c>
      <c r="I205" s="6">
        <f t="shared" si="0"/>
        <v>81.454545454545453</v>
      </c>
      <c r="J205" t="s">
        <v>107</v>
      </c>
    </row>
    <row r="206" spans="1:10" x14ac:dyDescent="0.25">
      <c r="A206">
        <v>5</v>
      </c>
      <c r="B206" t="s">
        <v>11</v>
      </c>
      <c r="C206">
        <v>11</v>
      </c>
      <c r="D206">
        <v>3486549123</v>
      </c>
      <c r="E206">
        <v>3174569874</v>
      </c>
      <c r="F206" t="s">
        <v>50</v>
      </c>
      <c r="G206" t="s">
        <v>60</v>
      </c>
      <c r="H206">
        <v>305</v>
      </c>
      <c r="I206" s="6">
        <f t="shared" si="0"/>
        <v>55.454545454545453</v>
      </c>
      <c r="J206" t="s">
        <v>108</v>
      </c>
    </row>
    <row r="207" spans="1:10" x14ac:dyDescent="0.25">
      <c r="A207">
        <v>6</v>
      </c>
      <c r="B207" t="s">
        <v>12</v>
      </c>
      <c r="C207">
        <v>11</v>
      </c>
      <c r="D207">
        <v>3456789011</v>
      </c>
      <c r="E207">
        <v>3486549123</v>
      </c>
      <c r="F207" t="s">
        <v>51</v>
      </c>
      <c r="G207" t="s">
        <v>61</v>
      </c>
      <c r="H207">
        <v>342</v>
      </c>
      <c r="I207" s="6">
        <f t="shared" si="0"/>
        <v>62.18181818181818</v>
      </c>
      <c r="J207" t="s">
        <v>107</v>
      </c>
    </row>
    <row r="208" spans="1:10" x14ac:dyDescent="0.25">
      <c r="A208">
        <v>7</v>
      </c>
      <c r="B208" t="s">
        <v>13</v>
      </c>
      <c r="C208">
        <v>11</v>
      </c>
      <c r="D208">
        <v>3462203498</v>
      </c>
      <c r="E208">
        <v>3456789011</v>
      </c>
      <c r="F208" t="s">
        <v>52</v>
      </c>
      <c r="G208" t="s">
        <v>62</v>
      </c>
      <c r="H208">
        <v>473</v>
      </c>
      <c r="I208" s="6">
        <f t="shared" si="0"/>
        <v>86</v>
      </c>
      <c r="J208" t="s">
        <v>108</v>
      </c>
    </row>
    <row r="209" spans="1:10" x14ac:dyDescent="0.25">
      <c r="A209">
        <v>8</v>
      </c>
      <c r="B209" t="s">
        <v>14</v>
      </c>
      <c r="C209">
        <v>11</v>
      </c>
      <c r="D209">
        <v>3456859123</v>
      </c>
      <c r="E209">
        <v>3462203498</v>
      </c>
      <c r="F209" t="s">
        <v>47</v>
      </c>
      <c r="G209" t="s">
        <v>63</v>
      </c>
      <c r="H209">
        <v>319</v>
      </c>
      <c r="I209" s="6">
        <f t="shared" si="0"/>
        <v>58</v>
      </c>
      <c r="J209" t="s">
        <v>107</v>
      </c>
    </row>
    <row r="210" spans="1:10" x14ac:dyDescent="0.25">
      <c r="A210">
        <v>9</v>
      </c>
      <c r="B210" t="s">
        <v>15</v>
      </c>
      <c r="C210">
        <v>11</v>
      </c>
      <c r="D210">
        <v>3174569874</v>
      </c>
      <c r="E210">
        <v>3456859123</v>
      </c>
      <c r="F210" t="s">
        <v>49</v>
      </c>
      <c r="G210" t="s">
        <v>64</v>
      </c>
      <c r="H210">
        <v>313</v>
      </c>
      <c r="I210" s="6">
        <f t="shared" si="0"/>
        <v>56.909090909090907</v>
      </c>
      <c r="J210" t="s">
        <v>107</v>
      </c>
    </row>
    <row r="211" spans="1:10" x14ac:dyDescent="0.25">
      <c r="A211">
        <v>10</v>
      </c>
      <c r="B211" t="s">
        <v>16</v>
      </c>
      <c r="C211">
        <v>11</v>
      </c>
      <c r="D211">
        <v>3486549123</v>
      </c>
      <c r="E211">
        <v>3426292194.3611102</v>
      </c>
      <c r="F211" t="s">
        <v>47</v>
      </c>
      <c r="G211" t="s">
        <v>65</v>
      </c>
      <c r="H211">
        <v>256</v>
      </c>
      <c r="I211" s="6">
        <f t="shared" si="0"/>
        <v>46.545454545454547</v>
      </c>
      <c r="J211" t="s">
        <v>107</v>
      </c>
    </row>
    <row r="212" spans="1:10" x14ac:dyDescent="0.25">
      <c r="A212">
        <v>11</v>
      </c>
      <c r="B212" t="s">
        <v>17</v>
      </c>
      <c r="C212">
        <v>11</v>
      </c>
      <c r="D212">
        <v>3456789011</v>
      </c>
      <c r="E212">
        <v>3424897935.81111</v>
      </c>
      <c r="F212" t="s">
        <v>53</v>
      </c>
      <c r="G212" t="s">
        <v>78</v>
      </c>
      <c r="H212">
        <v>418</v>
      </c>
      <c r="I212" s="6">
        <f t="shared" si="0"/>
        <v>76</v>
      </c>
      <c r="J212" t="s">
        <v>107</v>
      </c>
    </row>
    <row r="213" spans="1:10" x14ac:dyDescent="0.25">
      <c r="A213">
        <v>12</v>
      </c>
      <c r="B213" t="s">
        <v>18</v>
      </c>
      <c r="C213">
        <v>11</v>
      </c>
      <c r="D213">
        <v>3462203498</v>
      </c>
      <c r="E213">
        <v>3423503677.2611098</v>
      </c>
      <c r="F213" t="s">
        <v>49</v>
      </c>
      <c r="G213" t="s">
        <v>66</v>
      </c>
      <c r="H213">
        <v>287</v>
      </c>
      <c r="I213" s="6">
        <f t="shared" si="0"/>
        <v>52.18181818181818</v>
      </c>
      <c r="J213" t="s">
        <v>108</v>
      </c>
    </row>
    <row r="214" spans="1:10" x14ac:dyDescent="0.25">
      <c r="A214">
        <v>13</v>
      </c>
      <c r="B214" t="s">
        <v>19</v>
      </c>
      <c r="C214">
        <v>11</v>
      </c>
      <c r="D214">
        <v>3456859123</v>
      </c>
      <c r="E214">
        <v>3422109418.7111101</v>
      </c>
      <c r="F214" t="s">
        <v>49</v>
      </c>
      <c r="G214" t="s">
        <v>67</v>
      </c>
      <c r="H214">
        <v>431</v>
      </c>
      <c r="I214" s="6">
        <f t="shared" si="0"/>
        <v>78.36363636363636</v>
      </c>
      <c r="J214" t="s">
        <v>108</v>
      </c>
    </row>
    <row r="215" spans="1:10" x14ac:dyDescent="0.25">
      <c r="A215">
        <v>14</v>
      </c>
      <c r="B215" t="s">
        <v>20</v>
      </c>
      <c r="C215">
        <v>11</v>
      </c>
      <c r="D215">
        <v>3174569874</v>
      </c>
      <c r="E215">
        <v>3420715160.1611099</v>
      </c>
      <c r="F215" t="s">
        <v>50</v>
      </c>
      <c r="G215" t="s">
        <v>68</v>
      </c>
      <c r="H215">
        <v>455</v>
      </c>
      <c r="I215" s="6">
        <f t="shared" si="0"/>
        <v>82.727272727272734</v>
      </c>
      <c r="J215" t="s">
        <v>107</v>
      </c>
    </row>
    <row r="216" spans="1:10" x14ac:dyDescent="0.25">
      <c r="A216">
        <v>15</v>
      </c>
      <c r="B216" t="s">
        <v>21</v>
      </c>
      <c r="C216">
        <v>11</v>
      </c>
      <c r="D216">
        <v>3486549123</v>
      </c>
      <c r="E216">
        <v>3419320901.6111102</v>
      </c>
      <c r="F216" t="s">
        <v>51</v>
      </c>
      <c r="G216" t="s">
        <v>69</v>
      </c>
      <c r="H216">
        <v>472</v>
      </c>
      <c r="I216" s="6">
        <f t="shared" si="0"/>
        <v>85.818181818181813</v>
      </c>
      <c r="J216" t="s">
        <v>108</v>
      </c>
    </row>
    <row r="217" spans="1:10" x14ac:dyDescent="0.25">
      <c r="A217">
        <v>16</v>
      </c>
      <c r="B217" t="s">
        <v>22</v>
      </c>
      <c r="C217">
        <v>11</v>
      </c>
      <c r="D217">
        <v>3456789011</v>
      </c>
      <c r="E217">
        <v>3417926643.06111</v>
      </c>
      <c r="F217" t="s">
        <v>52</v>
      </c>
      <c r="G217" t="s">
        <v>70</v>
      </c>
      <c r="H217">
        <v>458</v>
      </c>
      <c r="I217" s="6">
        <f t="shared" si="0"/>
        <v>83.272727272727266</v>
      </c>
      <c r="J217" t="s">
        <v>108</v>
      </c>
    </row>
    <row r="218" spans="1:10" x14ac:dyDescent="0.25">
      <c r="A218">
        <v>17</v>
      </c>
      <c r="B218" t="s">
        <v>23</v>
      </c>
      <c r="C218">
        <v>11</v>
      </c>
      <c r="D218">
        <v>3462203498</v>
      </c>
      <c r="E218">
        <v>3416532384.5111098</v>
      </c>
      <c r="F218" t="s">
        <v>47</v>
      </c>
      <c r="G218" t="s">
        <v>71</v>
      </c>
      <c r="H218">
        <v>459</v>
      </c>
      <c r="I218" s="6">
        <f t="shared" si="0"/>
        <v>83.454545454545453</v>
      </c>
      <c r="J218" t="s">
        <v>107</v>
      </c>
    </row>
    <row r="219" spans="1:10" x14ac:dyDescent="0.25">
      <c r="A219">
        <v>18</v>
      </c>
      <c r="B219" t="s">
        <v>24</v>
      </c>
      <c r="C219">
        <v>11</v>
      </c>
      <c r="D219">
        <v>3456859123</v>
      </c>
      <c r="E219">
        <v>3415138125.9611101</v>
      </c>
      <c r="F219" t="s">
        <v>49</v>
      </c>
      <c r="G219" t="s">
        <v>72</v>
      </c>
      <c r="H219">
        <v>462</v>
      </c>
      <c r="I219" s="6">
        <f t="shared" si="0"/>
        <v>84</v>
      </c>
      <c r="J219" t="s">
        <v>108</v>
      </c>
    </row>
    <row r="220" spans="1:10" x14ac:dyDescent="0.25">
      <c r="A220">
        <v>19</v>
      </c>
      <c r="B220" t="s">
        <v>25</v>
      </c>
      <c r="C220">
        <v>11</v>
      </c>
      <c r="D220">
        <v>3174569874</v>
      </c>
      <c r="E220">
        <v>3413743867.4111099</v>
      </c>
      <c r="F220" t="s">
        <v>47</v>
      </c>
      <c r="G220" t="s">
        <v>73</v>
      </c>
      <c r="H220">
        <v>401</v>
      </c>
      <c r="I220" s="6">
        <f t="shared" si="0"/>
        <v>72.909090909090907</v>
      </c>
      <c r="J220" t="s">
        <v>108</v>
      </c>
    </row>
    <row r="221" spans="1:10" x14ac:dyDescent="0.25">
      <c r="A221">
        <v>20</v>
      </c>
      <c r="B221" t="s">
        <v>26</v>
      </c>
      <c r="C221">
        <v>11</v>
      </c>
      <c r="D221">
        <v>3486549123</v>
      </c>
      <c r="E221">
        <v>3412349608.8611102</v>
      </c>
      <c r="F221" t="s">
        <v>54</v>
      </c>
      <c r="G221" t="s">
        <v>79</v>
      </c>
      <c r="H221">
        <v>443</v>
      </c>
      <c r="I221" s="6">
        <f t="shared" si="0"/>
        <v>80.545454545454547</v>
      </c>
      <c r="J221" t="s">
        <v>107</v>
      </c>
    </row>
    <row r="222" spans="1:10" x14ac:dyDescent="0.25">
      <c r="A222">
        <v>21</v>
      </c>
      <c r="B222" t="s">
        <v>27</v>
      </c>
      <c r="C222">
        <v>11</v>
      </c>
      <c r="D222">
        <v>3456789011</v>
      </c>
      <c r="E222">
        <v>3410955350.31111</v>
      </c>
      <c r="F222" t="s">
        <v>49</v>
      </c>
      <c r="G222" t="s">
        <v>74</v>
      </c>
      <c r="H222">
        <v>378</v>
      </c>
      <c r="I222" s="6">
        <f t="shared" si="0"/>
        <v>68.727272727272734</v>
      </c>
      <c r="J222" t="s">
        <v>107</v>
      </c>
    </row>
    <row r="223" spans="1:10" x14ac:dyDescent="0.25">
      <c r="A223">
        <v>22</v>
      </c>
      <c r="B223" t="s">
        <v>28</v>
      </c>
      <c r="C223">
        <v>11</v>
      </c>
      <c r="D223">
        <v>3462203498</v>
      </c>
      <c r="E223">
        <v>3409561091.7611098</v>
      </c>
      <c r="F223" t="s">
        <v>49</v>
      </c>
      <c r="G223" t="s">
        <v>75</v>
      </c>
      <c r="H223">
        <v>393</v>
      </c>
      <c r="I223" s="6">
        <f t="shared" si="0"/>
        <v>71.454545454545453</v>
      </c>
      <c r="J223" t="s">
        <v>107</v>
      </c>
    </row>
    <row r="224" spans="1:10" x14ac:dyDescent="0.25">
      <c r="A224">
        <v>23</v>
      </c>
      <c r="B224" t="s">
        <v>29</v>
      </c>
      <c r="C224">
        <v>11</v>
      </c>
      <c r="D224">
        <v>3456859123</v>
      </c>
      <c r="E224">
        <v>3408166833.2111101</v>
      </c>
      <c r="F224" t="s">
        <v>50</v>
      </c>
      <c r="G224" t="s">
        <v>76</v>
      </c>
      <c r="H224">
        <v>444</v>
      </c>
      <c r="I224" s="6">
        <f t="shared" si="0"/>
        <v>80.727272727272734</v>
      </c>
      <c r="J224" t="s">
        <v>107</v>
      </c>
    </row>
    <row r="225" spans="1:10" x14ac:dyDescent="0.25">
      <c r="A225">
        <v>24</v>
      </c>
      <c r="B225" t="s">
        <v>30</v>
      </c>
      <c r="C225">
        <v>11</v>
      </c>
      <c r="D225">
        <v>3174569874</v>
      </c>
      <c r="E225">
        <v>3406772574.6611099</v>
      </c>
      <c r="F225" t="s">
        <v>51</v>
      </c>
      <c r="G225" t="s">
        <v>80</v>
      </c>
      <c r="H225">
        <v>271</v>
      </c>
      <c r="I225" s="6">
        <f t="shared" si="0"/>
        <v>49.272727272727273</v>
      </c>
      <c r="J225" t="s">
        <v>107</v>
      </c>
    </row>
    <row r="226" spans="1:10" x14ac:dyDescent="0.25">
      <c r="A226">
        <v>25</v>
      </c>
      <c r="B226" t="s">
        <v>31</v>
      </c>
      <c r="C226">
        <v>11</v>
      </c>
      <c r="D226">
        <v>3486549123</v>
      </c>
      <c r="E226">
        <v>3405378316.1111102</v>
      </c>
      <c r="F226" t="s">
        <v>52</v>
      </c>
      <c r="G226" t="s">
        <v>95</v>
      </c>
      <c r="H226">
        <v>349</v>
      </c>
      <c r="I226" s="6">
        <f t="shared" si="0"/>
        <v>63.454545454545453</v>
      </c>
      <c r="J226" t="s">
        <v>107</v>
      </c>
    </row>
    <row r="227" spans="1:10" x14ac:dyDescent="0.25">
      <c r="A227">
        <v>26</v>
      </c>
      <c r="B227" t="s">
        <v>32</v>
      </c>
      <c r="C227">
        <v>11</v>
      </c>
      <c r="D227">
        <v>3456789011</v>
      </c>
      <c r="E227">
        <v>3403984057.56111</v>
      </c>
      <c r="F227" t="s">
        <v>47</v>
      </c>
      <c r="G227" t="s">
        <v>81</v>
      </c>
      <c r="H227">
        <v>416</v>
      </c>
      <c r="I227" s="6">
        <f t="shared" si="0"/>
        <v>75.63636363636364</v>
      </c>
      <c r="J227" t="s">
        <v>107</v>
      </c>
    </row>
    <row r="228" spans="1:10" x14ac:dyDescent="0.25">
      <c r="A228">
        <v>27</v>
      </c>
      <c r="B228" t="s">
        <v>33</v>
      </c>
      <c r="C228">
        <v>11</v>
      </c>
      <c r="D228">
        <v>3462203498</v>
      </c>
      <c r="E228">
        <v>3402589799.0111098</v>
      </c>
      <c r="F228" t="s">
        <v>49</v>
      </c>
      <c r="G228" t="s">
        <v>82</v>
      </c>
      <c r="H228">
        <v>367</v>
      </c>
      <c r="I228" s="6">
        <f t="shared" si="0"/>
        <v>66.727272727272734</v>
      </c>
      <c r="J228" t="s">
        <v>108</v>
      </c>
    </row>
    <row r="229" spans="1:10" x14ac:dyDescent="0.25">
      <c r="A229">
        <v>28</v>
      </c>
      <c r="B229" t="s">
        <v>34</v>
      </c>
      <c r="C229">
        <v>11</v>
      </c>
      <c r="D229">
        <v>3456859123</v>
      </c>
      <c r="E229">
        <v>3401195540.4611101</v>
      </c>
      <c r="F229" t="s">
        <v>47</v>
      </c>
      <c r="G229" t="s">
        <v>83</v>
      </c>
      <c r="H229">
        <v>301</v>
      </c>
      <c r="I229" s="6">
        <f t="shared" si="0"/>
        <v>54.727272727272727</v>
      </c>
      <c r="J229" t="s">
        <v>108</v>
      </c>
    </row>
    <row r="230" spans="1:10" x14ac:dyDescent="0.25">
      <c r="A230">
        <v>29</v>
      </c>
      <c r="B230" t="s">
        <v>35</v>
      </c>
      <c r="C230">
        <v>11</v>
      </c>
      <c r="D230">
        <v>3174569874</v>
      </c>
      <c r="E230">
        <v>3399801281.9111099</v>
      </c>
      <c r="F230" t="s">
        <v>55</v>
      </c>
      <c r="G230" t="s">
        <v>84</v>
      </c>
      <c r="H230">
        <v>499</v>
      </c>
      <c r="I230" s="6">
        <f t="shared" si="0"/>
        <v>90.727272727272734</v>
      </c>
      <c r="J230" t="s">
        <v>107</v>
      </c>
    </row>
    <row r="231" spans="1:10" x14ac:dyDescent="0.25">
      <c r="A231">
        <v>30</v>
      </c>
      <c r="B231" t="s">
        <v>36</v>
      </c>
      <c r="C231">
        <v>11</v>
      </c>
      <c r="D231">
        <v>3486549123</v>
      </c>
      <c r="E231">
        <v>3398407023.3611102</v>
      </c>
      <c r="F231" t="s">
        <v>49</v>
      </c>
      <c r="G231" t="s">
        <v>85</v>
      </c>
      <c r="H231">
        <v>255</v>
      </c>
      <c r="I231" s="6">
        <f t="shared" si="0"/>
        <v>46.363636363636367</v>
      </c>
      <c r="J231" t="s">
        <v>107</v>
      </c>
    </row>
    <row r="232" spans="1:10" x14ac:dyDescent="0.25">
      <c r="A232">
        <v>31</v>
      </c>
      <c r="B232" t="s">
        <v>37</v>
      </c>
      <c r="C232">
        <v>11</v>
      </c>
      <c r="D232">
        <v>3456789011</v>
      </c>
      <c r="E232">
        <v>3397012764.81111</v>
      </c>
      <c r="F232" t="s">
        <v>49</v>
      </c>
      <c r="G232" t="s">
        <v>86</v>
      </c>
      <c r="H232">
        <v>388</v>
      </c>
      <c r="I232" s="6">
        <f t="shared" si="0"/>
        <v>70.545454545454547</v>
      </c>
      <c r="J232" t="s">
        <v>107</v>
      </c>
    </row>
    <row r="233" spans="1:10" x14ac:dyDescent="0.25">
      <c r="A233">
        <v>32</v>
      </c>
      <c r="B233" t="s">
        <v>38</v>
      </c>
      <c r="C233">
        <v>11</v>
      </c>
      <c r="D233">
        <v>3462203498</v>
      </c>
      <c r="E233">
        <v>3395618506.2611098</v>
      </c>
      <c r="F233" t="s">
        <v>50</v>
      </c>
      <c r="G233" t="s">
        <v>87</v>
      </c>
      <c r="H233">
        <v>401</v>
      </c>
      <c r="I233" s="6">
        <f t="shared" si="0"/>
        <v>72.909090909090907</v>
      </c>
      <c r="J233" t="s">
        <v>107</v>
      </c>
    </row>
    <row r="234" spans="1:10" x14ac:dyDescent="0.25">
      <c r="A234">
        <v>33</v>
      </c>
      <c r="B234" t="s">
        <v>39</v>
      </c>
      <c r="C234">
        <v>11</v>
      </c>
      <c r="D234">
        <v>3456859123</v>
      </c>
      <c r="E234">
        <v>3394224247.7111101</v>
      </c>
      <c r="F234" t="s">
        <v>51</v>
      </c>
      <c r="G234" t="s">
        <v>88</v>
      </c>
      <c r="H234">
        <v>499</v>
      </c>
      <c r="I234" s="6">
        <f t="shared" si="0"/>
        <v>90.727272727272734</v>
      </c>
      <c r="J234" t="s">
        <v>107</v>
      </c>
    </row>
    <row r="235" spans="1:10" x14ac:dyDescent="0.25">
      <c r="A235">
        <v>34</v>
      </c>
      <c r="B235" t="s">
        <v>40</v>
      </c>
      <c r="C235">
        <v>11</v>
      </c>
      <c r="D235">
        <v>3174569874</v>
      </c>
      <c r="E235">
        <v>3392829989.1611099</v>
      </c>
      <c r="F235" t="s">
        <v>52</v>
      </c>
      <c r="G235" t="s">
        <v>96</v>
      </c>
      <c r="H235">
        <v>445</v>
      </c>
      <c r="I235" s="6">
        <f t="shared" si="0"/>
        <v>80.909090909090907</v>
      </c>
      <c r="J235" t="s">
        <v>107</v>
      </c>
    </row>
    <row r="236" spans="1:10" x14ac:dyDescent="0.25">
      <c r="A236">
        <v>35</v>
      </c>
      <c r="B236" t="s">
        <v>41</v>
      </c>
      <c r="C236">
        <v>11</v>
      </c>
      <c r="D236">
        <v>3486549123</v>
      </c>
      <c r="E236">
        <v>3391435730.6111102</v>
      </c>
      <c r="F236" t="s">
        <v>47</v>
      </c>
      <c r="G236" t="s">
        <v>89</v>
      </c>
      <c r="H236">
        <v>269</v>
      </c>
      <c r="I236" s="6">
        <f t="shared" si="0"/>
        <v>48.909090909090907</v>
      </c>
      <c r="J236" t="s">
        <v>107</v>
      </c>
    </row>
    <row r="237" spans="1:10" x14ac:dyDescent="0.25">
      <c r="A237">
        <v>36</v>
      </c>
      <c r="B237" t="s">
        <v>42</v>
      </c>
      <c r="C237">
        <v>11</v>
      </c>
      <c r="D237">
        <v>3456789011</v>
      </c>
      <c r="E237">
        <v>3390041472.06111</v>
      </c>
      <c r="F237" t="s">
        <v>49</v>
      </c>
      <c r="G237" t="s">
        <v>90</v>
      </c>
      <c r="H237">
        <v>302</v>
      </c>
      <c r="I237" s="6">
        <f t="shared" si="0"/>
        <v>54.909090909090907</v>
      </c>
      <c r="J237" t="s">
        <v>107</v>
      </c>
    </row>
    <row r="238" spans="1:10" x14ac:dyDescent="0.25">
      <c r="A238">
        <v>37</v>
      </c>
      <c r="B238" t="s">
        <v>43</v>
      </c>
      <c r="C238">
        <v>11</v>
      </c>
      <c r="D238">
        <v>3462203498</v>
      </c>
      <c r="E238">
        <v>3388647213.5111098</v>
      </c>
      <c r="F238" t="s">
        <v>47</v>
      </c>
      <c r="G238" t="s">
        <v>91</v>
      </c>
      <c r="H238">
        <v>315</v>
      </c>
      <c r="I238" s="6">
        <f t="shared" si="0"/>
        <v>57.272727272727273</v>
      </c>
      <c r="J238" t="s">
        <v>107</v>
      </c>
    </row>
    <row r="239" spans="1:10" x14ac:dyDescent="0.25">
      <c r="A239">
        <v>38</v>
      </c>
      <c r="B239" t="s">
        <v>44</v>
      </c>
      <c r="C239">
        <v>11</v>
      </c>
      <c r="D239">
        <v>3456859123</v>
      </c>
      <c r="E239">
        <v>3387252954.9611101</v>
      </c>
      <c r="F239" t="s">
        <v>56</v>
      </c>
      <c r="G239" t="s">
        <v>92</v>
      </c>
      <c r="H239">
        <v>377</v>
      </c>
      <c r="I239" s="6">
        <f t="shared" si="0"/>
        <v>68.545454545454547</v>
      </c>
      <c r="J239" t="s">
        <v>107</v>
      </c>
    </row>
    <row r="240" spans="1:10" x14ac:dyDescent="0.25">
      <c r="A240">
        <v>39</v>
      </c>
      <c r="B240" t="s">
        <v>45</v>
      </c>
      <c r="C240">
        <v>11</v>
      </c>
      <c r="D240">
        <v>3174569874</v>
      </c>
      <c r="E240">
        <v>3385858696.4111099</v>
      </c>
      <c r="F240" t="s">
        <v>49</v>
      </c>
      <c r="G240" t="s">
        <v>93</v>
      </c>
      <c r="H240">
        <v>348</v>
      </c>
      <c r="I240" s="6">
        <f t="shared" si="0"/>
        <v>63.272727272727273</v>
      </c>
      <c r="J240" t="s">
        <v>107</v>
      </c>
    </row>
    <row r="241" spans="1:10" x14ac:dyDescent="0.25">
      <c r="A241">
        <v>40</v>
      </c>
      <c r="B241" t="s">
        <v>46</v>
      </c>
      <c r="C241">
        <v>11</v>
      </c>
      <c r="D241">
        <v>3486549123</v>
      </c>
      <c r="E241">
        <v>3384464437.8611102</v>
      </c>
      <c r="F241" t="s">
        <v>49</v>
      </c>
      <c r="G241" t="s">
        <v>94</v>
      </c>
      <c r="H241">
        <v>334</v>
      </c>
      <c r="I241" s="6">
        <f t="shared" si="0"/>
        <v>60.727272727272727</v>
      </c>
      <c r="J241" t="s">
        <v>108</v>
      </c>
    </row>
    <row r="242" spans="1:10" x14ac:dyDescent="0.25">
      <c r="I242" s="6"/>
    </row>
    <row r="243" spans="1:10" x14ac:dyDescent="0.25">
      <c r="I243" s="6"/>
    </row>
    <row r="244" spans="1:10" x14ac:dyDescent="0.25">
      <c r="I244" s="6"/>
    </row>
    <row r="245" spans="1:10" x14ac:dyDescent="0.25">
      <c r="I245" s="6"/>
    </row>
    <row r="246" spans="1:10" x14ac:dyDescent="0.25">
      <c r="I246" s="6"/>
    </row>
    <row r="247" spans="1:10" x14ac:dyDescent="0.25">
      <c r="I247" s="6"/>
    </row>
    <row r="248" spans="1:10" x14ac:dyDescent="0.25">
      <c r="I248" s="6"/>
    </row>
    <row r="249" spans="1:10" x14ac:dyDescent="0.25">
      <c r="I249" s="6"/>
    </row>
    <row r="250" spans="1:10" x14ac:dyDescent="0.25">
      <c r="I250" s="6"/>
    </row>
    <row r="251" spans="1:10" x14ac:dyDescent="0.25">
      <c r="I251" s="6"/>
    </row>
    <row r="252" spans="1:10" x14ac:dyDescent="0.25">
      <c r="I252" s="6"/>
    </row>
    <row r="253" spans="1:10" x14ac:dyDescent="0.25">
      <c r="I253" s="6"/>
    </row>
    <row r="254" spans="1:10" x14ac:dyDescent="0.25">
      <c r="I254" s="6"/>
    </row>
    <row r="255" spans="1:10" x14ac:dyDescent="0.25">
      <c r="I255" s="6"/>
    </row>
    <row r="256" spans="1:10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2024-10-26T20:10:51Z</dcterms:created>
  <dcterms:modified xsi:type="dcterms:W3CDTF">2024-11-09T08:44:56Z</dcterms:modified>
</cp:coreProperties>
</file>