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nfiguration 1" sheetId="2" r:id="rId5"/>
    <sheet state="visible" name="Configuration 2(--)" sheetId="3" r:id="rId6"/>
    <sheet state="visible" name="Configuration 2(+-)" sheetId="4" r:id="rId7"/>
    <sheet state="visible" name="Configuration 2(-+)" sheetId="5" r:id="rId8"/>
    <sheet state="visible" name="Configuration 2(++)" sheetId="6" r:id="rId9"/>
  </sheets>
  <definedNames/>
  <calcPr/>
</workbook>
</file>

<file path=xl/sharedStrings.xml><?xml version="1.0" encoding="utf-8"?>
<sst xmlns="http://schemas.openxmlformats.org/spreadsheetml/2006/main" count="383" uniqueCount="39">
  <si>
    <t>Configuration 1: All sub-counter with single server</t>
  </si>
  <si>
    <t>Server</t>
  </si>
  <si>
    <t>Mean Max Queue Length</t>
  </si>
  <si>
    <t>Mean Server Utilization</t>
  </si>
  <si>
    <t>0-0-0-0</t>
  </si>
  <si>
    <t>0-0-1-0</t>
  </si>
  <si>
    <t>0-1-0-0</t>
  </si>
  <si>
    <t>0-2-0-0</t>
  </si>
  <si>
    <t>0-2-1-0</t>
  </si>
  <si>
    <t>0-2-2-0</t>
  </si>
  <si>
    <t>0-3-0-0</t>
  </si>
  <si>
    <t>0-4-0-0</t>
  </si>
  <si>
    <t>Configuration 2: 0-0-0, 0-1-0, 0-4-0 with 2 servers</t>
  </si>
  <si>
    <t>Average Server Utilization</t>
  </si>
  <si>
    <t>e_e</t>
  </si>
  <si>
    <t>e_m</t>
  </si>
  <si>
    <t>e_{em}</t>
  </si>
  <si>
    <t>Average Queue Length</t>
  </si>
  <si>
    <t xml:space="preserve">Average Food Level </t>
  </si>
  <si>
    <t>Average Server Delay</t>
  </si>
  <si>
    <t>Remaining Food</t>
  </si>
  <si>
    <t>0-0-0-1</t>
  </si>
  <si>
    <t>0-1-0-1</t>
  </si>
  <si>
    <t>0-4-0-1</t>
  </si>
  <si>
    <t>Expectation</t>
  </si>
  <si>
    <t>% Served</t>
  </si>
  <si>
    <t>% Stalled</t>
  </si>
  <si>
    <t>Avg Server Utilization</t>
  </si>
  <si>
    <t>Avg Queue Length</t>
  </si>
  <si>
    <t>Max Queue Length</t>
  </si>
  <si>
    <t>Avg Food Level</t>
  </si>
  <si>
    <t>Avg Queue Delay</t>
  </si>
  <si>
    <t>Avg Service Delay</t>
  </si>
  <si>
    <t># refill events</t>
  </si>
  <si>
    <t>food left</t>
  </si>
  <si>
    <t>Mean</t>
  </si>
  <si>
    <t>SD</t>
  </si>
  <si>
    <t>CI-</t>
  </si>
  <si>
    <t>CI+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</si>
</sst>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2" xfId="0" applyAlignment="1" applyFont="1" applyNumberFormat="1">
      <alignment horizontal="center"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3" numFmtId="2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Server Utilization vs. Mean Max Queue Length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Sheet1!$B$4:$B$11</c:f>
            </c:numRef>
          </c:xVal>
          <c:yVal>
            <c:numRef>
              <c:f>Sheet1!$C$4:$C$11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34237"/>
        <c:axId val="145072809"/>
      </c:scatterChart>
      <c:valAx>
        <c:axId val="15090342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Max Queue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72809"/>
      </c:valAx>
      <c:valAx>
        <c:axId val="145072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Server Utilization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034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Sheet1!$A$36:$A$46</c:f>
            </c:strRef>
          </c:cat>
          <c:val>
            <c:numRef>
              <c:f>Sheet1!$B$36:$B$46</c:f>
              <c:numCache/>
            </c:numRef>
          </c:val>
          <c:smooth val="0"/>
        </c:ser>
        <c:ser>
          <c:idx val="1"/>
          <c:order val="1"/>
          <c:tx>
            <c:strRef>
              <c:f>Sheet1!$C$35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Sheet1!$A$36:$A$46</c:f>
            </c:strRef>
          </c:cat>
          <c:val>
            <c:numRef>
              <c:f>Sheet1!$C$36:$C$46</c:f>
              <c:numCache/>
            </c:numRef>
          </c:val>
          <c:smooth val="0"/>
        </c:ser>
        <c:ser>
          <c:idx val="2"/>
          <c:order val="2"/>
          <c:tx>
            <c:strRef>
              <c:f>Sheet1!$D$35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Sheet1!$A$36:$A$46</c:f>
            </c:strRef>
          </c:cat>
          <c:val>
            <c:numRef>
              <c:f>Sheet1!$D$36:$D$46</c:f>
              <c:numCache/>
            </c:numRef>
          </c:val>
          <c:smooth val="0"/>
        </c:ser>
        <c:ser>
          <c:idx val="3"/>
          <c:order val="3"/>
          <c:tx>
            <c:strRef>
              <c:f>Sheet1!$E$35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Sheet1!$A$36:$A$46</c:f>
            </c:strRef>
          </c:cat>
          <c:val>
            <c:numRef>
              <c:f>Sheet1!$E$36:$E$46</c:f>
              <c:numCache/>
            </c:numRef>
          </c:val>
          <c:smooth val="0"/>
        </c:ser>
        <c:ser>
          <c:idx val="4"/>
          <c:order val="4"/>
          <c:tx>
            <c:strRef>
              <c:f>Sheet1!$F$35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Sheet1!$A$36:$A$46</c:f>
            </c:strRef>
          </c:cat>
          <c:val>
            <c:numRef>
              <c:f>Sheet1!$F$36:$F$46</c:f>
              <c:numCache/>
            </c:numRef>
          </c:val>
          <c:smooth val="0"/>
        </c:ser>
        <c:ser>
          <c:idx val="5"/>
          <c:order val="5"/>
          <c:tx>
            <c:strRef>
              <c:f>Sheet1!$G$35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Sheet1!$A$36:$A$46</c:f>
            </c:strRef>
          </c:cat>
          <c:val>
            <c:numRef>
              <c:f>Sheet1!$G$36:$G$46</c:f>
              <c:numCache/>
            </c:numRef>
          </c:val>
          <c:smooth val="0"/>
        </c:ser>
        <c:ser>
          <c:idx val="6"/>
          <c:order val="6"/>
          <c:tx>
            <c:strRef>
              <c:f>Sheet1!$H$35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Sheet1!$A$36:$A$46</c:f>
            </c:strRef>
          </c:cat>
          <c:val>
            <c:numRef>
              <c:f>Sheet1!$H$36:$H$46</c:f>
              <c:numCache/>
            </c:numRef>
          </c:val>
          <c:smooth val="0"/>
        </c:ser>
        <c:ser>
          <c:idx val="7"/>
          <c:order val="7"/>
          <c:tx>
            <c:strRef>
              <c:f>Sheet1!$I$35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Sheet1!$A$36:$A$46</c:f>
            </c:strRef>
          </c:cat>
          <c:val>
            <c:numRef>
              <c:f>Sheet1!$I$36:$I$46</c:f>
              <c:numCache/>
            </c:numRef>
          </c:val>
          <c:smooth val="0"/>
        </c:ser>
        <c:ser>
          <c:idx val="8"/>
          <c:order val="8"/>
          <c:tx>
            <c:strRef>
              <c:f>Sheet1!$J$35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Sheet1!$A$36:$A$46</c:f>
            </c:strRef>
          </c:cat>
          <c:val>
            <c:numRef>
              <c:f>Sheet1!$J$36:$J$46</c:f>
              <c:numCache/>
            </c:numRef>
          </c:val>
          <c:smooth val="0"/>
        </c:ser>
        <c:ser>
          <c:idx val="9"/>
          <c:order val="9"/>
          <c:tx>
            <c:strRef>
              <c:f>Sheet1!$K$35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Sheet1!$A$36:$A$46</c:f>
            </c:strRef>
          </c:cat>
          <c:val>
            <c:numRef>
              <c:f>Sheet1!$K$36:$K$46</c:f>
              <c:numCache/>
            </c:numRef>
          </c:val>
          <c:smooth val="0"/>
        </c:ser>
        <c:axId val="655942934"/>
        <c:axId val="802550386"/>
      </c:lineChart>
      <c:catAx>
        <c:axId val="655942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550386"/>
      </c:catAx>
      <c:valAx>
        <c:axId val="802550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942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523875</xdr:colOff>
      <xdr:row>0</xdr:row>
      <xdr:rowOff>161925</xdr:rowOff>
    </xdr:from>
    <xdr:ext cx="3857625" cy="2419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438150</xdr:colOff>
      <xdr:row>31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25"/>
    <col customWidth="1" min="3" max="3" width="6.25"/>
    <col customWidth="1" min="4" max="4" width="6.88"/>
    <col customWidth="1" min="5" max="9" width="6.5"/>
    <col customWidth="1" min="10" max="10" width="7.0"/>
    <col customWidth="1" min="11" max="11" width="6.88"/>
    <col customWidth="1" min="12" max="15" width="6.13"/>
    <col customWidth="1" min="16" max="16" width="7.5"/>
    <col customWidth="1" min="17" max="17" width="6.88"/>
    <col customWidth="1" min="18" max="18" width="7.25"/>
    <col customWidth="1" min="19" max="22" width="7.38"/>
    <col customWidth="1" min="23" max="29" width="7.13"/>
    <col customWidth="1" min="30" max="30" width="6.5"/>
    <col customWidth="1" min="31" max="31" width="6.75"/>
    <col customWidth="1" min="32" max="32" width="6.5"/>
    <col customWidth="1" min="33" max="33" width="7.13"/>
    <col customWidth="1" min="34" max="34" width="7.25"/>
    <col customWidth="1" min="35" max="35" width="7.5"/>
    <col customWidth="1" min="36" max="36" width="8.63"/>
  </cols>
  <sheetData>
    <row r="1">
      <c r="A1" s="1" t="s">
        <v>0</v>
      </c>
    </row>
    <row r="2">
      <c r="A2" s="1"/>
    </row>
    <row r="3">
      <c r="A3" s="1" t="s">
        <v>1</v>
      </c>
      <c r="B3" s="1" t="s">
        <v>2</v>
      </c>
      <c r="C3" s="1" t="s">
        <v>3</v>
      </c>
      <c r="D3" s="1"/>
      <c r="E3" s="1"/>
      <c r="F3" s="1"/>
      <c r="G3" s="1"/>
      <c r="H3" s="1"/>
    </row>
    <row r="4">
      <c r="A4" s="1" t="s">
        <v>4</v>
      </c>
      <c r="B4" s="1">
        <v>38.0</v>
      </c>
      <c r="C4" s="1">
        <v>61.36</v>
      </c>
      <c r="D4" s="1"/>
      <c r="E4" s="1"/>
      <c r="F4" s="1"/>
      <c r="G4" s="1"/>
      <c r="H4" s="1"/>
    </row>
    <row r="5">
      <c r="A5" s="1" t="s">
        <v>5</v>
      </c>
      <c r="B5" s="1">
        <v>6.89</v>
      </c>
      <c r="C5" s="1">
        <v>24.85</v>
      </c>
      <c r="D5" s="1"/>
      <c r="E5" s="1"/>
      <c r="F5" s="1"/>
      <c r="G5" s="1"/>
      <c r="H5" s="1"/>
    </row>
    <row r="6">
      <c r="A6" s="1" t="s">
        <v>6</v>
      </c>
      <c r="B6" s="1">
        <v>26.11</v>
      </c>
      <c r="C6" s="1">
        <v>75.69</v>
      </c>
      <c r="D6" s="1"/>
      <c r="E6" s="1"/>
      <c r="F6" s="1"/>
      <c r="G6" s="1"/>
      <c r="H6" s="1"/>
    </row>
    <row r="7">
      <c r="A7" s="1" t="s">
        <v>7</v>
      </c>
      <c r="B7" s="1">
        <v>2.44</v>
      </c>
      <c r="C7" s="1">
        <v>17.33</v>
      </c>
      <c r="D7" s="1"/>
      <c r="E7" s="1"/>
      <c r="F7" s="1"/>
      <c r="G7" s="1"/>
      <c r="H7" s="1"/>
    </row>
    <row r="8">
      <c r="A8" s="1" t="s">
        <v>8</v>
      </c>
      <c r="B8" s="1">
        <v>9.33</v>
      </c>
      <c r="C8" s="1">
        <v>35.22</v>
      </c>
      <c r="D8" s="1"/>
      <c r="E8" s="1"/>
      <c r="F8" s="1"/>
      <c r="G8" s="1"/>
      <c r="H8" s="1"/>
    </row>
    <row r="9">
      <c r="A9" s="1" t="s">
        <v>9</v>
      </c>
      <c r="B9" s="1">
        <v>8.0</v>
      </c>
      <c r="C9" s="1">
        <v>34.72</v>
      </c>
      <c r="D9" s="1"/>
      <c r="E9" s="1"/>
      <c r="F9" s="1"/>
      <c r="G9" s="1"/>
      <c r="H9" s="1"/>
    </row>
    <row r="10">
      <c r="A10" s="1" t="s">
        <v>10</v>
      </c>
      <c r="B10" s="1">
        <v>9.11</v>
      </c>
      <c r="C10" s="1">
        <v>33.73</v>
      </c>
      <c r="D10" s="1"/>
      <c r="E10" s="1"/>
      <c r="F10" s="1"/>
      <c r="G10" s="1"/>
      <c r="H10" s="1"/>
    </row>
    <row r="11">
      <c r="A11" s="1" t="s">
        <v>11</v>
      </c>
      <c r="B11" s="1">
        <v>21.89</v>
      </c>
      <c r="C11" s="1">
        <v>56.84</v>
      </c>
      <c r="D11" s="1"/>
      <c r="E11" s="1"/>
      <c r="F11" s="1"/>
      <c r="G11" s="1"/>
      <c r="H11" s="1"/>
    </row>
    <row r="16">
      <c r="A16" s="1" t="s">
        <v>12</v>
      </c>
    </row>
    <row r="17">
      <c r="A17" s="1" t="s">
        <v>1</v>
      </c>
      <c r="B17" s="1" t="s">
        <v>13</v>
      </c>
      <c r="F17" s="1" t="s">
        <v>14</v>
      </c>
      <c r="G17" s="1" t="s">
        <v>15</v>
      </c>
      <c r="H17" s="1" t="s">
        <v>16</v>
      </c>
      <c r="I17" s="1" t="s">
        <v>17</v>
      </c>
      <c r="M17" s="1" t="s">
        <v>14</v>
      </c>
      <c r="N17" s="1" t="s">
        <v>15</v>
      </c>
      <c r="O17" s="1" t="s">
        <v>16</v>
      </c>
      <c r="P17" s="1" t="s">
        <v>18</v>
      </c>
      <c r="T17" s="1" t="s">
        <v>14</v>
      </c>
      <c r="U17" s="1" t="s">
        <v>15</v>
      </c>
      <c r="V17" s="1" t="s">
        <v>16</v>
      </c>
      <c r="W17" s="1" t="s">
        <v>19</v>
      </c>
      <c r="AA17" s="1" t="s">
        <v>14</v>
      </c>
      <c r="AB17" s="1" t="s">
        <v>15</v>
      </c>
      <c r="AC17" s="1" t="s">
        <v>16</v>
      </c>
      <c r="AD17" s="1" t="s">
        <v>20</v>
      </c>
      <c r="AH17" s="1" t="s">
        <v>14</v>
      </c>
      <c r="AI17" s="1" t="s">
        <v>15</v>
      </c>
      <c r="AJ17" s="1" t="s">
        <v>16</v>
      </c>
    </row>
    <row r="18">
      <c r="A18" s="1" t="s">
        <v>4</v>
      </c>
      <c r="B18" s="2">
        <f>'Configuration 2(--)'!D2</f>
        <v>39.48848</v>
      </c>
      <c r="C18" s="2">
        <f>'Configuration 2(+-)'!D2</f>
        <v>39.70621</v>
      </c>
      <c r="D18" s="3">
        <v>40.33712</v>
      </c>
      <c r="E18" s="2">
        <f>'Configuration 2(++)'!D2</f>
        <v>39.70124</v>
      </c>
      <c r="F18" s="2">
        <f t="shared" ref="F18:F28" si="1">-B18+C18-D18+E18</f>
        <v>-0.41815</v>
      </c>
      <c r="G18" s="2">
        <f t="shared" ref="G18:G28" si="2">-B18-C18+D18+E18</f>
        <v>0.84367</v>
      </c>
      <c r="H18" s="2">
        <f t="shared" ref="H18:H28" si="3">+B18-C18-D18+E18</f>
        <v>-0.85361</v>
      </c>
      <c r="I18" s="3">
        <v>0.741316</v>
      </c>
      <c r="J18" s="3">
        <v>0.624321</v>
      </c>
      <c r="K18" s="3">
        <v>0.930475</v>
      </c>
      <c r="L18" s="2">
        <f>'Configuration 2(++)'!E2</f>
        <v>0.780706</v>
      </c>
      <c r="M18" s="2">
        <f t="shared" ref="M18:M28" si="4">-I18+J18-K18+L18</f>
        <v>-0.266764</v>
      </c>
      <c r="N18" s="2">
        <f t="shared" ref="N18:N28" si="5">-I18-J18+K18+L18</f>
        <v>0.345544</v>
      </c>
      <c r="O18" s="2">
        <f t="shared" ref="O18:O28" si="6">+I18-J18-K18+L18</f>
        <v>-0.032774</v>
      </c>
      <c r="P18" s="3">
        <v>250.7073</v>
      </c>
      <c r="Q18" s="3">
        <v>256.505</v>
      </c>
      <c r="R18" s="3">
        <v>240.1486</v>
      </c>
      <c r="S18" s="3">
        <v>246.0887</v>
      </c>
      <c r="T18" s="3">
        <f t="shared" ref="T18:T28" si="7">-P18+Q18-R18+S18</f>
        <v>11.7378</v>
      </c>
      <c r="U18" s="3">
        <f t="shared" ref="U18:U28" si="8">-P18-Q18+R18+S18</f>
        <v>-20.975</v>
      </c>
      <c r="V18" s="3">
        <f t="shared" ref="V18:V28" si="9">P18-Q18-R18+S18</f>
        <v>0.1424</v>
      </c>
      <c r="W18" s="3">
        <v>1.222348</v>
      </c>
      <c r="X18" s="3">
        <v>1.090361</v>
      </c>
      <c r="Y18" s="3">
        <v>1.386514</v>
      </c>
      <c r="Z18" s="3">
        <v>1.250351</v>
      </c>
      <c r="AA18" s="2">
        <f t="shared" ref="AA18:AA28" si="10">-W18+X18-Y18+Z18</f>
        <v>-0.26815</v>
      </c>
      <c r="AB18" s="2">
        <f t="shared" ref="AB18:AB28" si="11">-W18-X18+Y18+Z18</f>
        <v>0.324156</v>
      </c>
      <c r="AC18" s="2">
        <f t="shared" ref="AC18:AC28" si="12">+W18-X18-Y18+Z18</f>
        <v>-0.004176</v>
      </c>
      <c r="AD18" s="2">
        <f>'Configuration 2(--)'!K2</f>
        <v>127.7733</v>
      </c>
      <c r="AE18" s="2">
        <f>'Configuration 2(+-)'!K2</f>
        <v>176.6856</v>
      </c>
      <c r="AF18" s="2">
        <f>'Configuration 2(-+)'!K2</f>
        <v>99.831</v>
      </c>
      <c r="AG18" s="2">
        <f>'Configuration 2(++)'!K2</f>
        <v>113.871</v>
      </c>
    </row>
    <row r="19">
      <c r="A19" s="1" t="s">
        <v>21</v>
      </c>
      <c r="B19" s="2">
        <f>'Configuration 2(--)'!D6</f>
        <v>31.86526</v>
      </c>
      <c r="C19" s="2">
        <f>'Configuration 2(+-)'!D6</f>
        <v>31.64759</v>
      </c>
      <c r="D19" s="3">
        <v>31.90493</v>
      </c>
      <c r="E19" s="3">
        <v>32.36509</v>
      </c>
      <c r="F19" s="2">
        <f t="shared" si="1"/>
        <v>0.24249</v>
      </c>
      <c r="G19" s="2">
        <f t="shared" si="2"/>
        <v>0.75717</v>
      </c>
      <c r="H19" s="2">
        <f t="shared" si="3"/>
        <v>0.67783</v>
      </c>
      <c r="I19" s="3">
        <v>0.518004</v>
      </c>
      <c r="J19" s="3">
        <v>0.459914</v>
      </c>
      <c r="K19" s="3">
        <v>0.853937</v>
      </c>
      <c r="L19" s="3">
        <v>0.55379</v>
      </c>
      <c r="M19" s="2">
        <f t="shared" si="4"/>
        <v>-0.358237</v>
      </c>
      <c r="N19" s="2">
        <f t="shared" si="5"/>
        <v>0.429809</v>
      </c>
      <c r="O19" s="2">
        <f t="shared" si="6"/>
        <v>-0.242057</v>
      </c>
      <c r="P19" s="3">
        <v>283.5133</v>
      </c>
      <c r="Q19" s="3">
        <v>283.3513</v>
      </c>
      <c r="R19" s="3">
        <v>267.9082</v>
      </c>
      <c r="S19" s="3">
        <v>275.5191</v>
      </c>
      <c r="T19" s="3">
        <f t="shared" si="7"/>
        <v>7.4489</v>
      </c>
      <c r="U19" s="3">
        <f t="shared" si="8"/>
        <v>-23.4373</v>
      </c>
      <c r="V19" s="3">
        <f t="shared" si="9"/>
        <v>7.7729</v>
      </c>
      <c r="W19" s="3">
        <v>1.044763</v>
      </c>
      <c r="X19" s="3">
        <v>0.980785</v>
      </c>
      <c r="Y19" s="3">
        <v>1.466236</v>
      </c>
      <c r="Z19" s="3">
        <v>1.082827</v>
      </c>
      <c r="AA19" s="2">
        <f t="shared" si="10"/>
        <v>-0.447387</v>
      </c>
      <c r="AB19" s="2">
        <f t="shared" si="11"/>
        <v>0.523515</v>
      </c>
      <c r="AC19" s="2">
        <f t="shared" si="12"/>
        <v>-0.319431</v>
      </c>
    </row>
    <row r="20">
      <c r="A20" s="1" t="s">
        <v>5</v>
      </c>
      <c r="B20" s="2">
        <f>'Configuration 2(--)'!D10</f>
        <v>28.70921</v>
      </c>
      <c r="C20" s="2">
        <f>'Configuration 2(+-)'!D10</f>
        <v>28.70924</v>
      </c>
      <c r="D20" s="3">
        <v>29.12022</v>
      </c>
      <c r="E20" s="3">
        <v>29.11124</v>
      </c>
      <c r="F20" s="2">
        <f t="shared" si="1"/>
        <v>-0.00895</v>
      </c>
      <c r="G20" s="2">
        <f t="shared" si="2"/>
        <v>0.81301</v>
      </c>
      <c r="H20" s="2">
        <f t="shared" si="3"/>
        <v>-0.00901</v>
      </c>
      <c r="I20" s="3">
        <v>0.859719</v>
      </c>
      <c r="J20" s="3">
        <v>0.653252</v>
      </c>
      <c r="K20" s="3">
        <v>0.853333</v>
      </c>
      <c r="L20" s="3">
        <v>0.779654</v>
      </c>
      <c r="M20" s="2">
        <f t="shared" si="4"/>
        <v>-0.280146</v>
      </c>
      <c r="N20" s="2">
        <f t="shared" si="5"/>
        <v>0.120016</v>
      </c>
      <c r="O20" s="2">
        <f t="shared" si="6"/>
        <v>0.132788</v>
      </c>
      <c r="P20" s="3">
        <v>263.3627</v>
      </c>
      <c r="Q20" s="3">
        <v>267.9298</v>
      </c>
      <c r="R20" s="3">
        <v>261.752</v>
      </c>
      <c r="S20" s="3">
        <v>265.5161</v>
      </c>
      <c r="T20" s="3">
        <f t="shared" si="7"/>
        <v>8.3312</v>
      </c>
      <c r="U20" s="3">
        <f t="shared" si="8"/>
        <v>-4.0244</v>
      </c>
      <c r="V20" s="3">
        <f t="shared" si="9"/>
        <v>-0.803</v>
      </c>
      <c r="W20" s="3">
        <v>1.535058</v>
      </c>
      <c r="X20" s="3">
        <v>1.266433</v>
      </c>
      <c r="Y20" s="3">
        <v>1.529482</v>
      </c>
      <c r="Z20" s="3">
        <v>1.444141</v>
      </c>
      <c r="AA20" s="2">
        <f t="shared" si="10"/>
        <v>-0.353966</v>
      </c>
      <c r="AB20" s="2">
        <f t="shared" si="11"/>
        <v>0.172132</v>
      </c>
      <c r="AC20" s="2">
        <f t="shared" si="12"/>
        <v>0.183284</v>
      </c>
    </row>
    <row r="21">
      <c r="A21" s="1" t="s">
        <v>6</v>
      </c>
      <c r="B21" s="2">
        <f>'Configuration 2(--)'!D14</f>
        <v>51.33786</v>
      </c>
      <c r="C21" s="2">
        <f>'Configuration 2(+-)'!D14</f>
        <v>51.44027</v>
      </c>
      <c r="D21" s="3">
        <v>51.33522</v>
      </c>
      <c r="E21" s="3">
        <v>51.24313</v>
      </c>
      <c r="F21" s="2">
        <f t="shared" si="1"/>
        <v>0.01032</v>
      </c>
      <c r="G21" s="2">
        <f t="shared" si="2"/>
        <v>-0.19978</v>
      </c>
      <c r="H21" s="2">
        <f t="shared" si="3"/>
        <v>-0.1945</v>
      </c>
      <c r="I21" s="3">
        <v>0.430147</v>
      </c>
      <c r="J21" s="3">
        <v>0.424171</v>
      </c>
      <c r="K21" s="3">
        <v>0.44122</v>
      </c>
      <c r="L21" s="3">
        <v>0.432353</v>
      </c>
      <c r="M21" s="2">
        <f t="shared" si="4"/>
        <v>-0.014843</v>
      </c>
      <c r="N21" s="2">
        <f t="shared" si="5"/>
        <v>0.019255</v>
      </c>
      <c r="O21" s="2">
        <f t="shared" si="6"/>
        <v>-0.002891</v>
      </c>
      <c r="P21" s="3">
        <v>452.2876</v>
      </c>
      <c r="Q21" s="3">
        <v>452.1614</v>
      </c>
      <c r="R21" s="3">
        <v>450.4425</v>
      </c>
      <c r="S21" s="3">
        <v>450.1698</v>
      </c>
      <c r="T21" s="3">
        <f t="shared" si="7"/>
        <v>-0.3989</v>
      </c>
      <c r="U21" s="3">
        <f t="shared" si="8"/>
        <v>-3.8367</v>
      </c>
      <c r="V21" s="3">
        <f t="shared" si="9"/>
        <v>-0.1465</v>
      </c>
      <c r="W21" s="3">
        <v>0.73851</v>
      </c>
      <c r="X21" s="3">
        <v>0.736133</v>
      </c>
      <c r="Y21" s="3">
        <v>0.728062</v>
      </c>
      <c r="Z21" s="3">
        <v>0.714942</v>
      </c>
      <c r="AA21" s="2">
        <f t="shared" si="10"/>
        <v>-0.015497</v>
      </c>
      <c r="AB21" s="2">
        <f t="shared" si="11"/>
        <v>-0.031639</v>
      </c>
      <c r="AC21" s="2">
        <f t="shared" si="12"/>
        <v>-0.010743</v>
      </c>
    </row>
    <row r="22">
      <c r="A22" s="1" t="s">
        <v>22</v>
      </c>
      <c r="B22" s="2">
        <f>'Configuration 2(--)'!D18</f>
        <v>35.83306</v>
      </c>
      <c r="C22" s="2">
        <f>'Configuration 2(+-)'!D18</f>
        <v>35.73071</v>
      </c>
      <c r="D22" s="3">
        <v>37.96563</v>
      </c>
      <c r="E22" s="3">
        <v>38.02736</v>
      </c>
      <c r="F22" s="2">
        <f t="shared" si="1"/>
        <v>-0.04062</v>
      </c>
      <c r="G22" s="2">
        <f t="shared" si="2"/>
        <v>4.42922</v>
      </c>
      <c r="H22" s="2">
        <f t="shared" si="3"/>
        <v>0.16408</v>
      </c>
      <c r="I22" s="3">
        <v>0.270563</v>
      </c>
      <c r="J22" s="3">
        <v>0.260661</v>
      </c>
      <c r="K22" s="3">
        <v>0.292095</v>
      </c>
      <c r="L22" s="3">
        <v>0.285605</v>
      </c>
      <c r="M22" s="2">
        <f t="shared" si="4"/>
        <v>-0.016392</v>
      </c>
      <c r="N22" s="2">
        <f t="shared" si="5"/>
        <v>0.046476</v>
      </c>
      <c r="O22" s="2">
        <f t="shared" si="6"/>
        <v>0.003412</v>
      </c>
      <c r="P22" s="3">
        <v>464.353</v>
      </c>
      <c r="Q22" s="3">
        <v>464.2609</v>
      </c>
      <c r="R22" s="3">
        <v>460.4895</v>
      </c>
      <c r="S22" s="3">
        <v>460.4555</v>
      </c>
      <c r="T22" s="3">
        <f t="shared" si="7"/>
        <v>-0.1261</v>
      </c>
      <c r="U22" s="3">
        <f t="shared" si="8"/>
        <v>-7.6689</v>
      </c>
      <c r="V22" s="3">
        <f t="shared" si="9"/>
        <v>0.0581</v>
      </c>
      <c r="W22" s="3">
        <v>0.664619</v>
      </c>
      <c r="X22" s="3">
        <v>0.651913</v>
      </c>
      <c r="Y22" s="3">
        <v>0.714287</v>
      </c>
      <c r="Z22" s="3">
        <v>0.71699</v>
      </c>
      <c r="AA22" s="2">
        <f t="shared" si="10"/>
        <v>-0.010003</v>
      </c>
      <c r="AB22" s="2">
        <f t="shared" si="11"/>
        <v>0.114745</v>
      </c>
      <c r="AC22" s="2">
        <f t="shared" si="12"/>
        <v>0.015409</v>
      </c>
    </row>
    <row r="23">
      <c r="A23" s="1" t="s">
        <v>7</v>
      </c>
      <c r="B23" s="2">
        <f>'Configuration 2(--)'!D22</f>
        <v>17.3299</v>
      </c>
      <c r="C23" s="2">
        <f>'Configuration 2(+-)'!D22</f>
        <v>20.28233</v>
      </c>
      <c r="D23" s="3">
        <v>20.356</v>
      </c>
      <c r="E23" s="3">
        <v>20.34916</v>
      </c>
      <c r="F23" s="2">
        <f t="shared" si="1"/>
        <v>2.94559</v>
      </c>
      <c r="G23" s="2">
        <f t="shared" si="2"/>
        <v>3.09293</v>
      </c>
      <c r="H23" s="2">
        <f t="shared" si="3"/>
        <v>-2.95927</v>
      </c>
      <c r="I23" s="3">
        <v>0.049986</v>
      </c>
      <c r="J23" s="3">
        <v>0.058059</v>
      </c>
      <c r="K23" s="3">
        <v>0.064729</v>
      </c>
      <c r="L23" s="3">
        <v>0.065981</v>
      </c>
      <c r="M23" s="2">
        <f t="shared" si="4"/>
        <v>0.009325</v>
      </c>
      <c r="N23" s="2">
        <f t="shared" si="5"/>
        <v>0.022665</v>
      </c>
      <c r="O23" s="2">
        <f t="shared" si="6"/>
        <v>-0.006821</v>
      </c>
      <c r="P23" s="3">
        <v>347.6898</v>
      </c>
      <c r="Q23" s="3">
        <v>333.5802</v>
      </c>
      <c r="R23" s="3">
        <v>317.3188</v>
      </c>
      <c r="S23" s="3">
        <v>316.7764</v>
      </c>
      <c r="T23" s="3">
        <f t="shared" si="7"/>
        <v>-14.652</v>
      </c>
      <c r="U23" s="3">
        <f t="shared" si="8"/>
        <v>-47.1748</v>
      </c>
      <c r="V23" s="3">
        <f t="shared" si="9"/>
        <v>13.5672</v>
      </c>
      <c r="W23" s="3">
        <v>0.539368</v>
      </c>
      <c r="X23" s="3">
        <v>0.5246</v>
      </c>
      <c r="Y23" s="3">
        <v>0.532017</v>
      </c>
      <c r="Z23" s="3">
        <v>0.534148</v>
      </c>
      <c r="AA23" s="2">
        <f t="shared" si="10"/>
        <v>-0.012637</v>
      </c>
      <c r="AB23" s="2">
        <f t="shared" si="11"/>
        <v>0.002197</v>
      </c>
      <c r="AC23" s="2">
        <f t="shared" si="12"/>
        <v>0.016899</v>
      </c>
    </row>
    <row r="24">
      <c r="A24" s="1" t="s">
        <v>8</v>
      </c>
      <c r="B24" s="2">
        <f>'Configuration 2(--)'!D26</f>
        <v>39.68213</v>
      </c>
      <c r="C24" s="2">
        <f>'Configuration 2(+-)'!D26</f>
        <v>39.68217</v>
      </c>
      <c r="D24" s="3">
        <v>41.41849</v>
      </c>
      <c r="E24" s="3">
        <v>41.40432</v>
      </c>
      <c r="F24" s="2">
        <f t="shared" si="1"/>
        <v>-0.01413</v>
      </c>
      <c r="G24" s="2">
        <f t="shared" si="2"/>
        <v>3.45851</v>
      </c>
      <c r="H24" s="2">
        <f t="shared" si="3"/>
        <v>-0.01421</v>
      </c>
      <c r="I24" s="3">
        <v>0.939681</v>
      </c>
      <c r="J24" s="3">
        <v>0.765923</v>
      </c>
      <c r="K24" s="3">
        <v>1.794534</v>
      </c>
      <c r="L24" s="3">
        <v>1.194706</v>
      </c>
      <c r="M24" s="2">
        <f t="shared" si="4"/>
        <v>-0.773586</v>
      </c>
      <c r="N24" s="2">
        <f t="shared" si="5"/>
        <v>1.283636</v>
      </c>
      <c r="O24" s="2">
        <f t="shared" si="6"/>
        <v>-0.42607</v>
      </c>
      <c r="P24" s="3">
        <v>264.2686</v>
      </c>
      <c r="Q24" s="3">
        <v>267.8237</v>
      </c>
      <c r="R24" s="3">
        <v>252.1537</v>
      </c>
      <c r="S24" s="3">
        <v>260.4056</v>
      </c>
      <c r="T24" s="3">
        <f t="shared" si="7"/>
        <v>11.807</v>
      </c>
      <c r="U24" s="3">
        <f t="shared" si="8"/>
        <v>-19.533</v>
      </c>
      <c r="V24" s="3">
        <f t="shared" si="9"/>
        <v>4.6968</v>
      </c>
      <c r="W24" s="3">
        <v>1.32754</v>
      </c>
      <c r="X24" s="3">
        <v>1.15262</v>
      </c>
      <c r="Y24" s="3">
        <v>2.230066</v>
      </c>
      <c r="Z24" s="3">
        <v>1.647914</v>
      </c>
      <c r="AA24" s="2">
        <f t="shared" si="10"/>
        <v>-0.757072</v>
      </c>
      <c r="AB24" s="2">
        <f t="shared" si="11"/>
        <v>1.39782</v>
      </c>
      <c r="AC24" s="2">
        <f t="shared" si="12"/>
        <v>-0.407232</v>
      </c>
    </row>
    <row r="25">
      <c r="A25" s="1" t="s">
        <v>9</v>
      </c>
      <c r="B25" s="2">
        <f>'Configuration 2(--)'!D30</f>
        <v>39.06429</v>
      </c>
      <c r="C25" s="2">
        <f>'Configuration 2(+-)'!D30</f>
        <v>39.06432</v>
      </c>
      <c r="D25" s="3">
        <v>42.11055</v>
      </c>
      <c r="E25" s="3">
        <v>42.09691</v>
      </c>
      <c r="F25" s="2">
        <f t="shared" si="1"/>
        <v>-0.01361</v>
      </c>
      <c r="G25" s="2">
        <f t="shared" si="2"/>
        <v>6.07885</v>
      </c>
      <c r="H25" s="2">
        <f t="shared" si="3"/>
        <v>-0.01367</v>
      </c>
      <c r="I25" s="3">
        <v>0.888485</v>
      </c>
      <c r="J25" s="3">
        <v>0.700335</v>
      </c>
      <c r="K25" s="3">
        <v>1.713164</v>
      </c>
      <c r="L25" s="3">
        <v>1.094313</v>
      </c>
      <c r="M25" s="2">
        <f t="shared" si="4"/>
        <v>-0.807001</v>
      </c>
      <c r="N25" s="2">
        <f t="shared" si="5"/>
        <v>1.218657</v>
      </c>
      <c r="O25" s="2">
        <f t="shared" si="6"/>
        <v>-0.430701</v>
      </c>
      <c r="P25" s="3">
        <v>262.199</v>
      </c>
      <c r="Q25" s="3">
        <v>265.4439</v>
      </c>
      <c r="R25" s="3">
        <v>255.9952</v>
      </c>
      <c r="S25" s="3">
        <v>259.8705</v>
      </c>
      <c r="T25" s="3">
        <f t="shared" si="7"/>
        <v>7.1202</v>
      </c>
      <c r="U25" s="3">
        <f t="shared" si="8"/>
        <v>-11.7772</v>
      </c>
      <c r="V25" s="3">
        <f t="shared" si="9"/>
        <v>0.6304</v>
      </c>
      <c r="W25" s="3">
        <v>1.30301</v>
      </c>
      <c r="X25" s="3">
        <v>1.115848</v>
      </c>
      <c r="Y25" s="3">
        <v>2.067292</v>
      </c>
      <c r="Z25" s="3">
        <v>1.485397</v>
      </c>
      <c r="AA25" s="2">
        <f t="shared" si="10"/>
        <v>-0.769057</v>
      </c>
      <c r="AB25" s="2">
        <f t="shared" si="11"/>
        <v>1.133831</v>
      </c>
      <c r="AC25" s="2">
        <f t="shared" si="12"/>
        <v>-0.394733</v>
      </c>
    </row>
    <row r="26">
      <c r="A26" s="1" t="s">
        <v>10</v>
      </c>
      <c r="B26" s="2">
        <f>'Configuration 2(--)'!D34</f>
        <v>39.63339</v>
      </c>
      <c r="C26" s="2">
        <f>'Configuration 2(+-)'!D34</f>
        <v>39.63343</v>
      </c>
      <c r="D26" s="3">
        <v>41.33442</v>
      </c>
      <c r="E26" s="3">
        <v>41.31856</v>
      </c>
      <c r="F26" s="2">
        <f t="shared" si="1"/>
        <v>-0.01582</v>
      </c>
      <c r="G26" s="2">
        <f t="shared" si="2"/>
        <v>3.38616</v>
      </c>
      <c r="H26" s="2">
        <f t="shared" si="3"/>
        <v>-0.0159</v>
      </c>
      <c r="I26" s="3">
        <v>0.909169</v>
      </c>
      <c r="J26" s="3">
        <v>0.859611</v>
      </c>
      <c r="K26" s="3">
        <v>1.063064</v>
      </c>
      <c r="L26" s="3">
        <v>1.173199</v>
      </c>
      <c r="M26" s="2">
        <f t="shared" si="4"/>
        <v>0.060577</v>
      </c>
      <c r="N26" s="2">
        <f t="shared" si="5"/>
        <v>0.467483</v>
      </c>
      <c r="O26" s="2">
        <f t="shared" si="6"/>
        <v>0.159693</v>
      </c>
      <c r="P26" s="3">
        <v>257.3102</v>
      </c>
      <c r="Q26" s="3">
        <v>258.0221</v>
      </c>
      <c r="R26" s="3">
        <v>250.9135</v>
      </c>
      <c r="S26" s="3">
        <v>247.3236</v>
      </c>
      <c r="T26" s="3">
        <f t="shared" si="7"/>
        <v>-2.878</v>
      </c>
      <c r="U26" s="3">
        <f t="shared" si="8"/>
        <v>-17.0952</v>
      </c>
      <c r="V26" s="3">
        <f t="shared" si="9"/>
        <v>-4.3018</v>
      </c>
      <c r="W26" s="3">
        <v>1.283954</v>
      </c>
      <c r="X26" s="3">
        <v>1.241763</v>
      </c>
      <c r="Y26" s="3">
        <v>1.444001</v>
      </c>
      <c r="Z26" s="3">
        <v>1.536786</v>
      </c>
      <c r="AA26" s="2">
        <f t="shared" si="10"/>
        <v>0.050594</v>
      </c>
      <c r="AB26" s="2">
        <f t="shared" si="11"/>
        <v>0.45507</v>
      </c>
      <c r="AC26" s="2">
        <f t="shared" si="12"/>
        <v>0.134976</v>
      </c>
    </row>
    <row r="27">
      <c r="A27" s="1" t="s">
        <v>11</v>
      </c>
      <c r="B27" s="2">
        <f>'Configuration 2(--)'!D38</f>
        <v>42.16563</v>
      </c>
      <c r="C27" s="2">
        <f>'Configuration 2(+-)'!D38</f>
        <v>43.3377</v>
      </c>
      <c r="D27" s="3">
        <v>42.47513</v>
      </c>
      <c r="E27" s="3">
        <v>43.06632</v>
      </c>
      <c r="F27" s="2">
        <f t="shared" si="1"/>
        <v>1.76326</v>
      </c>
      <c r="G27" s="2">
        <f t="shared" si="2"/>
        <v>0.03812</v>
      </c>
      <c r="H27" s="2">
        <f t="shared" si="3"/>
        <v>-0.58088</v>
      </c>
      <c r="I27" s="3">
        <v>0.432352</v>
      </c>
      <c r="J27" s="3">
        <v>0.349799</v>
      </c>
      <c r="K27" s="3">
        <v>0.535006</v>
      </c>
      <c r="L27" s="3">
        <v>0.485625</v>
      </c>
      <c r="M27" s="2">
        <f t="shared" si="4"/>
        <v>-0.131934</v>
      </c>
      <c r="N27" s="2">
        <f t="shared" si="5"/>
        <v>0.23848</v>
      </c>
      <c r="O27" s="2">
        <f t="shared" si="6"/>
        <v>0.033172</v>
      </c>
      <c r="P27" s="3">
        <v>249.5136</v>
      </c>
      <c r="Q27" s="3">
        <v>246.7158</v>
      </c>
      <c r="R27" s="3">
        <v>234.9533</v>
      </c>
      <c r="S27" s="3">
        <v>236.92</v>
      </c>
      <c r="T27" s="3">
        <f t="shared" si="7"/>
        <v>-0.8311</v>
      </c>
      <c r="U27" s="3">
        <f t="shared" si="8"/>
        <v>-24.3561</v>
      </c>
      <c r="V27" s="3">
        <f t="shared" si="9"/>
        <v>4.7645</v>
      </c>
      <c r="W27" s="3">
        <v>0.814429</v>
      </c>
      <c r="X27" s="3">
        <v>0.739767</v>
      </c>
      <c r="Y27" s="3">
        <v>0.874569</v>
      </c>
      <c r="Z27" s="3">
        <v>0.85737</v>
      </c>
      <c r="AA27" s="2">
        <f t="shared" si="10"/>
        <v>-0.091861</v>
      </c>
      <c r="AB27" s="2">
        <f t="shared" si="11"/>
        <v>0.177743</v>
      </c>
      <c r="AC27" s="2">
        <f t="shared" si="12"/>
        <v>0.057463</v>
      </c>
    </row>
    <row r="28">
      <c r="A28" s="1" t="s">
        <v>23</v>
      </c>
      <c r="B28" s="2">
        <f>'Configuration 2(--)'!D42</f>
        <v>28.11651</v>
      </c>
      <c r="C28" s="2">
        <f>'Configuration 2(+-)'!D42</f>
        <v>27.11671</v>
      </c>
      <c r="D28" s="3">
        <v>27.28921</v>
      </c>
      <c r="E28" s="3">
        <v>27.6555</v>
      </c>
      <c r="F28" s="2">
        <f t="shared" si="1"/>
        <v>-0.63351</v>
      </c>
      <c r="G28" s="2">
        <f t="shared" si="2"/>
        <v>-0.28851</v>
      </c>
      <c r="H28" s="2">
        <f t="shared" si="3"/>
        <v>1.36609</v>
      </c>
      <c r="I28" s="3">
        <v>0.258988</v>
      </c>
      <c r="J28" s="3">
        <v>0.201555</v>
      </c>
      <c r="K28" s="3">
        <v>0.424013</v>
      </c>
      <c r="L28" s="3">
        <v>0.321444</v>
      </c>
      <c r="M28" s="2">
        <f t="shared" si="4"/>
        <v>-0.160002</v>
      </c>
      <c r="N28" s="2">
        <f t="shared" si="5"/>
        <v>0.284914</v>
      </c>
      <c r="O28" s="2">
        <f t="shared" si="6"/>
        <v>-0.045136</v>
      </c>
      <c r="P28" s="3">
        <v>268.8866</v>
      </c>
      <c r="Q28" s="3">
        <v>270.9762</v>
      </c>
      <c r="R28" s="3">
        <v>266.9953</v>
      </c>
      <c r="S28" s="3">
        <v>271.1829</v>
      </c>
      <c r="T28" s="3">
        <f t="shared" si="7"/>
        <v>6.2772</v>
      </c>
      <c r="U28" s="3">
        <f t="shared" si="8"/>
        <v>-1.6846</v>
      </c>
      <c r="V28" s="3">
        <f t="shared" si="9"/>
        <v>2.098</v>
      </c>
      <c r="W28" s="3">
        <v>0.797422</v>
      </c>
      <c r="X28" s="3">
        <v>0.717939</v>
      </c>
      <c r="Y28" s="3">
        <v>1.040843</v>
      </c>
      <c r="Z28" s="3">
        <v>0.870412</v>
      </c>
      <c r="AA28" s="2">
        <f t="shared" si="10"/>
        <v>-0.249914</v>
      </c>
      <c r="AB28" s="2">
        <f t="shared" si="11"/>
        <v>0.395894</v>
      </c>
      <c r="AC28" s="2">
        <f t="shared" si="12"/>
        <v>-0.090948</v>
      </c>
    </row>
    <row r="29">
      <c r="A29" s="1" t="s">
        <v>24</v>
      </c>
      <c r="F29" s="2">
        <f t="shared" ref="F29:H29" si="13">AVERAGE(F18:F28)</f>
        <v>0.3469881818</v>
      </c>
      <c r="G29" s="2">
        <f t="shared" si="13"/>
        <v>2.037213636</v>
      </c>
      <c r="H29" s="2">
        <f t="shared" si="13"/>
        <v>-0.2211863636</v>
      </c>
      <c r="M29" s="2">
        <f t="shared" ref="M29:O29" si="14">AVERAGE(M18:M28)</f>
        <v>-0.2490002727</v>
      </c>
      <c r="N29" s="2">
        <f t="shared" si="14"/>
        <v>0.4069940909</v>
      </c>
      <c r="O29" s="2">
        <f t="shared" si="14"/>
        <v>-0.07794409091</v>
      </c>
      <c r="T29" s="2">
        <f t="shared" ref="T29:V29" si="15">AVERAGE(T18:T28)</f>
        <v>3.076018182</v>
      </c>
      <c r="U29" s="2">
        <f t="shared" si="15"/>
        <v>-16.50574545</v>
      </c>
      <c r="V29" s="2">
        <f t="shared" si="15"/>
        <v>2.589</v>
      </c>
      <c r="AA29" s="2">
        <f t="shared" ref="AA29:AC29" si="16">AVERAGE(AA18:AA28)</f>
        <v>-0.2659045455</v>
      </c>
      <c r="AB29" s="2">
        <f t="shared" si="16"/>
        <v>0.4241330909</v>
      </c>
      <c r="AC29" s="2">
        <f t="shared" si="16"/>
        <v>-0.07447563636</v>
      </c>
    </row>
    <row r="35">
      <c r="A35" s="1" t="s">
        <v>1</v>
      </c>
      <c r="B35" s="1" t="s">
        <v>25</v>
      </c>
      <c r="C35" s="1" t="s">
        <v>26</v>
      </c>
      <c r="D35" s="1" t="s">
        <v>27</v>
      </c>
      <c r="E35" s="1" t="s">
        <v>28</v>
      </c>
      <c r="F35" s="1" t="s">
        <v>29</v>
      </c>
      <c r="G35" s="1" t="s">
        <v>30</v>
      </c>
      <c r="H35" s="1" t="s">
        <v>31</v>
      </c>
      <c r="I35" s="1" t="s">
        <v>32</v>
      </c>
      <c r="J35" s="1" t="s">
        <v>33</v>
      </c>
      <c r="K35" s="1" t="s">
        <v>34</v>
      </c>
    </row>
    <row r="36">
      <c r="A36" s="1" t="s">
        <v>4</v>
      </c>
      <c r="B36" s="1">
        <v>100.0</v>
      </c>
      <c r="C36" s="1">
        <v>2.21</v>
      </c>
      <c r="D36" s="1">
        <v>39.71</v>
      </c>
      <c r="E36" s="1">
        <v>0.62</v>
      </c>
      <c r="F36" s="1">
        <v>6.11</v>
      </c>
      <c r="G36" s="1">
        <v>256.51</v>
      </c>
      <c r="H36" s="1">
        <v>0.67</v>
      </c>
      <c r="I36" s="1">
        <v>1.09</v>
      </c>
      <c r="J36" s="1">
        <v>1.11</v>
      </c>
      <c r="K36" s="1">
        <v>176.69</v>
      </c>
    </row>
    <row r="37">
      <c r="A37" s="1" t="s">
        <v>21</v>
      </c>
      <c r="B37" s="1">
        <v>100.0</v>
      </c>
      <c r="C37" s="1">
        <v>2.4</v>
      </c>
      <c r="D37" s="1">
        <v>31.65</v>
      </c>
      <c r="E37" s="1">
        <v>0.46</v>
      </c>
      <c r="F37" s="1">
        <v>5.56</v>
      </c>
      <c r="G37" s="1">
        <v>283.35</v>
      </c>
      <c r="H37" s="1">
        <v>0.58</v>
      </c>
      <c r="I37" s="1">
        <v>0.98</v>
      </c>
      <c r="J37" s="1">
        <v>1.0</v>
      </c>
      <c r="K37" s="1">
        <v>271.56</v>
      </c>
    </row>
    <row r="38">
      <c r="A38" s="1" t="s">
        <v>5</v>
      </c>
      <c r="B38" s="1">
        <v>100.0</v>
      </c>
      <c r="C38" s="1">
        <v>6.95</v>
      </c>
      <c r="D38" s="1">
        <v>28.71</v>
      </c>
      <c r="E38" s="1">
        <v>0.65</v>
      </c>
      <c r="F38" s="1">
        <v>8.67</v>
      </c>
      <c r="G38" s="1">
        <v>267.93</v>
      </c>
      <c r="H38" s="1">
        <v>0.88</v>
      </c>
      <c r="I38" s="1">
        <v>1.27</v>
      </c>
      <c r="J38" s="1">
        <v>1.0</v>
      </c>
      <c r="K38" s="1">
        <v>317.01</v>
      </c>
    </row>
    <row r="39">
      <c r="A39" s="1" t="s">
        <v>6</v>
      </c>
      <c r="B39" s="1">
        <v>100.0</v>
      </c>
      <c r="C39" s="1">
        <v>0.0</v>
      </c>
      <c r="D39" s="1">
        <v>51.44</v>
      </c>
      <c r="E39" s="1">
        <v>0.42</v>
      </c>
      <c r="F39" s="1">
        <v>5.11</v>
      </c>
      <c r="G39" s="1">
        <v>452.16</v>
      </c>
      <c r="H39" s="1">
        <v>0.33</v>
      </c>
      <c r="I39" s="1">
        <v>0.74</v>
      </c>
      <c r="J39" s="1">
        <v>0.0</v>
      </c>
      <c r="K39" s="1">
        <v>403.22</v>
      </c>
    </row>
    <row r="40">
      <c r="A40" s="1" t="s">
        <v>22</v>
      </c>
      <c r="B40" s="1">
        <v>100.0</v>
      </c>
      <c r="C40" s="1">
        <v>0.0</v>
      </c>
      <c r="D40" s="1">
        <v>35.73</v>
      </c>
      <c r="E40" s="1">
        <v>0.26</v>
      </c>
      <c r="F40" s="1">
        <v>4.78</v>
      </c>
      <c r="G40" s="1">
        <v>464.26</v>
      </c>
      <c r="H40" s="1">
        <v>0.27</v>
      </c>
      <c r="I40" s="1">
        <v>0.65</v>
      </c>
      <c r="J40" s="1">
        <v>0.0</v>
      </c>
      <c r="K40" s="1">
        <v>427.11</v>
      </c>
    </row>
    <row r="41">
      <c r="A41" s="1" t="s">
        <v>7</v>
      </c>
      <c r="B41" s="1">
        <v>100.0</v>
      </c>
      <c r="C41" s="1">
        <v>0.0</v>
      </c>
      <c r="D41" s="1">
        <v>20.28</v>
      </c>
      <c r="E41" s="1">
        <v>0.06</v>
      </c>
      <c r="F41" s="1">
        <v>2.22</v>
      </c>
      <c r="G41" s="1">
        <v>333.58</v>
      </c>
      <c r="H41" s="1">
        <v>0.12</v>
      </c>
      <c r="I41" s="1">
        <v>0.52</v>
      </c>
      <c r="J41" s="1">
        <v>0.0</v>
      </c>
      <c r="K41" s="1">
        <v>159.94</v>
      </c>
    </row>
    <row r="42">
      <c r="A42" s="1" t="s">
        <v>8</v>
      </c>
      <c r="B42" s="1">
        <v>100.0</v>
      </c>
      <c r="C42" s="1">
        <v>4.51</v>
      </c>
      <c r="D42" s="1">
        <v>39.68</v>
      </c>
      <c r="E42" s="1">
        <v>0.77</v>
      </c>
      <c r="F42" s="1">
        <v>8.67</v>
      </c>
      <c r="G42" s="1">
        <v>267.82</v>
      </c>
      <c r="H42" s="1">
        <v>0.76</v>
      </c>
      <c r="I42" s="1">
        <v>1.15</v>
      </c>
      <c r="J42" s="1">
        <v>1.0</v>
      </c>
      <c r="K42" s="1">
        <v>224.01</v>
      </c>
    </row>
    <row r="43">
      <c r="A43" s="1" t="s">
        <v>9</v>
      </c>
      <c r="B43" s="1">
        <v>100.0</v>
      </c>
      <c r="C43" s="1">
        <v>4.18</v>
      </c>
      <c r="D43" s="1">
        <v>39.06</v>
      </c>
      <c r="E43" s="1">
        <v>0.7</v>
      </c>
      <c r="F43" s="1">
        <v>8.56</v>
      </c>
      <c r="G43" s="1">
        <v>265.44</v>
      </c>
      <c r="H43" s="1">
        <v>0.71</v>
      </c>
      <c r="I43" s="1">
        <v>1.12</v>
      </c>
      <c r="J43" s="1">
        <v>1.0</v>
      </c>
      <c r="K43" s="1">
        <v>247.39</v>
      </c>
    </row>
    <row r="44">
      <c r="A44" s="1" t="s">
        <v>10</v>
      </c>
      <c r="B44" s="1">
        <v>98.98</v>
      </c>
      <c r="C44" s="1">
        <v>5.25</v>
      </c>
      <c r="D44" s="1">
        <v>39.63</v>
      </c>
      <c r="E44" s="1">
        <v>0.86</v>
      </c>
      <c r="F44" s="1">
        <v>8.44</v>
      </c>
      <c r="G44" s="1">
        <v>258.02</v>
      </c>
      <c r="H44" s="1">
        <v>0.85</v>
      </c>
      <c r="I44" s="1">
        <v>1.24</v>
      </c>
      <c r="J44" s="1">
        <v>1.11</v>
      </c>
      <c r="K44" s="1">
        <v>158.69</v>
      </c>
    </row>
    <row r="45">
      <c r="A45" s="1" t="s">
        <v>11</v>
      </c>
      <c r="B45" s="1">
        <v>98.34</v>
      </c>
      <c r="C45" s="1">
        <v>2.06</v>
      </c>
      <c r="D45" s="1">
        <v>43.34</v>
      </c>
      <c r="E45" s="1">
        <v>0.35</v>
      </c>
      <c r="F45" s="1">
        <v>3.67</v>
      </c>
      <c r="G45" s="1">
        <v>246.72</v>
      </c>
      <c r="H45" s="1">
        <v>0.34</v>
      </c>
      <c r="I45" s="1">
        <v>0.74</v>
      </c>
      <c r="J45" s="1">
        <v>1.33</v>
      </c>
      <c r="K45" s="1">
        <v>204.03</v>
      </c>
    </row>
    <row r="46">
      <c r="A46" s="1" t="s">
        <v>23</v>
      </c>
      <c r="B46" s="1">
        <v>100.0</v>
      </c>
      <c r="C46" s="1">
        <v>2.52</v>
      </c>
      <c r="D46" s="1">
        <v>27.12</v>
      </c>
      <c r="E46" s="1">
        <v>0.2</v>
      </c>
      <c r="F46" s="1">
        <v>3.44</v>
      </c>
      <c r="G46" s="1">
        <v>270.98</v>
      </c>
      <c r="H46" s="1">
        <v>0.31</v>
      </c>
      <c r="I46" s="1">
        <v>0.72</v>
      </c>
      <c r="J46" s="1">
        <v>1.0</v>
      </c>
      <c r="K46" s="1">
        <v>385.84</v>
      </c>
    </row>
  </sheetData>
  <mergeCells count="5">
    <mergeCell ref="B17:E17"/>
    <mergeCell ref="I17:L17"/>
    <mergeCell ref="P17:S17"/>
    <mergeCell ref="W17:Z17"/>
    <mergeCell ref="AD17:AG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0"/>
  </cols>
  <sheetData>
    <row r="1">
      <c r="A1" s="1" t="s">
        <v>1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</row>
    <row r="2">
      <c r="A2" s="1" t="s">
        <v>4</v>
      </c>
      <c r="B2" s="5">
        <v>97.86</v>
      </c>
      <c r="C2" s="5">
        <v>15.33</v>
      </c>
      <c r="D2" s="5">
        <v>61.36</v>
      </c>
      <c r="E2" s="5">
        <v>9.79</v>
      </c>
      <c r="F2" s="5">
        <v>38.0</v>
      </c>
      <c r="G2" s="5">
        <v>219.64</v>
      </c>
      <c r="H2" s="5">
        <v>6.27</v>
      </c>
      <c r="I2" s="5">
        <v>6.61</v>
      </c>
      <c r="J2" s="5">
        <v>2.22</v>
      </c>
      <c r="K2" s="5">
        <v>130.24</v>
      </c>
      <c r="L2" s="1" t="s">
        <v>35</v>
      </c>
    </row>
    <row r="3">
      <c r="B3" s="5">
        <v>3.91</v>
      </c>
      <c r="C3" s="5">
        <v>5.84</v>
      </c>
      <c r="D3" s="5">
        <v>6.51</v>
      </c>
      <c r="E3" s="5">
        <v>5.28</v>
      </c>
      <c r="F3" s="5">
        <v>11.72</v>
      </c>
      <c r="G3" s="5">
        <v>20.15</v>
      </c>
      <c r="H3" s="5">
        <v>2.87</v>
      </c>
      <c r="I3" s="5">
        <v>2.86</v>
      </c>
      <c r="J3" s="5">
        <v>0.44</v>
      </c>
      <c r="K3" s="5">
        <v>131.69</v>
      </c>
      <c r="L3" s="1" t="s">
        <v>36</v>
      </c>
    </row>
    <row r="4">
      <c r="B4" s="5">
        <v>95.44</v>
      </c>
      <c r="C4" s="5">
        <v>11.71</v>
      </c>
      <c r="D4" s="5">
        <v>57.32</v>
      </c>
      <c r="E4" s="5">
        <v>6.52</v>
      </c>
      <c r="F4" s="5">
        <v>30.74</v>
      </c>
      <c r="G4" s="5">
        <v>207.14</v>
      </c>
      <c r="H4" s="5">
        <v>4.49</v>
      </c>
      <c r="I4" s="5">
        <v>4.84</v>
      </c>
      <c r="J4" s="5">
        <v>1.95</v>
      </c>
      <c r="K4" s="5">
        <v>48.62</v>
      </c>
      <c r="L4" s="1" t="s">
        <v>37</v>
      </c>
    </row>
    <row r="5">
      <c r="B5" s="5">
        <v>100.28</v>
      </c>
      <c r="C5" s="5">
        <v>18.95</v>
      </c>
      <c r="D5" s="5">
        <v>65.39</v>
      </c>
      <c r="E5" s="5">
        <v>13.07</v>
      </c>
      <c r="F5" s="5">
        <v>45.26</v>
      </c>
      <c r="G5" s="5">
        <v>232.13</v>
      </c>
      <c r="H5" s="5">
        <v>8.05</v>
      </c>
      <c r="I5" s="5">
        <v>8.38</v>
      </c>
      <c r="J5" s="5">
        <v>2.5</v>
      </c>
      <c r="K5" s="5">
        <v>211.87</v>
      </c>
      <c r="L5" s="1" t="s">
        <v>38</v>
      </c>
    </row>
    <row r="6">
      <c r="A6" s="1" t="s">
        <v>5</v>
      </c>
      <c r="B6" s="5">
        <v>100.0</v>
      </c>
      <c r="C6" s="5">
        <v>3.319194</v>
      </c>
      <c r="D6" s="5">
        <v>24.85346</v>
      </c>
      <c r="E6" s="5">
        <v>0.44737</v>
      </c>
      <c r="F6" s="5">
        <v>6.89</v>
      </c>
      <c r="G6" s="5">
        <v>275.5701</v>
      </c>
      <c r="H6" s="5">
        <v>0.698916</v>
      </c>
      <c r="I6" s="5">
        <v>1.089283</v>
      </c>
      <c r="J6" s="5">
        <v>1.0</v>
      </c>
      <c r="K6" s="5">
        <v>366.1711</v>
      </c>
      <c r="L6" s="1" t="s">
        <v>35</v>
      </c>
    </row>
    <row r="7">
      <c r="B7" s="5">
        <v>0.0</v>
      </c>
      <c r="C7" s="5">
        <v>2.160186</v>
      </c>
      <c r="D7" s="5">
        <v>3.980543</v>
      </c>
      <c r="E7" s="5">
        <v>0.159582</v>
      </c>
      <c r="F7" s="5">
        <v>1.76</v>
      </c>
      <c r="G7" s="5">
        <v>24.08725</v>
      </c>
      <c r="H7" s="5">
        <v>0.231593</v>
      </c>
      <c r="I7" s="5">
        <v>0.268834</v>
      </c>
      <c r="J7" s="5">
        <v>0.0</v>
      </c>
      <c r="K7" s="5">
        <v>80.91135</v>
      </c>
      <c r="L7" s="1" t="s">
        <v>36</v>
      </c>
    </row>
    <row r="8">
      <c r="B8" s="6" t="e">
        <v>#NUM!</v>
      </c>
      <c r="C8" s="5">
        <v>1.980205</v>
      </c>
      <c r="D8" s="5">
        <v>22.38612</v>
      </c>
      <c r="E8" s="5">
        <v>0.348453</v>
      </c>
      <c r="F8" s="5">
        <v>5.8</v>
      </c>
      <c r="G8" s="5">
        <v>260.6396</v>
      </c>
      <c r="H8" s="5">
        <v>0.555364</v>
      </c>
      <c r="I8" s="5">
        <v>0.922646</v>
      </c>
      <c r="J8" s="6" t="e">
        <v>#NUM!</v>
      </c>
      <c r="K8" s="5">
        <v>316.0183</v>
      </c>
      <c r="L8" s="1" t="s">
        <v>37</v>
      </c>
    </row>
    <row r="9">
      <c r="B9" s="6" t="e">
        <v>#NUM!</v>
      </c>
      <c r="C9" s="5">
        <v>4.658184</v>
      </c>
      <c r="D9" s="5">
        <v>27.32079</v>
      </c>
      <c r="E9" s="5">
        <v>0.546287</v>
      </c>
      <c r="F9" s="5">
        <v>7.98</v>
      </c>
      <c r="G9" s="5">
        <v>290.5006</v>
      </c>
      <c r="H9" s="5">
        <v>0.842469</v>
      </c>
      <c r="I9" s="5">
        <v>1.255919</v>
      </c>
      <c r="J9" s="6" t="e">
        <v>#NUM!</v>
      </c>
      <c r="K9" s="5">
        <v>416.324</v>
      </c>
      <c r="L9" s="1" t="s">
        <v>38</v>
      </c>
    </row>
    <row r="10">
      <c r="A10" s="1" t="s">
        <v>6</v>
      </c>
      <c r="B10" s="5">
        <v>100.0</v>
      </c>
      <c r="C10" s="5">
        <v>0.0</v>
      </c>
      <c r="D10" s="5">
        <v>75.68837</v>
      </c>
      <c r="E10" s="5">
        <v>5.983652</v>
      </c>
      <c r="F10" s="5">
        <v>26.11</v>
      </c>
      <c r="G10" s="5">
        <v>424.4869</v>
      </c>
      <c r="H10" s="5">
        <v>2.971779</v>
      </c>
      <c r="I10" s="5">
        <v>3.366874</v>
      </c>
      <c r="J10" s="5">
        <v>0.0</v>
      </c>
      <c r="K10" s="5">
        <v>340.8889</v>
      </c>
      <c r="L10" s="1" t="s">
        <v>35</v>
      </c>
    </row>
    <row r="11">
      <c r="B11" s="5">
        <v>0.0</v>
      </c>
      <c r="C11" s="5">
        <v>0.0</v>
      </c>
      <c r="D11" s="5">
        <v>9.497925</v>
      </c>
      <c r="E11" s="5">
        <v>4.526481</v>
      </c>
      <c r="F11" s="5">
        <v>11.69</v>
      </c>
      <c r="G11" s="5">
        <v>11.66722</v>
      </c>
      <c r="H11" s="5">
        <v>1.797314</v>
      </c>
      <c r="I11" s="5">
        <v>1.800609</v>
      </c>
      <c r="J11" s="5">
        <v>0.0</v>
      </c>
      <c r="K11" s="5">
        <v>26.06935</v>
      </c>
      <c r="L11" s="1" t="s">
        <v>36</v>
      </c>
    </row>
    <row r="12">
      <c r="B12" s="6" t="e">
        <v>#NUM!</v>
      </c>
      <c r="C12" s="6" t="e">
        <v>#NUM!</v>
      </c>
      <c r="D12" s="5">
        <v>69.80108</v>
      </c>
      <c r="E12" s="5">
        <v>3.177916</v>
      </c>
      <c r="F12" s="5">
        <v>18.87</v>
      </c>
      <c r="G12" s="5">
        <v>417.255</v>
      </c>
      <c r="H12" s="5">
        <v>1.857715</v>
      </c>
      <c r="I12" s="5">
        <v>2.250768</v>
      </c>
      <c r="J12" s="6" t="e">
        <v>#NUM!</v>
      </c>
      <c r="K12" s="5">
        <v>324.7298</v>
      </c>
      <c r="L12" s="1" t="s">
        <v>37</v>
      </c>
    </row>
    <row r="13">
      <c r="B13" s="6" t="e">
        <v>#NUM!</v>
      </c>
      <c r="C13" s="6" t="e">
        <v>#NUM!</v>
      </c>
      <c r="D13" s="5">
        <v>81.57565</v>
      </c>
      <c r="E13" s="5">
        <v>8.789388</v>
      </c>
      <c r="F13" s="5">
        <v>33.36</v>
      </c>
      <c r="G13" s="5">
        <v>431.7188</v>
      </c>
      <c r="H13" s="5">
        <v>4.085843</v>
      </c>
      <c r="I13" s="5">
        <v>4.482981</v>
      </c>
      <c r="J13" s="6" t="e">
        <v>#NUM!</v>
      </c>
      <c r="K13" s="5">
        <v>357.048</v>
      </c>
      <c r="L13" s="1" t="s">
        <v>38</v>
      </c>
    </row>
    <row r="14">
      <c r="A14" s="1" t="s">
        <v>7</v>
      </c>
      <c r="B14" s="5">
        <v>100.0</v>
      </c>
      <c r="C14" s="5">
        <v>0.0</v>
      </c>
      <c r="D14" s="5">
        <v>17.3299</v>
      </c>
      <c r="E14" s="5">
        <v>0.049986</v>
      </c>
      <c r="F14" s="5">
        <v>2.444444</v>
      </c>
      <c r="G14" s="5">
        <v>347.6898</v>
      </c>
      <c r="H14" s="5">
        <v>0.120733</v>
      </c>
      <c r="I14" s="5">
        <v>0.539368</v>
      </c>
      <c r="J14" s="5">
        <v>0.0</v>
      </c>
      <c r="K14" s="5">
        <v>192.0889</v>
      </c>
      <c r="L14" s="1" t="s">
        <v>35</v>
      </c>
    </row>
    <row r="15">
      <c r="B15" s="5">
        <v>0.0</v>
      </c>
      <c r="C15" s="5">
        <v>0.0</v>
      </c>
      <c r="D15" s="5">
        <v>3.475184</v>
      </c>
      <c r="E15" s="5">
        <v>0.020587</v>
      </c>
      <c r="F15" s="5">
        <v>0.527046</v>
      </c>
      <c r="G15" s="5">
        <v>31.73558</v>
      </c>
      <c r="H15" s="5">
        <v>0.046427</v>
      </c>
      <c r="I15" s="5">
        <v>0.060091</v>
      </c>
      <c r="J15" s="5">
        <v>0.0</v>
      </c>
      <c r="K15" s="5">
        <v>54.42937</v>
      </c>
      <c r="L15" s="1" t="s">
        <v>36</v>
      </c>
    </row>
    <row r="16">
      <c r="B16" s="6" t="e">
        <v>#NUM!</v>
      </c>
      <c r="C16" s="6" t="e">
        <v>#NUM!</v>
      </c>
      <c r="D16" s="5">
        <v>15.17581</v>
      </c>
      <c r="E16" s="5">
        <v>0.037225</v>
      </c>
      <c r="F16" s="5">
        <v>2.117755</v>
      </c>
      <c r="G16" s="5">
        <v>328.0185</v>
      </c>
      <c r="H16" s="5">
        <v>0.091955</v>
      </c>
      <c r="I16" s="5">
        <v>0.50212</v>
      </c>
      <c r="J16" s="6" t="e">
        <v>#NUM!</v>
      </c>
      <c r="K16" s="5">
        <v>158.3509</v>
      </c>
      <c r="L16" s="1" t="s">
        <v>37</v>
      </c>
    </row>
    <row r="17">
      <c r="B17" s="6" t="e">
        <v>#NUM!</v>
      </c>
      <c r="C17" s="6" t="e">
        <v>#NUM!</v>
      </c>
      <c r="D17" s="5">
        <v>19.48399</v>
      </c>
      <c r="E17" s="5">
        <v>0.062746</v>
      </c>
      <c r="F17" s="5">
        <v>2.771134</v>
      </c>
      <c r="G17" s="5">
        <v>367.3611</v>
      </c>
      <c r="H17" s="5">
        <v>0.149511</v>
      </c>
      <c r="I17" s="5">
        <v>0.576615</v>
      </c>
      <c r="J17" s="6" t="e">
        <v>#NUM!</v>
      </c>
      <c r="K17" s="5">
        <v>225.8269</v>
      </c>
      <c r="L17" s="1" t="s">
        <v>38</v>
      </c>
    </row>
    <row r="18">
      <c r="A18" s="1" t="s">
        <v>8</v>
      </c>
      <c r="B18" s="5">
        <v>100.0</v>
      </c>
      <c r="C18" s="5">
        <v>5.592203</v>
      </c>
      <c r="D18" s="5">
        <v>35.2208</v>
      </c>
      <c r="E18" s="5">
        <v>0.776488</v>
      </c>
      <c r="F18" s="5">
        <v>9.333333</v>
      </c>
      <c r="G18" s="5">
        <v>264.8316</v>
      </c>
      <c r="H18" s="5">
        <v>0.856013</v>
      </c>
      <c r="I18" s="5">
        <v>1.263095</v>
      </c>
      <c r="J18" s="5">
        <v>1.0</v>
      </c>
      <c r="K18" s="5">
        <v>280.3333</v>
      </c>
      <c r="L18" s="1" t="s">
        <v>35</v>
      </c>
    </row>
    <row r="19">
      <c r="B19" s="5">
        <v>0.0</v>
      </c>
      <c r="C19" s="5">
        <v>1.71622</v>
      </c>
      <c r="D19" s="5">
        <v>6.688985</v>
      </c>
      <c r="E19" s="5">
        <v>0.602569</v>
      </c>
      <c r="F19" s="5">
        <v>4.1833</v>
      </c>
      <c r="G19" s="5">
        <v>20.73773</v>
      </c>
      <c r="H19" s="5">
        <v>0.571609</v>
      </c>
      <c r="I19" s="5">
        <v>0.598804</v>
      </c>
      <c r="J19" s="5">
        <v>0.0</v>
      </c>
      <c r="K19" s="5">
        <v>120.3489</v>
      </c>
      <c r="L19" s="1" t="s">
        <v>36</v>
      </c>
    </row>
    <row r="20">
      <c r="B20" s="6" t="e">
        <v>#NUM!</v>
      </c>
      <c r="C20" s="5">
        <v>4.528405</v>
      </c>
      <c r="D20" s="5">
        <v>31.07464</v>
      </c>
      <c r="E20" s="5">
        <v>0.402986</v>
      </c>
      <c r="F20" s="5">
        <v>6.740317</v>
      </c>
      <c r="G20" s="5">
        <v>251.9773</v>
      </c>
      <c r="H20" s="5">
        <v>0.501702</v>
      </c>
      <c r="I20" s="5">
        <v>0.891927</v>
      </c>
      <c r="J20" s="6" t="e">
        <v>#NUM!</v>
      </c>
      <c r="K20" s="5">
        <v>205.7352</v>
      </c>
      <c r="L20" s="1" t="s">
        <v>37</v>
      </c>
    </row>
    <row r="21">
      <c r="B21" s="6" t="e">
        <v>#NUM!</v>
      </c>
      <c r="C21" s="5">
        <v>6.656001</v>
      </c>
      <c r="D21" s="5">
        <v>39.36696</v>
      </c>
      <c r="E21" s="5">
        <v>1.14999</v>
      </c>
      <c r="F21" s="5">
        <v>11.92635</v>
      </c>
      <c r="G21" s="5">
        <v>277.6858</v>
      </c>
      <c r="H21" s="5">
        <v>1.210325</v>
      </c>
      <c r="I21" s="5">
        <v>1.634263</v>
      </c>
      <c r="J21" s="6" t="e">
        <v>#NUM!</v>
      </c>
      <c r="K21" s="5">
        <v>354.9315</v>
      </c>
      <c r="L21" s="1" t="s">
        <v>38</v>
      </c>
    </row>
    <row r="22">
      <c r="A22" s="1" t="s">
        <v>9</v>
      </c>
      <c r="B22" s="5">
        <v>97.23836</v>
      </c>
      <c r="C22" s="5">
        <v>5.059341</v>
      </c>
      <c r="D22" s="5">
        <v>34.72224</v>
      </c>
      <c r="E22" s="5">
        <v>0.531464</v>
      </c>
      <c r="F22" s="5">
        <v>8.0</v>
      </c>
      <c r="G22" s="5">
        <v>267.1214</v>
      </c>
      <c r="H22" s="5">
        <v>0.596471</v>
      </c>
      <c r="I22" s="5">
        <v>0.96956</v>
      </c>
      <c r="J22" s="5">
        <v>0.888889</v>
      </c>
      <c r="K22" s="5">
        <v>227.8111</v>
      </c>
      <c r="L22" s="1" t="s">
        <v>35</v>
      </c>
    </row>
    <row r="23">
      <c r="B23" s="5">
        <v>5.558181</v>
      </c>
      <c r="C23" s="5">
        <v>3.411682</v>
      </c>
      <c r="D23" s="5">
        <v>6.739987</v>
      </c>
      <c r="E23" s="5">
        <v>0.380264</v>
      </c>
      <c r="F23" s="5">
        <v>4.609772</v>
      </c>
      <c r="G23" s="5">
        <v>17.05186</v>
      </c>
      <c r="H23" s="5">
        <v>0.392098</v>
      </c>
      <c r="I23" s="5">
        <v>0.424795</v>
      </c>
      <c r="J23" s="5">
        <v>0.333333</v>
      </c>
      <c r="K23" s="5">
        <v>150.89</v>
      </c>
      <c r="L23" s="1" t="s">
        <v>36</v>
      </c>
    </row>
    <row r="24">
      <c r="B24" s="5">
        <v>93.79312</v>
      </c>
      <c r="C24" s="5">
        <v>2.944612</v>
      </c>
      <c r="D24" s="5">
        <v>30.54447</v>
      </c>
      <c r="E24" s="5">
        <v>0.295757</v>
      </c>
      <c r="F24" s="5">
        <v>5.142636</v>
      </c>
      <c r="G24" s="5">
        <v>256.5519</v>
      </c>
      <c r="H24" s="5">
        <v>0.353429</v>
      </c>
      <c r="I24" s="5">
        <v>0.706251</v>
      </c>
      <c r="J24" s="5">
        <v>0.682272</v>
      </c>
      <c r="K24" s="5">
        <v>134.282</v>
      </c>
      <c r="L24" s="1" t="s">
        <v>37</v>
      </c>
    </row>
    <row r="25">
      <c r="B25" s="5">
        <v>100.6836</v>
      </c>
      <c r="C25" s="5">
        <v>7.17407</v>
      </c>
      <c r="D25" s="5">
        <v>38.90002</v>
      </c>
      <c r="E25" s="5">
        <v>0.76717</v>
      </c>
      <c r="F25" s="5">
        <v>10.85736</v>
      </c>
      <c r="G25" s="5">
        <v>277.691</v>
      </c>
      <c r="H25" s="5">
        <v>0.839512</v>
      </c>
      <c r="I25" s="5">
        <v>1.232869</v>
      </c>
      <c r="J25" s="5">
        <v>1.095505</v>
      </c>
      <c r="K25" s="5">
        <v>321.3402</v>
      </c>
      <c r="L25" s="1" t="s">
        <v>38</v>
      </c>
    </row>
    <row r="26">
      <c r="A26" s="1" t="s">
        <v>10</v>
      </c>
      <c r="B26" s="5">
        <v>98.33897</v>
      </c>
      <c r="C26" s="5">
        <v>5.988337</v>
      </c>
      <c r="D26" s="5">
        <v>33.72629</v>
      </c>
      <c r="E26" s="5">
        <v>0.581191</v>
      </c>
      <c r="F26" s="5">
        <v>9.111111</v>
      </c>
      <c r="G26" s="5">
        <v>259.436</v>
      </c>
      <c r="H26" s="5">
        <v>0.670452</v>
      </c>
      <c r="I26" s="5">
        <v>1.075228</v>
      </c>
      <c r="J26" s="5">
        <v>1.0</v>
      </c>
      <c r="K26" s="5">
        <v>131.0644</v>
      </c>
      <c r="L26" s="1" t="s">
        <v>35</v>
      </c>
    </row>
    <row r="27">
      <c r="B27" s="5">
        <v>4.165334</v>
      </c>
      <c r="C27" s="5">
        <v>2.635782</v>
      </c>
      <c r="D27" s="5">
        <v>3.303541</v>
      </c>
      <c r="E27" s="5">
        <v>0.198307</v>
      </c>
      <c r="F27" s="5">
        <v>3.756476</v>
      </c>
      <c r="G27" s="5">
        <v>23.55017</v>
      </c>
      <c r="H27" s="5">
        <v>0.244458</v>
      </c>
      <c r="I27" s="5">
        <v>0.260941</v>
      </c>
      <c r="J27" s="5">
        <v>0.0</v>
      </c>
      <c r="K27" s="5">
        <v>112.2529</v>
      </c>
      <c r="L27" s="1" t="s">
        <v>36</v>
      </c>
    </row>
    <row r="28">
      <c r="B28" s="5">
        <v>95.75709</v>
      </c>
      <c r="C28" s="5">
        <v>4.354549</v>
      </c>
      <c r="D28" s="5">
        <v>31.67859</v>
      </c>
      <c r="E28" s="5">
        <v>0.458271</v>
      </c>
      <c r="F28" s="5">
        <v>6.782662</v>
      </c>
      <c r="G28" s="5">
        <v>244.8384</v>
      </c>
      <c r="H28" s="5">
        <v>0.518925</v>
      </c>
      <c r="I28" s="5">
        <v>0.913484</v>
      </c>
      <c r="J28" s="6" t="e">
        <v>#NUM!</v>
      </c>
      <c r="K28" s="5">
        <v>61.48455</v>
      </c>
      <c r="L28" s="1" t="s">
        <v>37</v>
      </c>
    </row>
    <row r="29">
      <c r="B29" s="5">
        <v>100.9208</v>
      </c>
      <c r="C29" s="5">
        <v>7.622124</v>
      </c>
      <c r="D29" s="5">
        <v>35.77399</v>
      </c>
      <c r="E29" s="5">
        <v>0.704112</v>
      </c>
      <c r="F29" s="5">
        <v>11.43956</v>
      </c>
      <c r="G29" s="5">
        <v>274.0336</v>
      </c>
      <c r="H29" s="5">
        <v>0.821979</v>
      </c>
      <c r="I29" s="5">
        <v>1.236971</v>
      </c>
      <c r="J29" s="6" t="e">
        <v>#NUM!</v>
      </c>
      <c r="K29" s="5">
        <v>200.6443</v>
      </c>
      <c r="L29" s="1" t="s">
        <v>38</v>
      </c>
    </row>
    <row r="30">
      <c r="A30" s="1" t="s">
        <v>11</v>
      </c>
      <c r="B30" s="5">
        <v>94.40186</v>
      </c>
      <c r="C30" s="5">
        <v>10.26318</v>
      </c>
      <c r="D30" s="5">
        <v>56.83539</v>
      </c>
      <c r="E30" s="5">
        <v>4.056282</v>
      </c>
      <c r="F30" s="5">
        <v>21.88889</v>
      </c>
      <c r="G30" s="5">
        <v>218.9906</v>
      </c>
      <c r="H30" s="5">
        <v>2.670621</v>
      </c>
      <c r="I30" s="5">
        <v>3.195741</v>
      </c>
      <c r="J30" s="5">
        <v>2.0</v>
      </c>
      <c r="K30" s="5">
        <v>86.80889</v>
      </c>
      <c r="L30" s="1" t="s">
        <v>35</v>
      </c>
    </row>
    <row r="31">
      <c r="B31" s="5">
        <v>7.203433</v>
      </c>
      <c r="C31" s="5">
        <v>2.801731</v>
      </c>
      <c r="D31" s="5">
        <v>5.010321</v>
      </c>
      <c r="E31" s="5">
        <v>1.215818</v>
      </c>
      <c r="F31" s="5">
        <v>4.807402</v>
      </c>
      <c r="G31" s="5">
        <v>17.73511</v>
      </c>
      <c r="H31" s="5">
        <v>0.726009</v>
      </c>
      <c r="I31" s="5">
        <v>0.740698</v>
      </c>
      <c r="J31" s="5">
        <v>0.0</v>
      </c>
      <c r="K31" s="5">
        <v>134.3661</v>
      </c>
      <c r="L31" s="1" t="s">
        <v>36</v>
      </c>
    </row>
    <row r="32">
      <c r="B32" s="5">
        <v>89.93681</v>
      </c>
      <c r="C32" s="5">
        <v>8.526528</v>
      </c>
      <c r="D32" s="5">
        <v>53.72974</v>
      </c>
      <c r="E32" s="5">
        <v>3.302658</v>
      </c>
      <c r="F32" s="5">
        <v>18.90902</v>
      </c>
      <c r="G32" s="5">
        <v>207.9975</v>
      </c>
      <c r="H32" s="5">
        <v>2.220605</v>
      </c>
      <c r="I32" s="5">
        <v>2.73662</v>
      </c>
      <c r="J32" s="6" t="e">
        <v>#NUM!</v>
      </c>
      <c r="K32" s="5">
        <v>3.522169</v>
      </c>
      <c r="L32" s="1" t="s">
        <v>37</v>
      </c>
    </row>
    <row r="33">
      <c r="B33" s="5">
        <v>98.8669</v>
      </c>
      <c r="C33" s="5">
        <v>11.99983</v>
      </c>
      <c r="D33" s="5">
        <v>59.94103</v>
      </c>
      <c r="E33" s="5">
        <v>4.809906</v>
      </c>
      <c r="F33" s="5">
        <v>24.86875</v>
      </c>
      <c r="G33" s="5">
        <v>229.9837</v>
      </c>
      <c r="H33" s="5">
        <v>3.120637</v>
      </c>
      <c r="I33" s="5">
        <v>3.654863</v>
      </c>
      <c r="J33" s="6" t="e">
        <v>#NUM!</v>
      </c>
      <c r="K33" s="5">
        <v>170.0956</v>
      </c>
      <c r="L33" s="1" t="s">
        <v>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34</v>
      </c>
      <c r="L1" s="2"/>
    </row>
    <row r="2">
      <c r="A2" s="7" t="s">
        <v>4</v>
      </c>
      <c r="B2" s="5">
        <v>100.0</v>
      </c>
      <c r="C2" s="5">
        <v>2.922529</v>
      </c>
      <c r="D2" s="5">
        <v>39.48848</v>
      </c>
      <c r="E2" s="5">
        <v>0.741316</v>
      </c>
      <c r="F2" s="5">
        <v>6.222222</v>
      </c>
      <c r="G2" s="5">
        <v>250.7073</v>
      </c>
      <c r="H2" s="5">
        <v>0.798173</v>
      </c>
      <c r="I2" s="5">
        <v>1.222348</v>
      </c>
      <c r="J2" s="5">
        <v>1.0</v>
      </c>
      <c r="K2" s="5">
        <v>127.7733</v>
      </c>
      <c r="L2" s="7" t="s">
        <v>35</v>
      </c>
    </row>
    <row r="3">
      <c r="A3" s="2"/>
      <c r="B3" s="5">
        <v>0.0</v>
      </c>
      <c r="C3" s="5">
        <v>0.62247</v>
      </c>
      <c r="D3" s="5">
        <v>4.153076</v>
      </c>
      <c r="E3" s="5">
        <v>0.195501</v>
      </c>
      <c r="F3" s="5">
        <v>1.301708</v>
      </c>
      <c r="G3" s="5">
        <v>19.51741</v>
      </c>
      <c r="H3" s="5">
        <v>0.215749</v>
      </c>
      <c r="I3" s="5">
        <v>0.239262</v>
      </c>
      <c r="J3" s="5">
        <v>0.0</v>
      </c>
      <c r="K3" s="5">
        <v>98.89279</v>
      </c>
      <c r="L3" s="7" t="s">
        <v>36</v>
      </c>
    </row>
    <row r="4">
      <c r="A4" s="2"/>
      <c r="B4" s="6" t="e">
        <v>#NUM!</v>
      </c>
      <c r="C4" s="5">
        <v>2.536691</v>
      </c>
      <c r="D4" s="5">
        <v>36.9142</v>
      </c>
      <c r="E4" s="5">
        <v>0.620135</v>
      </c>
      <c r="F4" s="5">
        <v>5.415359</v>
      </c>
      <c r="G4" s="5">
        <v>238.6095</v>
      </c>
      <c r="H4" s="5">
        <v>0.664441</v>
      </c>
      <c r="I4" s="5">
        <v>1.074042</v>
      </c>
      <c r="J4" s="6" t="e">
        <v>#NUM!</v>
      </c>
      <c r="K4" s="5">
        <v>66.4747</v>
      </c>
      <c r="L4" s="7" t="s">
        <v>37</v>
      </c>
    </row>
    <row r="5">
      <c r="A5" s="2"/>
      <c r="B5" s="6" t="e">
        <v>#NUM!</v>
      </c>
      <c r="C5" s="5">
        <v>3.308367</v>
      </c>
      <c r="D5" s="5">
        <v>42.06276</v>
      </c>
      <c r="E5" s="5">
        <v>0.862498</v>
      </c>
      <c r="F5" s="5">
        <v>7.029085</v>
      </c>
      <c r="G5" s="5">
        <v>262.8052</v>
      </c>
      <c r="H5" s="5">
        <v>0.931905</v>
      </c>
      <c r="I5" s="5">
        <v>1.370655</v>
      </c>
      <c r="J5" s="6" t="e">
        <v>#NUM!</v>
      </c>
      <c r="K5" s="5">
        <v>189.072</v>
      </c>
      <c r="L5" s="7" t="s">
        <v>38</v>
      </c>
    </row>
    <row r="6">
      <c r="A6" s="7" t="s">
        <v>21</v>
      </c>
      <c r="B6" s="5">
        <v>100.0</v>
      </c>
      <c r="C6" s="5">
        <v>2.967008</v>
      </c>
      <c r="D6" s="5">
        <v>31.86526</v>
      </c>
      <c r="E6" s="5">
        <v>0.518004</v>
      </c>
      <c r="F6" s="5">
        <v>5.666667</v>
      </c>
      <c r="G6" s="5">
        <v>283.5133</v>
      </c>
      <c r="H6" s="5">
        <v>0.644565</v>
      </c>
      <c r="I6" s="5">
        <v>1.044763</v>
      </c>
      <c r="J6" s="5">
        <v>1.0</v>
      </c>
      <c r="K6" s="5">
        <v>265.5889</v>
      </c>
      <c r="L6" s="7" t="s">
        <v>35</v>
      </c>
    </row>
    <row r="7">
      <c r="A7" s="7"/>
      <c r="B7" s="5">
        <v>0.0</v>
      </c>
      <c r="C7" s="5">
        <v>1.463823</v>
      </c>
      <c r="D7" s="5">
        <v>3.931279</v>
      </c>
      <c r="E7" s="5">
        <v>0.12313</v>
      </c>
      <c r="F7" s="5">
        <v>1.224745</v>
      </c>
      <c r="G7" s="5">
        <v>13.09278</v>
      </c>
      <c r="H7" s="5">
        <v>0.115487</v>
      </c>
      <c r="I7" s="5">
        <v>0.121885</v>
      </c>
      <c r="J7" s="5">
        <v>0.0</v>
      </c>
      <c r="K7" s="5">
        <v>76.06007</v>
      </c>
      <c r="L7" s="7" t="s">
        <v>36</v>
      </c>
    </row>
    <row r="8">
      <c r="A8" s="7"/>
      <c r="B8" s="6" t="e">
        <v>#NUM!</v>
      </c>
      <c r="C8" s="5">
        <v>2.059659</v>
      </c>
      <c r="D8" s="5">
        <v>29.42845</v>
      </c>
      <c r="E8" s="5">
        <v>0.441682</v>
      </c>
      <c r="F8" s="5">
        <v>4.907509</v>
      </c>
      <c r="G8" s="5">
        <v>275.3978</v>
      </c>
      <c r="H8" s="5">
        <v>0.572981</v>
      </c>
      <c r="I8" s="5">
        <v>0.969212</v>
      </c>
      <c r="J8" s="6" t="e">
        <v>#NUM!</v>
      </c>
      <c r="K8" s="5">
        <v>218.4431</v>
      </c>
      <c r="L8" s="7" t="s">
        <v>37</v>
      </c>
    </row>
    <row r="9">
      <c r="A9" s="7"/>
      <c r="B9" s="6" t="e">
        <v>#NUM!</v>
      </c>
      <c r="C9" s="5">
        <v>3.874358</v>
      </c>
      <c r="D9" s="5">
        <v>34.30206</v>
      </c>
      <c r="E9" s="5">
        <v>0.594326</v>
      </c>
      <c r="F9" s="5">
        <v>6.425824</v>
      </c>
      <c r="G9" s="5">
        <v>291.6289</v>
      </c>
      <c r="H9" s="5">
        <v>0.716149</v>
      </c>
      <c r="I9" s="5">
        <v>1.120313</v>
      </c>
      <c r="J9" s="6" t="e">
        <v>#NUM!</v>
      </c>
      <c r="K9" s="5">
        <v>312.7347</v>
      </c>
      <c r="L9" s="7" t="s">
        <v>38</v>
      </c>
    </row>
    <row r="10">
      <c r="A10" s="7" t="s">
        <v>5</v>
      </c>
      <c r="B10" s="5">
        <v>100.0</v>
      </c>
      <c r="C10" s="5">
        <v>8.671934</v>
      </c>
      <c r="D10" s="5">
        <v>28.70921</v>
      </c>
      <c r="E10" s="5">
        <v>0.859719</v>
      </c>
      <c r="F10" s="5">
        <v>10.22222</v>
      </c>
      <c r="G10" s="5">
        <v>263.3627</v>
      </c>
      <c r="H10" s="5">
        <v>1.147923</v>
      </c>
      <c r="I10" s="5">
        <v>1.535058</v>
      </c>
      <c r="J10" s="5">
        <v>1.0</v>
      </c>
      <c r="K10" s="5">
        <v>317.0111</v>
      </c>
      <c r="L10" s="7" t="s">
        <v>35</v>
      </c>
    </row>
    <row r="11">
      <c r="A11" s="2"/>
      <c r="B11" s="5">
        <v>0.0</v>
      </c>
      <c r="C11" s="5">
        <v>4.737545</v>
      </c>
      <c r="D11" s="5">
        <v>3.453841</v>
      </c>
      <c r="E11" s="5">
        <v>0.555552</v>
      </c>
      <c r="F11" s="5">
        <v>5.517648</v>
      </c>
      <c r="G11" s="5">
        <v>21.26233</v>
      </c>
      <c r="H11" s="5">
        <v>0.691394</v>
      </c>
      <c r="I11" s="5">
        <v>0.700704</v>
      </c>
      <c r="J11" s="5">
        <v>0.0</v>
      </c>
      <c r="K11" s="5">
        <v>64.71155</v>
      </c>
      <c r="L11" s="7" t="s">
        <v>36</v>
      </c>
    </row>
    <row r="12">
      <c r="A12" s="2"/>
      <c r="B12" s="6" t="e">
        <v>#NUM!</v>
      </c>
      <c r="C12" s="5">
        <v>5.73537</v>
      </c>
      <c r="D12" s="5">
        <v>26.56835</v>
      </c>
      <c r="E12" s="5">
        <v>0.51536</v>
      </c>
      <c r="F12" s="5">
        <v>6.802111</v>
      </c>
      <c r="G12" s="5">
        <v>250.1832</v>
      </c>
      <c r="H12" s="5">
        <v>0.719363</v>
      </c>
      <c r="I12" s="5">
        <v>1.100727</v>
      </c>
      <c r="J12" s="6" t="e">
        <v>#NUM!</v>
      </c>
      <c r="K12" s="5">
        <v>276.8997</v>
      </c>
      <c r="L12" s="7" t="s">
        <v>37</v>
      </c>
    </row>
    <row r="13">
      <c r="A13" s="2"/>
      <c r="B13" s="6" t="e">
        <v>#NUM!</v>
      </c>
      <c r="C13" s="5">
        <v>11.6085</v>
      </c>
      <c r="D13" s="5">
        <v>30.85007</v>
      </c>
      <c r="E13" s="5">
        <v>1.204078</v>
      </c>
      <c r="F13" s="5">
        <v>13.64233</v>
      </c>
      <c r="G13" s="5">
        <v>276.5421</v>
      </c>
      <c r="H13" s="5">
        <v>1.576483</v>
      </c>
      <c r="I13" s="5">
        <v>1.969389</v>
      </c>
      <c r="J13" s="6" t="e">
        <v>#NUM!</v>
      </c>
      <c r="K13" s="5">
        <v>357.1225</v>
      </c>
      <c r="L13" s="7" t="s">
        <v>38</v>
      </c>
    </row>
    <row r="14">
      <c r="A14" s="7" t="s">
        <v>6</v>
      </c>
      <c r="B14" s="5">
        <v>100.0</v>
      </c>
      <c r="C14" s="5">
        <v>0.0</v>
      </c>
      <c r="D14" s="5">
        <v>51.33786</v>
      </c>
      <c r="E14" s="5">
        <v>0.430147</v>
      </c>
      <c r="F14" s="5">
        <v>5.444444</v>
      </c>
      <c r="G14" s="5">
        <v>452.2876</v>
      </c>
      <c r="H14" s="5">
        <v>0.334517</v>
      </c>
      <c r="I14" s="5">
        <v>0.73851</v>
      </c>
      <c r="J14" s="5">
        <v>0.0</v>
      </c>
      <c r="K14" s="5">
        <v>402.8889</v>
      </c>
      <c r="L14" s="7" t="s">
        <v>35</v>
      </c>
    </row>
    <row r="15">
      <c r="A15" s="2"/>
      <c r="B15" s="5">
        <v>0.0</v>
      </c>
      <c r="C15" s="5">
        <v>0.0</v>
      </c>
      <c r="D15" s="5">
        <v>5.73906</v>
      </c>
      <c r="E15" s="5">
        <v>0.143501</v>
      </c>
      <c r="F15" s="5">
        <v>1.589899</v>
      </c>
      <c r="G15" s="5">
        <v>7.586026</v>
      </c>
      <c r="H15" s="5">
        <v>0.100617</v>
      </c>
      <c r="I15" s="5">
        <v>0.122492</v>
      </c>
      <c r="J15" s="5">
        <v>0.0</v>
      </c>
      <c r="K15" s="5">
        <v>11.29651</v>
      </c>
      <c r="L15" s="7" t="s">
        <v>36</v>
      </c>
    </row>
    <row r="16">
      <c r="A16" s="2"/>
      <c r="B16" s="6" t="e">
        <v>#NUM!</v>
      </c>
      <c r="C16" s="6" t="e">
        <v>#NUM!</v>
      </c>
      <c r="D16" s="5">
        <v>47.7805</v>
      </c>
      <c r="E16" s="5">
        <v>0.341198</v>
      </c>
      <c r="F16" s="5">
        <v>4.458947</v>
      </c>
      <c r="G16" s="5">
        <v>447.5854</v>
      </c>
      <c r="H16" s="5">
        <v>0.27215</v>
      </c>
      <c r="I16" s="5">
        <v>0.662583</v>
      </c>
      <c r="J16" s="6" t="e">
        <v>#NUM!</v>
      </c>
      <c r="K16" s="5">
        <v>395.8868</v>
      </c>
      <c r="L16" s="7" t="s">
        <v>37</v>
      </c>
    </row>
    <row r="17">
      <c r="A17" s="2"/>
      <c r="B17" s="6" t="e">
        <v>#NUM!</v>
      </c>
      <c r="C17" s="6" t="e">
        <v>#NUM!</v>
      </c>
      <c r="D17" s="5">
        <v>54.89521</v>
      </c>
      <c r="E17" s="5">
        <v>0.519096</v>
      </c>
      <c r="F17" s="5">
        <v>6.429942</v>
      </c>
      <c r="G17" s="5">
        <v>456.9897</v>
      </c>
      <c r="H17" s="5">
        <v>0.396885</v>
      </c>
      <c r="I17" s="5">
        <v>0.814436</v>
      </c>
      <c r="J17" s="6" t="e">
        <v>#NUM!</v>
      </c>
      <c r="K17" s="5">
        <v>409.891</v>
      </c>
      <c r="L17" s="7" t="s">
        <v>38</v>
      </c>
    </row>
    <row r="18">
      <c r="A18" s="7" t="s">
        <v>22</v>
      </c>
      <c r="B18" s="5">
        <v>100.0</v>
      </c>
      <c r="C18" s="5">
        <v>0.0</v>
      </c>
      <c r="D18" s="5">
        <v>35.83306</v>
      </c>
      <c r="E18" s="5">
        <v>0.270563</v>
      </c>
      <c r="F18" s="5">
        <v>5.111111</v>
      </c>
      <c r="G18" s="5">
        <v>464.353</v>
      </c>
      <c r="H18" s="5">
        <v>0.283395</v>
      </c>
      <c r="I18" s="5">
        <v>0.664619</v>
      </c>
      <c r="J18" s="5">
        <v>0.0</v>
      </c>
      <c r="K18" s="5">
        <v>427.4444</v>
      </c>
      <c r="L18" s="7" t="s">
        <v>35</v>
      </c>
    </row>
    <row r="19">
      <c r="A19" s="7"/>
      <c r="B19" s="5">
        <v>0.0</v>
      </c>
      <c r="C19" s="5">
        <v>0.0</v>
      </c>
      <c r="D19" s="5">
        <v>5.176376</v>
      </c>
      <c r="E19" s="5">
        <v>0.120968</v>
      </c>
      <c r="F19" s="5">
        <v>1.452966</v>
      </c>
      <c r="G19" s="5">
        <v>5.747773</v>
      </c>
      <c r="H19" s="5">
        <v>0.117485</v>
      </c>
      <c r="I19" s="5">
        <v>0.147224</v>
      </c>
      <c r="J19" s="5">
        <v>0.0</v>
      </c>
      <c r="K19" s="5">
        <v>12.03236</v>
      </c>
      <c r="L19" s="7" t="s">
        <v>36</v>
      </c>
    </row>
    <row r="20">
      <c r="A20" s="7"/>
      <c r="B20" s="6" t="e">
        <v>#NUM!</v>
      </c>
      <c r="C20" s="6" t="e">
        <v>#NUM!</v>
      </c>
      <c r="D20" s="5">
        <v>32.62448</v>
      </c>
      <c r="E20" s="5">
        <v>0.195581</v>
      </c>
      <c r="F20" s="5">
        <v>4.210491</v>
      </c>
      <c r="G20" s="5">
        <v>460.7902</v>
      </c>
      <c r="H20" s="5">
        <v>0.210572</v>
      </c>
      <c r="I20" s="5">
        <v>0.573362</v>
      </c>
      <c r="J20" s="6" t="e">
        <v>#NUM!</v>
      </c>
      <c r="K20" s="5">
        <v>419.9862</v>
      </c>
      <c r="L20" s="7" t="s">
        <v>37</v>
      </c>
    </row>
    <row r="21">
      <c r="A21" s="7"/>
      <c r="B21" s="6" t="e">
        <v>#NUM!</v>
      </c>
      <c r="C21" s="6" t="e">
        <v>#NUM!</v>
      </c>
      <c r="D21" s="5">
        <v>39.04163</v>
      </c>
      <c r="E21" s="5">
        <v>0.345545</v>
      </c>
      <c r="F21" s="5">
        <v>6.011731</v>
      </c>
      <c r="G21" s="5">
        <v>467.9158</v>
      </c>
      <c r="H21" s="5">
        <v>0.356217</v>
      </c>
      <c r="I21" s="5">
        <v>0.755875</v>
      </c>
      <c r="J21" s="6" t="e">
        <v>#NUM!</v>
      </c>
      <c r="K21" s="5">
        <v>434.9027</v>
      </c>
      <c r="L21" s="7" t="s">
        <v>38</v>
      </c>
    </row>
    <row r="22">
      <c r="A22" s="7" t="s">
        <v>7</v>
      </c>
      <c r="B22" s="5">
        <v>100.0</v>
      </c>
      <c r="C22" s="5">
        <v>0.0</v>
      </c>
      <c r="D22" s="5">
        <v>17.3299</v>
      </c>
      <c r="E22" s="5">
        <v>0.049986</v>
      </c>
      <c r="F22" s="5">
        <v>2.444444</v>
      </c>
      <c r="G22" s="5">
        <v>347.6898</v>
      </c>
      <c r="H22" s="5">
        <v>0.120733</v>
      </c>
      <c r="I22" s="5">
        <v>0.539368</v>
      </c>
      <c r="J22" s="5">
        <v>0.0</v>
      </c>
      <c r="K22" s="5">
        <v>192.0889</v>
      </c>
      <c r="L22" s="7" t="s">
        <v>35</v>
      </c>
    </row>
    <row r="23">
      <c r="A23" s="2"/>
      <c r="B23" s="5">
        <v>0.0</v>
      </c>
      <c r="C23" s="5">
        <v>0.0</v>
      </c>
      <c r="D23" s="5">
        <v>3.475184</v>
      </c>
      <c r="E23" s="5">
        <v>0.020587</v>
      </c>
      <c r="F23" s="5">
        <v>0.527046</v>
      </c>
      <c r="G23" s="5">
        <v>31.73558</v>
      </c>
      <c r="H23" s="5">
        <v>0.046427</v>
      </c>
      <c r="I23" s="5">
        <v>0.060091</v>
      </c>
      <c r="J23" s="5">
        <v>0.0</v>
      </c>
      <c r="K23" s="5">
        <v>54.42937</v>
      </c>
      <c r="L23" s="7" t="s">
        <v>36</v>
      </c>
    </row>
    <row r="24">
      <c r="A24" s="2"/>
      <c r="B24" s="6" t="e">
        <v>#NUM!</v>
      </c>
      <c r="C24" s="6" t="e">
        <v>#NUM!</v>
      </c>
      <c r="D24" s="5">
        <v>15.17581</v>
      </c>
      <c r="E24" s="5">
        <v>0.037225</v>
      </c>
      <c r="F24" s="5">
        <v>2.117755</v>
      </c>
      <c r="G24" s="5">
        <v>328.0185</v>
      </c>
      <c r="H24" s="5">
        <v>0.091955</v>
      </c>
      <c r="I24" s="5">
        <v>0.50212</v>
      </c>
      <c r="J24" s="6" t="e">
        <v>#NUM!</v>
      </c>
      <c r="K24" s="5">
        <v>158.3509</v>
      </c>
      <c r="L24" s="7" t="s">
        <v>37</v>
      </c>
    </row>
    <row r="25">
      <c r="A25" s="2"/>
      <c r="B25" s="6" t="e">
        <v>#NUM!</v>
      </c>
      <c r="C25" s="6" t="e">
        <v>#NUM!</v>
      </c>
      <c r="D25" s="5">
        <v>19.48399</v>
      </c>
      <c r="E25" s="5">
        <v>0.062746</v>
      </c>
      <c r="F25" s="5">
        <v>2.771134</v>
      </c>
      <c r="G25" s="5">
        <v>367.3611</v>
      </c>
      <c r="H25" s="5">
        <v>0.149511</v>
      </c>
      <c r="I25" s="5">
        <v>0.576615</v>
      </c>
      <c r="J25" s="6" t="e">
        <v>#NUM!</v>
      </c>
      <c r="K25" s="5">
        <v>225.8269</v>
      </c>
      <c r="L25" s="7" t="s">
        <v>38</v>
      </c>
    </row>
    <row r="26">
      <c r="A26" s="7" t="s">
        <v>8</v>
      </c>
      <c r="B26" s="5">
        <v>100.0</v>
      </c>
      <c r="C26" s="5">
        <v>5.456813</v>
      </c>
      <c r="D26" s="5">
        <v>39.68213</v>
      </c>
      <c r="E26" s="5">
        <v>0.939681</v>
      </c>
      <c r="F26" s="5">
        <v>10.0</v>
      </c>
      <c r="G26" s="5">
        <v>264.2686</v>
      </c>
      <c r="H26" s="5">
        <v>0.934116</v>
      </c>
      <c r="I26" s="5">
        <v>1.32754</v>
      </c>
      <c r="J26" s="5">
        <v>1.0</v>
      </c>
      <c r="K26" s="5">
        <v>224.1667</v>
      </c>
      <c r="L26" s="7" t="s">
        <v>35</v>
      </c>
    </row>
    <row r="27">
      <c r="A27" s="2"/>
      <c r="B27" s="5">
        <v>0.0</v>
      </c>
      <c r="C27" s="5">
        <v>2.993187</v>
      </c>
      <c r="D27" s="5">
        <v>4.949689</v>
      </c>
      <c r="E27" s="5">
        <v>0.430887</v>
      </c>
      <c r="F27" s="5">
        <v>4.5</v>
      </c>
      <c r="G27" s="5">
        <v>11.36359</v>
      </c>
      <c r="H27" s="5">
        <v>0.41218</v>
      </c>
      <c r="I27" s="5">
        <v>0.398373</v>
      </c>
      <c r="J27" s="5">
        <v>0.0</v>
      </c>
      <c r="K27" s="5">
        <v>83.98381</v>
      </c>
      <c r="L27" s="7" t="s">
        <v>36</v>
      </c>
    </row>
    <row r="28">
      <c r="A28" s="2"/>
      <c r="B28" s="6" t="e">
        <v>#NUM!</v>
      </c>
      <c r="C28" s="5">
        <v>3.601488</v>
      </c>
      <c r="D28" s="5">
        <v>36.61407</v>
      </c>
      <c r="E28" s="5">
        <v>0.672596</v>
      </c>
      <c r="F28" s="5">
        <v>7.210678</v>
      </c>
      <c r="G28" s="5">
        <v>257.2248</v>
      </c>
      <c r="H28" s="5">
        <v>0.678626</v>
      </c>
      <c r="I28" s="5">
        <v>1.080609</v>
      </c>
      <c r="J28" s="6" t="e">
        <v>#NUM!</v>
      </c>
      <c r="K28" s="5">
        <v>172.1094</v>
      </c>
      <c r="L28" s="7" t="s">
        <v>37</v>
      </c>
    </row>
    <row r="29">
      <c r="A29" s="2"/>
      <c r="B29" s="6" t="e">
        <v>#NUM!</v>
      </c>
      <c r="C29" s="5">
        <v>7.312138</v>
      </c>
      <c r="D29" s="5">
        <v>42.75019</v>
      </c>
      <c r="E29" s="5">
        <v>1.206766</v>
      </c>
      <c r="F29" s="5">
        <v>12.78932</v>
      </c>
      <c r="G29" s="5">
        <v>271.3123</v>
      </c>
      <c r="H29" s="5">
        <v>1.189605</v>
      </c>
      <c r="I29" s="5">
        <v>1.574472</v>
      </c>
      <c r="J29" s="6" t="e">
        <v>#NUM!</v>
      </c>
      <c r="K29" s="5">
        <v>276.224</v>
      </c>
      <c r="L29" s="7" t="s">
        <v>38</v>
      </c>
    </row>
    <row r="30">
      <c r="A30" s="7" t="s">
        <v>9</v>
      </c>
      <c r="B30" s="5">
        <v>100.0</v>
      </c>
      <c r="C30" s="5">
        <v>4.977956</v>
      </c>
      <c r="D30" s="5">
        <v>39.06429</v>
      </c>
      <c r="E30" s="5">
        <v>0.888485</v>
      </c>
      <c r="F30" s="5">
        <v>9.888889</v>
      </c>
      <c r="G30" s="5">
        <v>262.199</v>
      </c>
      <c r="H30" s="5">
        <v>0.899696</v>
      </c>
      <c r="I30" s="5">
        <v>1.30301</v>
      </c>
      <c r="J30" s="5">
        <v>1.0</v>
      </c>
      <c r="K30" s="5">
        <v>247.3889</v>
      </c>
      <c r="L30" s="7" t="s">
        <v>35</v>
      </c>
    </row>
    <row r="31">
      <c r="A31" s="2"/>
      <c r="B31" s="5">
        <v>0.0</v>
      </c>
      <c r="C31" s="5">
        <v>2.881999</v>
      </c>
      <c r="D31" s="5">
        <v>4.615327</v>
      </c>
      <c r="E31" s="5">
        <v>0.524855</v>
      </c>
      <c r="F31" s="5">
        <v>4.428443</v>
      </c>
      <c r="G31" s="5">
        <v>18.36732</v>
      </c>
      <c r="H31" s="5">
        <v>0.507867</v>
      </c>
      <c r="I31" s="5">
        <v>0.51305</v>
      </c>
      <c r="J31" s="5">
        <v>0.0</v>
      </c>
      <c r="K31" s="5">
        <v>91.31643</v>
      </c>
      <c r="L31" s="7" t="s">
        <v>36</v>
      </c>
    </row>
    <row r="32">
      <c r="A32" s="2"/>
      <c r="B32" s="6" t="e">
        <v>#NUM!</v>
      </c>
      <c r="C32" s="5">
        <v>3.19155</v>
      </c>
      <c r="D32" s="5">
        <v>36.20348</v>
      </c>
      <c r="E32" s="5">
        <v>0.563154</v>
      </c>
      <c r="F32" s="5">
        <v>7.143921</v>
      </c>
      <c r="G32" s="5">
        <v>250.814</v>
      </c>
      <c r="H32" s="5">
        <v>0.584895</v>
      </c>
      <c r="I32" s="5">
        <v>0.984996</v>
      </c>
      <c r="J32" s="6" t="e">
        <v>#NUM!</v>
      </c>
      <c r="K32" s="5">
        <v>190.7865</v>
      </c>
      <c r="L32" s="7" t="s">
        <v>37</v>
      </c>
    </row>
    <row r="33">
      <c r="A33" s="2"/>
      <c r="B33" s="6" t="e">
        <v>#NUM!</v>
      </c>
      <c r="C33" s="5">
        <v>6.764361</v>
      </c>
      <c r="D33" s="5">
        <v>41.9251</v>
      </c>
      <c r="E33" s="5">
        <v>1.213816</v>
      </c>
      <c r="F33" s="5">
        <v>12.63386</v>
      </c>
      <c r="G33" s="5">
        <v>273.584</v>
      </c>
      <c r="H33" s="5">
        <v>1.214497</v>
      </c>
      <c r="I33" s="5">
        <v>1.621023</v>
      </c>
      <c r="J33" s="6" t="e">
        <v>#NUM!</v>
      </c>
      <c r="K33" s="5">
        <v>303.9913</v>
      </c>
      <c r="L33" s="7" t="s">
        <v>38</v>
      </c>
    </row>
    <row r="34">
      <c r="A34" s="7" t="s">
        <v>10</v>
      </c>
      <c r="B34" s="5">
        <v>98.98456</v>
      </c>
      <c r="C34" s="5">
        <v>5.625366</v>
      </c>
      <c r="D34" s="5">
        <v>39.63339</v>
      </c>
      <c r="E34" s="5">
        <v>0.909169</v>
      </c>
      <c r="F34" s="5">
        <v>9.333333</v>
      </c>
      <c r="G34" s="5">
        <v>257.3102</v>
      </c>
      <c r="H34" s="5">
        <v>0.884565</v>
      </c>
      <c r="I34" s="5">
        <v>1.283954</v>
      </c>
      <c r="J34" s="5">
        <v>1.111111</v>
      </c>
      <c r="K34" s="5">
        <v>158.6944</v>
      </c>
      <c r="L34" s="7" t="s">
        <v>35</v>
      </c>
    </row>
    <row r="35">
      <c r="A35" s="2"/>
      <c r="B35" s="5">
        <v>1.723737</v>
      </c>
      <c r="C35" s="5">
        <v>3.275793</v>
      </c>
      <c r="D35" s="5">
        <v>8.43143</v>
      </c>
      <c r="E35" s="5">
        <v>0.546508</v>
      </c>
      <c r="F35" s="5">
        <v>3.5</v>
      </c>
      <c r="G35" s="5">
        <v>19.00367</v>
      </c>
      <c r="H35" s="5">
        <v>0.474591</v>
      </c>
      <c r="I35" s="5">
        <v>0.50536</v>
      </c>
      <c r="J35" s="5">
        <v>0.333333</v>
      </c>
      <c r="K35" s="5">
        <v>155.922</v>
      </c>
      <c r="L35" s="7" t="s">
        <v>36</v>
      </c>
    </row>
    <row r="36">
      <c r="A36" s="2"/>
      <c r="B36" s="5">
        <v>97.9161</v>
      </c>
      <c r="C36" s="5">
        <v>3.594868</v>
      </c>
      <c r="D36" s="5">
        <v>34.40717</v>
      </c>
      <c r="E36" s="5">
        <v>0.570417</v>
      </c>
      <c r="F36" s="5">
        <v>7.163861</v>
      </c>
      <c r="G36" s="5">
        <v>245.5308</v>
      </c>
      <c r="H36" s="5">
        <v>0.590389</v>
      </c>
      <c r="I36" s="5">
        <v>0.970707</v>
      </c>
      <c r="J36" s="5">
        <v>0.904495</v>
      </c>
      <c r="K36" s="5">
        <v>62.04626</v>
      </c>
      <c r="L36" s="7" t="s">
        <v>37</v>
      </c>
    </row>
    <row r="37">
      <c r="A37" s="2"/>
      <c r="B37" s="5">
        <v>100.053</v>
      </c>
      <c r="C37" s="5">
        <v>7.655864</v>
      </c>
      <c r="D37" s="5">
        <v>44.85961</v>
      </c>
      <c r="E37" s="5">
        <v>1.247921</v>
      </c>
      <c r="F37" s="5">
        <v>11.50281</v>
      </c>
      <c r="G37" s="5">
        <v>269.0896</v>
      </c>
      <c r="H37" s="5">
        <v>1.17874</v>
      </c>
      <c r="I37" s="5">
        <v>1.597201</v>
      </c>
      <c r="J37" s="5">
        <v>1.317728</v>
      </c>
      <c r="K37" s="5">
        <v>255.3426</v>
      </c>
      <c r="L37" s="7" t="s">
        <v>38</v>
      </c>
    </row>
    <row r="38">
      <c r="A38" s="7" t="s">
        <v>11</v>
      </c>
      <c r="B38" s="5">
        <v>98.34663</v>
      </c>
      <c r="C38" s="5">
        <v>3.03214</v>
      </c>
      <c r="D38" s="5">
        <v>42.16563</v>
      </c>
      <c r="E38" s="5">
        <v>0.432352</v>
      </c>
      <c r="F38" s="5">
        <v>5.222222</v>
      </c>
      <c r="G38" s="5">
        <v>249.5136</v>
      </c>
      <c r="H38" s="5">
        <v>0.41688</v>
      </c>
      <c r="I38" s="5">
        <v>0.814429</v>
      </c>
      <c r="J38" s="5">
        <v>1.333333</v>
      </c>
      <c r="K38" s="5">
        <v>214.8078</v>
      </c>
      <c r="L38" s="7" t="s">
        <v>35</v>
      </c>
    </row>
    <row r="39">
      <c r="A39" s="2"/>
      <c r="B39" s="5">
        <v>2.216191</v>
      </c>
      <c r="C39" s="5">
        <v>1.200093</v>
      </c>
      <c r="D39" s="5">
        <v>3.641669</v>
      </c>
      <c r="E39" s="5">
        <v>0.123894</v>
      </c>
      <c r="F39" s="5">
        <v>1.641476</v>
      </c>
      <c r="G39" s="5">
        <v>17.59121</v>
      </c>
      <c r="H39" s="5">
        <v>0.104329</v>
      </c>
      <c r="I39" s="5">
        <v>0.119251</v>
      </c>
      <c r="J39" s="5">
        <v>0.5</v>
      </c>
      <c r="K39" s="5">
        <v>219.5946</v>
      </c>
      <c r="L39" s="7" t="s">
        <v>36</v>
      </c>
    </row>
    <row r="40">
      <c r="A40" s="2"/>
      <c r="B40" s="5">
        <v>96.97293</v>
      </c>
      <c r="C40" s="5">
        <v>2.288263</v>
      </c>
      <c r="D40" s="5">
        <v>39.90835</v>
      </c>
      <c r="E40" s="5">
        <v>0.355556</v>
      </c>
      <c r="F40" s="5">
        <v>4.204754</v>
      </c>
      <c r="G40" s="5">
        <v>238.6097</v>
      </c>
      <c r="H40" s="5">
        <v>0.352212</v>
      </c>
      <c r="I40" s="5">
        <v>0.740512</v>
      </c>
      <c r="J40" s="5">
        <v>1.023409</v>
      </c>
      <c r="K40" s="5">
        <v>78.6922</v>
      </c>
      <c r="L40" s="7" t="s">
        <v>37</v>
      </c>
    </row>
    <row r="41">
      <c r="A41" s="2"/>
      <c r="B41" s="5">
        <v>99.72034</v>
      </c>
      <c r="C41" s="5">
        <v>3.776018</v>
      </c>
      <c r="D41" s="5">
        <v>44.42292</v>
      </c>
      <c r="E41" s="5">
        <v>0.509148</v>
      </c>
      <c r="F41" s="5">
        <v>6.23969</v>
      </c>
      <c r="G41" s="5">
        <v>260.4175</v>
      </c>
      <c r="H41" s="5">
        <v>0.481548</v>
      </c>
      <c r="I41" s="5">
        <v>0.888347</v>
      </c>
      <c r="J41" s="5">
        <v>1.643258</v>
      </c>
      <c r="K41" s="5">
        <v>350.9234</v>
      </c>
      <c r="L41" s="7" t="s">
        <v>38</v>
      </c>
    </row>
    <row r="42">
      <c r="A42" s="7" t="s">
        <v>23</v>
      </c>
      <c r="B42" s="5">
        <v>99.62963</v>
      </c>
      <c r="C42" s="5">
        <v>3.384887</v>
      </c>
      <c r="D42" s="5">
        <v>28.11651</v>
      </c>
      <c r="E42" s="5">
        <v>0.258988</v>
      </c>
      <c r="F42" s="5">
        <v>5.0</v>
      </c>
      <c r="G42" s="5">
        <v>268.8866</v>
      </c>
      <c r="H42" s="5">
        <v>0.390472</v>
      </c>
      <c r="I42" s="5">
        <v>0.797422</v>
      </c>
      <c r="J42" s="5">
        <v>0.888889</v>
      </c>
      <c r="K42" s="5">
        <v>322.8767</v>
      </c>
      <c r="L42" s="7" t="s">
        <v>35</v>
      </c>
    </row>
    <row r="43">
      <c r="A43" s="2"/>
      <c r="B43" s="5">
        <v>1.1111</v>
      </c>
      <c r="C43" s="5">
        <v>2.068985</v>
      </c>
      <c r="D43" s="5">
        <v>6.139915</v>
      </c>
      <c r="E43" s="5">
        <v>0.098084</v>
      </c>
      <c r="F43" s="5">
        <v>1.658312</v>
      </c>
      <c r="G43" s="5">
        <v>27.58045</v>
      </c>
      <c r="H43" s="5">
        <v>0.157289</v>
      </c>
      <c r="I43" s="5">
        <v>0.182546</v>
      </c>
      <c r="J43" s="5">
        <v>0.333333</v>
      </c>
      <c r="K43" s="5">
        <v>145.0273</v>
      </c>
      <c r="L43" s="7" t="s">
        <v>36</v>
      </c>
    </row>
    <row r="44">
      <c r="A44" s="2"/>
      <c r="B44" s="5">
        <v>98.94092</v>
      </c>
      <c r="C44" s="5">
        <v>2.102428</v>
      </c>
      <c r="D44" s="5">
        <v>24.31069</v>
      </c>
      <c r="E44" s="5">
        <v>0.19819</v>
      </c>
      <c r="F44" s="5">
        <v>3.972096</v>
      </c>
      <c r="G44" s="5">
        <v>251.7908</v>
      </c>
      <c r="H44" s="5">
        <v>0.292977</v>
      </c>
      <c r="I44" s="5">
        <v>0.684271</v>
      </c>
      <c r="J44" s="5">
        <v>0.682272</v>
      </c>
      <c r="K44" s="5">
        <v>232.9816</v>
      </c>
      <c r="L44" s="7" t="s">
        <v>37</v>
      </c>
    </row>
    <row r="45">
      <c r="A45" s="2"/>
      <c r="B45" s="5">
        <v>100.3183</v>
      </c>
      <c r="C45" s="5">
        <v>4.667345</v>
      </c>
      <c r="D45" s="5">
        <v>31.92233</v>
      </c>
      <c r="E45" s="5">
        <v>0.319785</v>
      </c>
      <c r="F45" s="5">
        <v>6.027904</v>
      </c>
      <c r="G45" s="5">
        <v>285.9823</v>
      </c>
      <c r="H45" s="5">
        <v>0.487967</v>
      </c>
      <c r="I45" s="5">
        <v>0.910573</v>
      </c>
      <c r="J45" s="5">
        <v>1.095505</v>
      </c>
      <c r="K45" s="5">
        <v>412.7718</v>
      </c>
      <c r="L45" s="7" t="s">
        <v>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34</v>
      </c>
      <c r="L1" s="2"/>
    </row>
    <row r="2">
      <c r="A2" s="7" t="s">
        <v>4</v>
      </c>
      <c r="B2" s="5">
        <v>100.0</v>
      </c>
      <c r="C2" s="5">
        <v>2.212898</v>
      </c>
      <c r="D2" s="5">
        <v>39.70621</v>
      </c>
      <c r="E2" s="5">
        <v>0.624321</v>
      </c>
      <c r="F2" s="5">
        <v>6.111111</v>
      </c>
      <c r="G2" s="5">
        <v>256.505</v>
      </c>
      <c r="H2" s="5">
        <v>0.667043</v>
      </c>
      <c r="I2" s="5">
        <v>1.090361</v>
      </c>
      <c r="J2" s="5">
        <v>1.111111</v>
      </c>
      <c r="K2" s="5">
        <v>176.6856</v>
      </c>
      <c r="L2" s="7" t="s">
        <v>35</v>
      </c>
    </row>
    <row r="3">
      <c r="A3" s="2"/>
      <c r="B3" s="5">
        <v>0.0</v>
      </c>
      <c r="C3" s="5">
        <v>0.947983</v>
      </c>
      <c r="D3" s="5">
        <v>4.10587</v>
      </c>
      <c r="E3" s="5">
        <v>0.14345</v>
      </c>
      <c r="F3" s="5">
        <v>1.364225</v>
      </c>
      <c r="G3" s="5">
        <v>21.44437</v>
      </c>
      <c r="H3" s="5">
        <v>0.157687</v>
      </c>
      <c r="I3" s="5">
        <v>0.18582</v>
      </c>
      <c r="J3" s="5">
        <v>0.333333</v>
      </c>
      <c r="K3" s="5">
        <v>152.8453</v>
      </c>
      <c r="L3" s="7" t="s">
        <v>36</v>
      </c>
    </row>
    <row r="4">
      <c r="A4" s="2"/>
      <c r="B4" s="6" t="e">
        <v>#NUM!</v>
      </c>
      <c r="C4" s="5">
        <v>1.625292</v>
      </c>
      <c r="D4" s="5">
        <v>37.16119</v>
      </c>
      <c r="E4" s="5">
        <v>0.535404</v>
      </c>
      <c r="F4" s="5">
        <v>5.265497</v>
      </c>
      <c r="G4" s="5">
        <v>243.2127</v>
      </c>
      <c r="H4" s="5">
        <v>0.569301</v>
      </c>
      <c r="I4" s="5">
        <v>0.975181</v>
      </c>
      <c r="J4" s="5">
        <v>0.904495</v>
      </c>
      <c r="K4" s="5">
        <v>81.94452</v>
      </c>
      <c r="L4" s="7" t="s">
        <v>37</v>
      </c>
    </row>
    <row r="5">
      <c r="A5" s="2"/>
      <c r="B5" s="6" t="e">
        <v>#NUM!</v>
      </c>
      <c r="C5" s="5">
        <v>2.800505</v>
      </c>
      <c r="D5" s="5">
        <v>42.25123</v>
      </c>
      <c r="E5" s="5">
        <v>0.713239</v>
      </c>
      <c r="F5" s="5">
        <v>6.956725</v>
      </c>
      <c r="G5" s="5">
        <v>269.7973</v>
      </c>
      <c r="H5" s="5">
        <v>0.764785</v>
      </c>
      <c r="I5" s="5">
        <v>1.205542</v>
      </c>
      <c r="J5" s="5">
        <v>1.317728</v>
      </c>
      <c r="K5" s="5">
        <v>271.4266</v>
      </c>
      <c r="L5" s="7" t="s">
        <v>38</v>
      </c>
    </row>
    <row r="6">
      <c r="A6" s="7" t="s">
        <v>21</v>
      </c>
      <c r="B6" s="5">
        <v>100.0</v>
      </c>
      <c r="C6" s="5">
        <v>2.399257</v>
      </c>
      <c r="D6" s="5">
        <v>31.64759</v>
      </c>
      <c r="E6" s="5">
        <v>0.459914</v>
      </c>
      <c r="F6" s="5">
        <v>5.555556</v>
      </c>
      <c r="G6" s="5">
        <v>283.3513</v>
      </c>
      <c r="H6" s="5">
        <v>0.578921</v>
      </c>
      <c r="I6" s="5">
        <v>0.980785</v>
      </c>
      <c r="J6" s="5">
        <v>1.0</v>
      </c>
      <c r="K6" s="5">
        <v>271.56</v>
      </c>
      <c r="L6" s="7" t="s">
        <v>35</v>
      </c>
    </row>
    <row r="7">
      <c r="A7" s="7"/>
      <c r="B7" s="5">
        <v>0.0</v>
      </c>
      <c r="C7" s="5">
        <v>1.665067</v>
      </c>
      <c r="D7" s="5">
        <v>4.021017</v>
      </c>
      <c r="E7" s="5">
        <v>0.159046</v>
      </c>
      <c r="F7" s="5">
        <v>1.236033</v>
      </c>
      <c r="G7" s="5">
        <v>14.32891</v>
      </c>
      <c r="H7" s="5">
        <v>0.17485</v>
      </c>
      <c r="I7" s="5">
        <v>0.18851</v>
      </c>
      <c r="J7" s="5">
        <v>0.0</v>
      </c>
      <c r="K7" s="5">
        <v>78.74256</v>
      </c>
      <c r="L7" s="7" t="s">
        <v>36</v>
      </c>
    </row>
    <row r="8">
      <c r="A8" s="7"/>
      <c r="B8" s="6" t="e">
        <v>#NUM!</v>
      </c>
      <c r="C8" s="5">
        <v>1.367167</v>
      </c>
      <c r="D8" s="5">
        <v>29.15516</v>
      </c>
      <c r="E8" s="5">
        <v>0.361329</v>
      </c>
      <c r="F8" s="5">
        <v>4.789401</v>
      </c>
      <c r="G8" s="5">
        <v>274.4696</v>
      </c>
      <c r="H8" s="5">
        <v>0.470541</v>
      </c>
      <c r="I8" s="5">
        <v>0.863938</v>
      </c>
      <c r="J8" s="6" t="e">
        <v>#NUM!</v>
      </c>
      <c r="K8" s="5">
        <v>222.7515</v>
      </c>
      <c r="L8" s="7" t="s">
        <v>37</v>
      </c>
    </row>
    <row r="9">
      <c r="A9" s="7"/>
      <c r="B9" s="6" t="e">
        <v>#NUM!</v>
      </c>
      <c r="C9" s="5">
        <v>3.431348</v>
      </c>
      <c r="D9" s="5">
        <v>34.14001</v>
      </c>
      <c r="E9" s="5">
        <v>0.558498</v>
      </c>
      <c r="F9" s="5">
        <v>6.32171</v>
      </c>
      <c r="G9" s="5">
        <v>292.2331</v>
      </c>
      <c r="H9" s="5">
        <v>0.687302</v>
      </c>
      <c r="I9" s="5">
        <v>1.097633</v>
      </c>
      <c r="J9" s="6" t="e">
        <v>#NUM!</v>
      </c>
      <c r="K9" s="5">
        <v>320.3685</v>
      </c>
      <c r="L9" s="7" t="s">
        <v>38</v>
      </c>
    </row>
    <row r="10">
      <c r="A10" s="7" t="s">
        <v>5</v>
      </c>
      <c r="B10" s="5">
        <v>100.0</v>
      </c>
      <c r="C10" s="5">
        <v>6.945418</v>
      </c>
      <c r="D10" s="5">
        <v>28.70924</v>
      </c>
      <c r="E10" s="5">
        <v>0.653252</v>
      </c>
      <c r="F10" s="5">
        <v>8.666667</v>
      </c>
      <c r="G10" s="5">
        <v>267.9298</v>
      </c>
      <c r="H10" s="5">
        <v>0.879298</v>
      </c>
      <c r="I10" s="5">
        <v>1.266433</v>
      </c>
      <c r="J10" s="5">
        <v>1.0</v>
      </c>
      <c r="K10" s="5">
        <v>317.0111</v>
      </c>
      <c r="L10" s="7" t="s">
        <v>35</v>
      </c>
    </row>
    <row r="11">
      <c r="A11" s="2"/>
      <c r="B11" s="5">
        <v>0.0</v>
      </c>
      <c r="C11" s="5">
        <v>2.684629</v>
      </c>
      <c r="D11" s="5">
        <v>3.453828</v>
      </c>
      <c r="E11" s="5">
        <v>0.179447</v>
      </c>
      <c r="F11" s="5">
        <v>2.345208</v>
      </c>
      <c r="G11" s="5">
        <v>13.79097</v>
      </c>
      <c r="H11" s="5">
        <v>0.223928</v>
      </c>
      <c r="I11" s="5">
        <v>0.217479</v>
      </c>
      <c r="J11" s="5">
        <v>0.0</v>
      </c>
      <c r="K11" s="5">
        <v>64.71155</v>
      </c>
      <c r="L11" s="7" t="s">
        <v>36</v>
      </c>
    </row>
    <row r="12">
      <c r="A12" s="2"/>
      <c r="B12" s="6" t="e">
        <v>#NUM!</v>
      </c>
      <c r="C12" s="5">
        <v>5.281352</v>
      </c>
      <c r="D12" s="5">
        <v>26.56839</v>
      </c>
      <c r="E12" s="5">
        <v>0.542022</v>
      </c>
      <c r="F12" s="5">
        <v>7.212991</v>
      </c>
      <c r="G12" s="5">
        <v>259.3815</v>
      </c>
      <c r="H12" s="5">
        <v>0.740497</v>
      </c>
      <c r="I12" s="5">
        <v>1.131629</v>
      </c>
      <c r="J12" s="6" t="e">
        <v>#NUM!</v>
      </c>
      <c r="K12" s="5">
        <v>276.8997</v>
      </c>
      <c r="L12" s="7" t="s">
        <v>37</v>
      </c>
    </row>
    <row r="13">
      <c r="A13" s="2"/>
      <c r="B13" s="6" t="e">
        <v>#NUM!</v>
      </c>
      <c r="C13" s="5">
        <v>8.609483</v>
      </c>
      <c r="D13" s="5">
        <v>30.8501</v>
      </c>
      <c r="E13" s="5">
        <v>0.764483</v>
      </c>
      <c r="F13" s="5">
        <v>10.12034</v>
      </c>
      <c r="G13" s="5">
        <v>276.4781</v>
      </c>
      <c r="H13" s="5">
        <v>1.018099</v>
      </c>
      <c r="I13" s="5">
        <v>1.401238</v>
      </c>
      <c r="J13" s="6" t="e">
        <v>#NUM!</v>
      </c>
      <c r="K13" s="5">
        <v>357.1225</v>
      </c>
      <c r="L13" s="7" t="s">
        <v>38</v>
      </c>
    </row>
    <row r="14">
      <c r="A14" s="7" t="s">
        <v>6</v>
      </c>
      <c r="B14" s="5">
        <v>100.0</v>
      </c>
      <c r="C14" s="5">
        <v>0.0</v>
      </c>
      <c r="D14" s="5">
        <v>51.44027</v>
      </c>
      <c r="E14" s="5">
        <v>0.424171</v>
      </c>
      <c r="F14" s="5">
        <v>5.111111</v>
      </c>
      <c r="G14" s="5">
        <v>452.1614</v>
      </c>
      <c r="H14" s="5">
        <v>0.33047</v>
      </c>
      <c r="I14" s="5">
        <v>0.736133</v>
      </c>
      <c r="J14" s="5">
        <v>0.0</v>
      </c>
      <c r="K14" s="5">
        <v>403.2222</v>
      </c>
      <c r="L14" s="7" t="s">
        <v>35</v>
      </c>
    </row>
    <row r="15">
      <c r="A15" s="2"/>
      <c r="B15" s="5">
        <v>0.0</v>
      </c>
      <c r="C15" s="5">
        <v>0.0</v>
      </c>
      <c r="D15" s="5">
        <v>5.80149</v>
      </c>
      <c r="E15" s="5">
        <v>0.138641</v>
      </c>
      <c r="F15" s="5">
        <v>1.269296</v>
      </c>
      <c r="G15" s="5">
        <v>7.655686</v>
      </c>
      <c r="H15" s="5">
        <v>0.096233</v>
      </c>
      <c r="I15" s="5">
        <v>0.119793</v>
      </c>
      <c r="J15" s="5">
        <v>0.0</v>
      </c>
      <c r="K15" s="5">
        <v>11.70233</v>
      </c>
      <c r="L15" s="7" t="s">
        <v>36</v>
      </c>
    </row>
    <row r="16">
      <c r="A16" s="2"/>
      <c r="B16" s="6" t="e">
        <v>#NUM!</v>
      </c>
      <c r="C16" s="6" t="e">
        <v>#NUM!</v>
      </c>
      <c r="D16" s="5">
        <v>47.84422</v>
      </c>
      <c r="E16" s="5">
        <v>0.338234</v>
      </c>
      <c r="F16" s="5">
        <v>4.324339</v>
      </c>
      <c r="G16" s="5">
        <v>447.4161</v>
      </c>
      <c r="H16" s="5">
        <v>0.27082</v>
      </c>
      <c r="I16" s="5">
        <v>0.66188</v>
      </c>
      <c r="J16" s="6" t="e">
        <v>#NUM!</v>
      </c>
      <c r="K16" s="5">
        <v>395.9685</v>
      </c>
      <c r="L16" s="7" t="s">
        <v>37</v>
      </c>
    </row>
    <row r="17">
      <c r="A17" s="2"/>
      <c r="B17" s="6" t="e">
        <v>#NUM!</v>
      </c>
      <c r="C17" s="6" t="e">
        <v>#NUM!</v>
      </c>
      <c r="D17" s="5">
        <v>55.03632</v>
      </c>
      <c r="E17" s="5">
        <v>0.510107</v>
      </c>
      <c r="F17" s="5">
        <v>5.897883</v>
      </c>
      <c r="G17" s="5">
        <v>456.9068</v>
      </c>
      <c r="H17" s="5">
        <v>0.390119</v>
      </c>
      <c r="I17" s="5">
        <v>0.810387</v>
      </c>
      <c r="J17" s="6" t="e">
        <v>#NUM!</v>
      </c>
      <c r="K17" s="5">
        <v>410.4759</v>
      </c>
      <c r="L17" s="7" t="s">
        <v>38</v>
      </c>
    </row>
    <row r="18">
      <c r="A18" s="7" t="s">
        <v>22</v>
      </c>
      <c r="B18" s="5">
        <v>100.0</v>
      </c>
      <c r="C18" s="5">
        <v>0.0</v>
      </c>
      <c r="D18" s="5">
        <v>35.73071</v>
      </c>
      <c r="E18" s="5">
        <v>0.260661</v>
      </c>
      <c r="F18" s="5">
        <v>4.777778</v>
      </c>
      <c r="G18" s="5">
        <v>464.2609</v>
      </c>
      <c r="H18" s="5">
        <v>0.272317</v>
      </c>
      <c r="I18" s="5">
        <v>0.651913</v>
      </c>
      <c r="J18" s="5">
        <v>0.0</v>
      </c>
      <c r="K18" s="5">
        <v>427.1111</v>
      </c>
      <c r="L18" s="7" t="s">
        <v>35</v>
      </c>
    </row>
    <row r="19">
      <c r="A19" s="7"/>
      <c r="B19" s="5">
        <v>0.0</v>
      </c>
      <c r="C19" s="5">
        <v>0.0</v>
      </c>
      <c r="D19" s="5">
        <v>5.170481</v>
      </c>
      <c r="E19" s="5">
        <v>0.11248</v>
      </c>
      <c r="F19" s="5">
        <v>1.301708</v>
      </c>
      <c r="G19" s="5">
        <v>5.480167</v>
      </c>
      <c r="H19" s="5">
        <v>0.107319</v>
      </c>
      <c r="I19" s="5">
        <v>0.13774</v>
      </c>
      <c r="J19" s="5">
        <v>0.0</v>
      </c>
      <c r="K19" s="5">
        <v>11.58064</v>
      </c>
      <c r="L19" s="7" t="s">
        <v>36</v>
      </c>
    </row>
    <row r="20">
      <c r="A20" s="7"/>
      <c r="B20" s="6" t="e">
        <v>#NUM!</v>
      </c>
      <c r="C20" s="6" t="e">
        <v>#NUM!</v>
      </c>
      <c r="D20" s="5">
        <v>32.52579</v>
      </c>
      <c r="E20" s="5">
        <v>0.19094</v>
      </c>
      <c r="F20" s="5">
        <v>3.970915</v>
      </c>
      <c r="G20" s="5">
        <v>460.864</v>
      </c>
      <c r="H20" s="5">
        <v>0.205795</v>
      </c>
      <c r="I20" s="5">
        <v>0.566535</v>
      </c>
      <c r="J20" s="6" t="e">
        <v>#NUM!</v>
      </c>
      <c r="K20" s="5">
        <v>419.9329</v>
      </c>
      <c r="L20" s="7" t="s">
        <v>37</v>
      </c>
    </row>
    <row r="21">
      <c r="A21" s="7"/>
      <c r="B21" s="6" t="e">
        <v>#NUM!</v>
      </c>
      <c r="C21" s="6" t="e">
        <v>#NUM!</v>
      </c>
      <c r="D21" s="5">
        <v>38.93563</v>
      </c>
      <c r="E21" s="5">
        <v>0.330382</v>
      </c>
      <c r="F21" s="5">
        <v>5.584641</v>
      </c>
      <c r="G21" s="5">
        <v>467.6578</v>
      </c>
      <c r="H21" s="5">
        <v>0.338839</v>
      </c>
      <c r="I21" s="5">
        <v>0.737291</v>
      </c>
      <c r="J21" s="6" t="e">
        <v>#NUM!</v>
      </c>
      <c r="K21" s="5">
        <v>434.2894</v>
      </c>
      <c r="L21" s="7" t="s">
        <v>38</v>
      </c>
    </row>
    <row r="22">
      <c r="A22" s="7" t="s">
        <v>7</v>
      </c>
      <c r="B22" s="5">
        <v>100.0</v>
      </c>
      <c r="C22" s="5">
        <v>0.0</v>
      </c>
      <c r="D22" s="5">
        <v>20.28233</v>
      </c>
      <c r="E22" s="5">
        <v>0.058059</v>
      </c>
      <c r="F22" s="5">
        <v>2.222222</v>
      </c>
      <c r="G22" s="5">
        <v>333.5802</v>
      </c>
      <c r="H22" s="5">
        <v>0.115341</v>
      </c>
      <c r="I22" s="5">
        <v>0.5246</v>
      </c>
      <c r="J22" s="5">
        <v>0.0</v>
      </c>
      <c r="K22" s="5">
        <v>159.9444</v>
      </c>
      <c r="L22" s="7" t="s">
        <v>35</v>
      </c>
    </row>
    <row r="23">
      <c r="A23" s="2"/>
      <c r="B23" s="5">
        <v>0.0</v>
      </c>
      <c r="C23" s="5">
        <v>0.0</v>
      </c>
      <c r="D23" s="5">
        <v>3.886675</v>
      </c>
      <c r="E23" s="5">
        <v>0.032834</v>
      </c>
      <c r="F23" s="5">
        <v>0.440959</v>
      </c>
      <c r="G23" s="5">
        <v>19.17463</v>
      </c>
      <c r="H23" s="5">
        <v>0.052404</v>
      </c>
      <c r="I23" s="5">
        <v>0.07066</v>
      </c>
      <c r="J23" s="5">
        <v>0.0</v>
      </c>
      <c r="K23" s="5">
        <v>39.55847</v>
      </c>
      <c r="L23" s="7" t="s">
        <v>36</v>
      </c>
    </row>
    <row r="24">
      <c r="A24" s="2"/>
      <c r="B24" s="6" t="e">
        <v>#NUM!</v>
      </c>
      <c r="C24" s="6" t="e">
        <v>#NUM!</v>
      </c>
      <c r="D24" s="5">
        <v>17.87318</v>
      </c>
      <c r="E24" s="5">
        <v>0.037707</v>
      </c>
      <c r="F24" s="5">
        <v>1.948894</v>
      </c>
      <c r="G24" s="5">
        <v>321.6948</v>
      </c>
      <c r="H24" s="5">
        <v>0.082859</v>
      </c>
      <c r="I24" s="5">
        <v>0.480801</v>
      </c>
      <c r="J24" s="6" t="e">
        <v>#NUM!</v>
      </c>
      <c r="K24" s="5">
        <v>135.4242</v>
      </c>
      <c r="L24" s="7" t="s">
        <v>37</v>
      </c>
    </row>
    <row r="25">
      <c r="A25" s="2"/>
      <c r="B25" s="6" t="e">
        <v>#NUM!</v>
      </c>
      <c r="C25" s="6" t="e">
        <v>#NUM!</v>
      </c>
      <c r="D25" s="5">
        <v>22.69149</v>
      </c>
      <c r="E25" s="5">
        <v>0.078411</v>
      </c>
      <c r="F25" s="5">
        <v>2.49555</v>
      </c>
      <c r="G25" s="5">
        <v>345.4656</v>
      </c>
      <c r="H25" s="5">
        <v>0.147823</v>
      </c>
      <c r="I25" s="5">
        <v>0.568398</v>
      </c>
      <c r="J25" s="6" t="e">
        <v>#NUM!</v>
      </c>
      <c r="K25" s="5">
        <v>184.4647</v>
      </c>
      <c r="L25" s="7" t="s">
        <v>38</v>
      </c>
    </row>
    <row r="26">
      <c r="A26" s="7" t="s">
        <v>8</v>
      </c>
      <c r="B26" s="5">
        <v>100.0</v>
      </c>
      <c r="C26" s="5">
        <v>4.510093</v>
      </c>
      <c r="D26" s="5">
        <v>39.68217</v>
      </c>
      <c r="E26" s="5">
        <v>0.765923</v>
      </c>
      <c r="F26" s="5">
        <v>8.666667</v>
      </c>
      <c r="G26" s="5">
        <v>267.8237</v>
      </c>
      <c r="H26" s="5">
        <v>0.759195</v>
      </c>
      <c r="I26" s="5">
        <v>1.15262</v>
      </c>
      <c r="J26" s="5">
        <v>1.0</v>
      </c>
      <c r="K26" s="5">
        <v>224.0111</v>
      </c>
      <c r="L26" s="7" t="s">
        <v>35</v>
      </c>
    </row>
    <row r="27">
      <c r="A27" s="2"/>
      <c r="B27" s="5">
        <v>0.0</v>
      </c>
      <c r="C27" s="5">
        <v>2.754983</v>
      </c>
      <c r="D27" s="5">
        <v>4.949701</v>
      </c>
      <c r="E27" s="5">
        <v>0.353262</v>
      </c>
      <c r="F27" s="5">
        <v>3.968627</v>
      </c>
      <c r="G27" s="5">
        <v>12.43429</v>
      </c>
      <c r="H27" s="5">
        <v>0.322204</v>
      </c>
      <c r="I27" s="5">
        <v>0.314969</v>
      </c>
      <c r="J27" s="5">
        <v>0.0</v>
      </c>
      <c r="K27" s="5">
        <v>83.98085</v>
      </c>
      <c r="L27" s="7" t="s">
        <v>36</v>
      </c>
    </row>
    <row r="28">
      <c r="A28" s="2"/>
      <c r="B28" s="6" t="e">
        <v>#NUM!</v>
      </c>
      <c r="C28" s="5">
        <v>2.802419</v>
      </c>
      <c r="D28" s="5">
        <v>36.6141</v>
      </c>
      <c r="E28" s="5">
        <v>0.546953</v>
      </c>
      <c r="F28" s="5">
        <v>6.206716</v>
      </c>
      <c r="G28" s="5">
        <v>260.1163</v>
      </c>
      <c r="H28" s="5">
        <v>0.559477</v>
      </c>
      <c r="I28" s="5">
        <v>0.957387</v>
      </c>
      <c r="J28" s="6" t="e">
        <v>#NUM!</v>
      </c>
      <c r="K28" s="5">
        <v>171.9556</v>
      </c>
      <c r="L28" s="7" t="s">
        <v>37</v>
      </c>
    </row>
    <row r="29">
      <c r="A29" s="2"/>
      <c r="B29" s="6" t="e">
        <v>#NUM!</v>
      </c>
      <c r="C29" s="5">
        <v>6.217768</v>
      </c>
      <c r="D29" s="5">
        <v>42.75024</v>
      </c>
      <c r="E29" s="5">
        <v>0.984892</v>
      </c>
      <c r="F29" s="5">
        <v>11.12662</v>
      </c>
      <c r="G29" s="5">
        <v>275.5311</v>
      </c>
      <c r="H29" s="5">
        <v>0.958913</v>
      </c>
      <c r="I29" s="5">
        <v>1.347853</v>
      </c>
      <c r="J29" s="6" t="e">
        <v>#NUM!</v>
      </c>
      <c r="K29" s="5">
        <v>276.0666</v>
      </c>
      <c r="L29" s="7" t="s">
        <v>38</v>
      </c>
    </row>
    <row r="30">
      <c r="A30" s="7" t="s">
        <v>9</v>
      </c>
      <c r="B30" s="5">
        <v>100.0</v>
      </c>
      <c r="C30" s="5">
        <v>4.184079</v>
      </c>
      <c r="D30" s="5">
        <v>39.06432</v>
      </c>
      <c r="E30" s="5">
        <v>0.700335</v>
      </c>
      <c r="F30" s="5">
        <v>8.555556</v>
      </c>
      <c r="G30" s="5">
        <v>265.4439</v>
      </c>
      <c r="H30" s="5">
        <v>0.712533</v>
      </c>
      <c r="I30" s="5">
        <v>1.115848</v>
      </c>
      <c r="J30" s="5">
        <v>1.0</v>
      </c>
      <c r="K30" s="5">
        <v>247.3889</v>
      </c>
      <c r="L30" s="7" t="s">
        <v>35</v>
      </c>
    </row>
    <row r="31">
      <c r="A31" s="2"/>
      <c r="B31" s="5">
        <v>0.0</v>
      </c>
      <c r="C31" s="5">
        <v>3.12254</v>
      </c>
      <c r="D31" s="5">
        <v>4.615297</v>
      </c>
      <c r="E31" s="5">
        <v>0.371099</v>
      </c>
      <c r="F31" s="5">
        <v>3.678013</v>
      </c>
      <c r="G31" s="5">
        <v>16.65437</v>
      </c>
      <c r="H31" s="5">
        <v>0.367447</v>
      </c>
      <c r="I31" s="5">
        <v>0.379446</v>
      </c>
      <c r="J31" s="5">
        <v>0.0</v>
      </c>
      <c r="K31" s="5">
        <v>91.31643</v>
      </c>
      <c r="L31" s="7" t="s">
        <v>36</v>
      </c>
    </row>
    <row r="32">
      <c r="A32" s="2"/>
      <c r="B32" s="6" t="e">
        <v>#NUM!</v>
      </c>
      <c r="C32" s="5">
        <v>2.248575</v>
      </c>
      <c r="D32" s="5">
        <v>36.20353</v>
      </c>
      <c r="E32" s="5">
        <v>0.47031</v>
      </c>
      <c r="F32" s="5">
        <v>6.275742</v>
      </c>
      <c r="G32" s="5">
        <v>255.1207</v>
      </c>
      <c r="H32" s="5">
        <v>0.484771</v>
      </c>
      <c r="I32" s="5">
        <v>0.880649</v>
      </c>
      <c r="J32" s="6" t="e">
        <v>#NUM!</v>
      </c>
      <c r="K32" s="5">
        <v>190.7865</v>
      </c>
      <c r="L32" s="7" t="s">
        <v>37</v>
      </c>
    </row>
    <row r="33">
      <c r="A33" s="2"/>
      <c r="B33" s="6" t="e">
        <v>#NUM!</v>
      </c>
      <c r="C33" s="5">
        <v>6.119583</v>
      </c>
      <c r="D33" s="5">
        <v>41.92511</v>
      </c>
      <c r="E33" s="5">
        <v>0.930361</v>
      </c>
      <c r="F33" s="5">
        <v>10.83537</v>
      </c>
      <c r="G33" s="5">
        <v>275.7671</v>
      </c>
      <c r="H33" s="5">
        <v>0.940295</v>
      </c>
      <c r="I33" s="5">
        <v>1.351048</v>
      </c>
      <c r="J33" s="6" t="e">
        <v>#NUM!</v>
      </c>
      <c r="K33" s="5">
        <v>303.9913</v>
      </c>
      <c r="L33" s="7" t="s">
        <v>38</v>
      </c>
    </row>
    <row r="34">
      <c r="A34" s="7" t="s">
        <v>10</v>
      </c>
      <c r="B34" s="5">
        <v>98.98456</v>
      </c>
      <c r="C34" s="5">
        <v>5.245194</v>
      </c>
      <c r="D34" s="5">
        <v>39.63343</v>
      </c>
      <c r="E34" s="5">
        <v>0.859611</v>
      </c>
      <c r="F34" s="5">
        <v>8.444444</v>
      </c>
      <c r="G34" s="5">
        <v>258.0221</v>
      </c>
      <c r="H34" s="5">
        <v>0.845388</v>
      </c>
      <c r="I34" s="5">
        <v>1.241763</v>
      </c>
      <c r="J34" s="5">
        <v>1.111111</v>
      </c>
      <c r="K34" s="5">
        <v>158.6944</v>
      </c>
      <c r="L34" s="7" t="s">
        <v>35</v>
      </c>
    </row>
    <row r="35">
      <c r="A35" s="2"/>
      <c r="B35" s="5">
        <v>1.723737</v>
      </c>
      <c r="C35" s="5">
        <v>3.012505</v>
      </c>
      <c r="D35" s="5">
        <v>8.431464</v>
      </c>
      <c r="E35" s="5">
        <v>0.568572</v>
      </c>
      <c r="F35" s="5">
        <v>2.920236</v>
      </c>
      <c r="G35" s="5">
        <v>15.75321</v>
      </c>
      <c r="H35" s="5">
        <v>0.506087</v>
      </c>
      <c r="I35" s="5">
        <v>0.538377</v>
      </c>
      <c r="J35" s="5">
        <v>0.333333</v>
      </c>
      <c r="K35" s="5">
        <v>155.922</v>
      </c>
      <c r="L35" s="7" t="s">
        <v>36</v>
      </c>
    </row>
    <row r="36">
      <c r="A36" s="2"/>
      <c r="B36" s="5">
        <v>97.9161</v>
      </c>
      <c r="C36" s="5">
        <v>3.377895</v>
      </c>
      <c r="D36" s="5">
        <v>34.4072</v>
      </c>
      <c r="E36" s="5">
        <v>0.507182</v>
      </c>
      <c r="F36" s="5">
        <v>6.634338</v>
      </c>
      <c r="G36" s="5">
        <v>248.2575</v>
      </c>
      <c r="H36" s="5">
        <v>0.53169</v>
      </c>
      <c r="I36" s="5">
        <v>0.90805</v>
      </c>
      <c r="J36" s="5">
        <v>0.904495</v>
      </c>
      <c r="K36" s="5">
        <v>62.04626</v>
      </c>
      <c r="L36" s="7" t="s">
        <v>37</v>
      </c>
    </row>
    <row r="37">
      <c r="A37" s="2"/>
      <c r="B37" s="5">
        <v>100.053</v>
      </c>
      <c r="C37" s="5">
        <v>7.112494</v>
      </c>
      <c r="D37" s="5">
        <v>44.85967</v>
      </c>
      <c r="E37" s="5">
        <v>1.21204</v>
      </c>
      <c r="F37" s="5">
        <v>10.25455</v>
      </c>
      <c r="G37" s="5">
        <v>267.7867</v>
      </c>
      <c r="H37" s="5">
        <v>1.159085</v>
      </c>
      <c r="I37" s="5">
        <v>1.575475</v>
      </c>
      <c r="J37" s="5">
        <v>1.317728</v>
      </c>
      <c r="K37" s="5">
        <v>255.3426</v>
      </c>
      <c r="L37" s="7" t="s">
        <v>38</v>
      </c>
    </row>
    <row r="38">
      <c r="A38" s="7" t="s">
        <v>11</v>
      </c>
      <c r="B38" s="5">
        <v>98.34208</v>
      </c>
      <c r="C38" s="5">
        <v>2.063169</v>
      </c>
      <c r="D38" s="5">
        <v>43.3377</v>
      </c>
      <c r="E38" s="5">
        <v>0.349799</v>
      </c>
      <c r="F38" s="5">
        <v>3.666667</v>
      </c>
      <c r="G38" s="5">
        <v>246.7158</v>
      </c>
      <c r="H38" s="5">
        <v>0.344064</v>
      </c>
      <c r="I38" s="5">
        <v>0.739767</v>
      </c>
      <c r="J38" s="5">
        <v>1.333333</v>
      </c>
      <c r="K38" s="5">
        <v>204.0289</v>
      </c>
      <c r="L38" s="7" t="s">
        <v>35</v>
      </c>
    </row>
    <row r="39">
      <c r="A39" s="2"/>
      <c r="B39" s="5">
        <v>2.000155</v>
      </c>
      <c r="C39" s="5">
        <v>1.106102</v>
      </c>
      <c r="D39" s="5">
        <v>3.815083</v>
      </c>
      <c r="E39" s="5">
        <v>0.110891</v>
      </c>
      <c r="F39" s="5">
        <v>1.322876</v>
      </c>
      <c r="G39" s="5">
        <v>16.96043</v>
      </c>
      <c r="H39" s="5">
        <v>0.11182</v>
      </c>
      <c r="I39" s="5">
        <v>0.140274</v>
      </c>
      <c r="J39" s="5">
        <v>0.5</v>
      </c>
      <c r="K39" s="5">
        <v>229.9692</v>
      </c>
      <c r="L39" s="7" t="s">
        <v>36</v>
      </c>
    </row>
    <row r="40">
      <c r="A40" s="2"/>
      <c r="B40" s="5">
        <v>97.10228</v>
      </c>
      <c r="C40" s="5">
        <v>1.377552</v>
      </c>
      <c r="D40" s="5">
        <v>40.97292</v>
      </c>
      <c r="E40" s="5">
        <v>0.281063</v>
      </c>
      <c r="F40" s="5">
        <v>2.846683</v>
      </c>
      <c r="G40" s="5">
        <v>236.2029</v>
      </c>
      <c r="H40" s="5">
        <v>0.274753</v>
      </c>
      <c r="I40" s="5">
        <v>0.652818</v>
      </c>
      <c r="J40" s="5">
        <v>1.023409</v>
      </c>
      <c r="K40" s="5">
        <v>61.4826</v>
      </c>
      <c r="L40" s="7" t="s">
        <v>37</v>
      </c>
    </row>
    <row r="41">
      <c r="A41" s="2"/>
      <c r="B41" s="5">
        <v>99.58187</v>
      </c>
      <c r="C41" s="5">
        <v>2.748786</v>
      </c>
      <c r="D41" s="5">
        <v>45.70248</v>
      </c>
      <c r="E41" s="5">
        <v>0.418535</v>
      </c>
      <c r="F41" s="5">
        <v>4.48665</v>
      </c>
      <c r="G41" s="5">
        <v>257.2287</v>
      </c>
      <c r="H41" s="5">
        <v>0.413376</v>
      </c>
      <c r="I41" s="5">
        <v>0.826715</v>
      </c>
      <c r="J41" s="5">
        <v>1.643258</v>
      </c>
      <c r="K41" s="5">
        <v>346.5752</v>
      </c>
      <c r="L41" s="7" t="s">
        <v>38</v>
      </c>
    </row>
    <row r="42">
      <c r="A42" s="7" t="s">
        <v>23</v>
      </c>
      <c r="B42" s="5">
        <v>100.0</v>
      </c>
      <c r="C42" s="5">
        <v>2.521006</v>
      </c>
      <c r="D42" s="5">
        <v>27.11671</v>
      </c>
      <c r="E42" s="5">
        <v>0.201555</v>
      </c>
      <c r="F42" s="5">
        <v>3.444444</v>
      </c>
      <c r="G42" s="5">
        <v>270.9762</v>
      </c>
      <c r="H42" s="5">
        <v>0.306586</v>
      </c>
      <c r="I42" s="5">
        <v>0.717939</v>
      </c>
      <c r="J42" s="5">
        <v>1.0</v>
      </c>
      <c r="K42" s="5">
        <v>385.8378</v>
      </c>
      <c r="L42" s="7" t="s">
        <v>35</v>
      </c>
    </row>
    <row r="43">
      <c r="A43" s="2"/>
      <c r="B43" s="5">
        <v>0.0</v>
      </c>
      <c r="C43" s="5">
        <v>1.972402</v>
      </c>
      <c r="D43" s="5">
        <v>4.952468</v>
      </c>
      <c r="E43" s="5">
        <v>0.130693</v>
      </c>
      <c r="F43" s="5">
        <v>1.424001</v>
      </c>
      <c r="G43" s="5">
        <v>28.92759</v>
      </c>
      <c r="H43" s="5">
        <v>0.203606</v>
      </c>
      <c r="I43" s="5">
        <v>0.226342</v>
      </c>
      <c r="J43" s="5">
        <v>0.0</v>
      </c>
      <c r="K43" s="5">
        <v>81.94488</v>
      </c>
      <c r="L43" s="7" t="s">
        <v>36</v>
      </c>
    </row>
    <row r="44">
      <c r="A44" s="2"/>
      <c r="B44" s="6" t="e">
        <v>#NUM!</v>
      </c>
      <c r="C44" s="5">
        <v>1.298414</v>
      </c>
      <c r="D44" s="5">
        <v>24.04693</v>
      </c>
      <c r="E44" s="5">
        <v>0.120545</v>
      </c>
      <c r="F44" s="5">
        <v>2.561779</v>
      </c>
      <c r="G44" s="5">
        <v>253.0455</v>
      </c>
      <c r="H44" s="5">
        <v>0.180381</v>
      </c>
      <c r="I44" s="5">
        <v>0.577642</v>
      </c>
      <c r="J44" s="6" t="e">
        <v>#NUM!</v>
      </c>
      <c r="K44" s="5">
        <v>335.0443</v>
      </c>
      <c r="L44" s="7" t="s">
        <v>37</v>
      </c>
    </row>
    <row r="45">
      <c r="A45" s="2"/>
      <c r="B45" s="6" t="e">
        <v>#NUM!</v>
      </c>
      <c r="C45" s="5">
        <v>3.743598</v>
      </c>
      <c r="D45" s="5">
        <v>30.1865</v>
      </c>
      <c r="E45" s="5">
        <v>0.282565</v>
      </c>
      <c r="F45" s="5">
        <v>4.32711</v>
      </c>
      <c r="G45" s="5">
        <v>288.907</v>
      </c>
      <c r="H45" s="5">
        <v>0.432791</v>
      </c>
      <c r="I45" s="5">
        <v>0.858237</v>
      </c>
      <c r="J45" s="6" t="e">
        <v>#NUM!</v>
      </c>
      <c r="K45" s="5">
        <v>436.6313</v>
      </c>
      <c r="L45" s="7" t="s">
        <v>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34</v>
      </c>
      <c r="L1" s="2"/>
    </row>
    <row r="2">
      <c r="A2" s="7" t="s">
        <v>4</v>
      </c>
      <c r="B2" s="5">
        <v>100.0</v>
      </c>
      <c r="C2" s="5">
        <v>4.236548</v>
      </c>
      <c r="D2" s="5">
        <v>40.33712</v>
      </c>
      <c r="E2" s="5">
        <v>0.930475</v>
      </c>
      <c r="F2" s="5">
        <v>8.0</v>
      </c>
      <c r="G2" s="5">
        <v>240.1486</v>
      </c>
      <c r="H2" s="5">
        <v>0.965558</v>
      </c>
      <c r="I2" s="5">
        <v>1.386514</v>
      </c>
      <c r="J2" s="5">
        <v>1.0</v>
      </c>
      <c r="K2" s="5">
        <v>99.831</v>
      </c>
      <c r="L2" s="7" t="s">
        <v>35</v>
      </c>
    </row>
    <row r="3">
      <c r="A3" s="2"/>
      <c r="B3" s="5">
        <v>0.0</v>
      </c>
      <c r="C3" s="5">
        <v>2.242515</v>
      </c>
      <c r="D3" s="5">
        <v>2.684306</v>
      </c>
      <c r="E3" s="5">
        <v>0.376291</v>
      </c>
      <c r="F3" s="5">
        <v>3.464102</v>
      </c>
      <c r="G3" s="5">
        <v>16.55072</v>
      </c>
      <c r="H3" s="5">
        <v>0.369762</v>
      </c>
      <c r="I3" s="5">
        <v>0.369525</v>
      </c>
      <c r="J3" s="5">
        <v>0.0</v>
      </c>
      <c r="K3" s="5">
        <v>52.62822</v>
      </c>
      <c r="L3" s="7" t="s">
        <v>36</v>
      </c>
    </row>
    <row r="4">
      <c r="A4" s="2"/>
      <c r="B4" s="6" t="e">
        <v>#NUM!</v>
      </c>
      <c r="C4" s="5">
        <v>2.846526</v>
      </c>
      <c r="D4" s="5">
        <v>38.67325</v>
      </c>
      <c r="E4" s="5">
        <v>0.697231</v>
      </c>
      <c r="F4" s="5">
        <v>5.852779</v>
      </c>
      <c r="G4" s="5">
        <v>229.8896</v>
      </c>
      <c r="H4" s="5">
        <v>0.736361</v>
      </c>
      <c r="I4" s="5">
        <v>1.157464</v>
      </c>
      <c r="J4" s="6" t="e">
        <v>#NUM!</v>
      </c>
      <c r="K4" s="5">
        <v>67.20943</v>
      </c>
      <c r="L4" s="7" t="s">
        <v>37</v>
      </c>
    </row>
    <row r="5">
      <c r="A5" s="2"/>
      <c r="B5" s="6" t="e">
        <v>#NUM!</v>
      </c>
      <c r="C5" s="5">
        <v>5.62657</v>
      </c>
      <c r="D5" s="5">
        <v>42.00099</v>
      </c>
      <c r="E5" s="5">
        <v>1.163718</v>
      </c>
      <c r="F5" s="5">
        <v>10.14722</v>
      </c>
      <c r="G5" s="5">
        <v>250.4076</v>
      </c>
      <c r="H5" s="5">
        <v>1.194755</v>
      </c>
      <c r="I5" s="5">
        <v>1.615564</v>
      </c>
      <c r="J5" s="6" t="e">
        <v>#NUM!</v>
      </c>
      <c r="K5" s="5">
        <v>132.4526</v>
      </c>
      <c r="L5" s="7" t="s">
        <v>38</v>
      </c>
    </row>
    <row r="6">
      <c r="A6" s="7" t="s">
        <v>21</v>
      </c>
      <c r="B6" s="5">
        <v>100.0</v>
      </c>
      <c r="C6" s="5">
        <v>5.19006</v>
      </c>
      <c r="D6" s="5">
        <v>31.90493</v>
      </c>
      <c r="E6" s="5">
        <v>0.853937</v>
      </c>
      <c r="F6" s="5">
        <v>8.1</v>
      </c>
      <c r="G6" s="5">
        <v>267.9082</v>
      </c>
      <c r="H6" s="5">
        <v>1.064085</v>
      </c>
      <c r="I6" s="5">
        <v>1.466236</v>
      </c>
      <c r="J6" s="5">
        <v>1.0</v>
      </c>
      <c r="K6" s="5">
        <v>246.9</v>
      </c>
      <c r="L6" s="7" t="s">
        <v>35</v>
      </c>
    </row>
    <row r="7">
      <c r="A7" s="7"/>
      <c r="B7" s="5">
        <v>0.0</v>
      </c>
      <c r="C7" s="5">
        <v>2.767046</v>
      </c>
      <c r="D7" s="5">
        <v>4.488737</v>
      </c>
      <c r="E7" s="5">
        <v>0.466133</v>
      </c>
      <c r="F7" s="5">
        <v>3.478505</v>
      </c>
      <c r="G7" s="5">
        <v>21.12224</v>
      </c>
      <c r="H7" s="5">
        <v>0.556993</v>
      </c>
      <c r="I7" s="5">
        <v>0.564946</v>
      </c>
      <c r="J7" s="5">
        <v>0.0</v>
      </c>
      <c r="K7" s="5">
        <v>92.48882</v>
      </c>
      <c r="L7" s="7" t="s">
        <v>36</v>
      </c>
    </row>
    <row r="8">
      <c r="A8" s="7"/>
      <c r="B8" s="6" t="e">
        <v>#NUM!</v>
      </c>
      <c r="C8" s="5">
        <v>3.474908</v>
      </c>
      <c r="D8" s="5">
        <v>29.12259</v>
      </c>
      <c r="E8" s="5">
        <v>0.565005</v>
      </c>
      <c r="F8" s="5">
        <v>5.943851</v>
      </c>
      <c r="G8" s="5">
        <v>254.8156</v>
      </c>
      <c r="H8" s="5">
        <v>0.718833</v>
      </c>
      <c r="I8" s="5">
        <v>1.116055</v>
      </c>
      <c r="J8" s="6" t="e">
        <v>#NUM!</v>
      </c>
      <c r="K8" s="5">
        <v>189.5709</v>
      </c>
      <c r="L8" s="7" t="s">
        <v>37</v>
      </c>
    </row>
    <row r="9">
      <c r="A9" s="7"/>
      <c r="B9" s="6" t="e">
        <v>#NUM!</v>
      </c>
      <c r="C9" s="5">
        <v>6.905212</v>
      </c>
      <c r="D9" s="5">
        <v>34.68727</v>
      </c>
      <c r="E9" s="5">
        <v>1.14287</v>
      </c>
      <c r="F9" s="5">
        <v>10.25615</v>
      </c>
      <c r="G9" s="5">
        <v>281.0008</v>
      </c>
      <c r="H9" s="5">
        <v>1.409337</v>
      </c>
      <c r="I9" s="5">
        <v>1.816418</v>
      </c>
      <c r="J9" s="6" t="e">
        <v>#NUM!</v>
      </c>
      <c r="K9" s="5">
        <v>304.2291</v>
      </c>
      <c r="L9" s="7" t="s">
        <v>38</v>
      </c>
    </row>
    <row r="10">
      <c r="A10" s="7" t="s">
        <v>5</v>
      </c>
      <c r="B10" s="5">
        <v>100.0</v>
      </c>
      <c r="C10" s="5">
        <v>7.144922</v>
      </c>
      <c r="D10" s="5">
        <v>29.12022</v>
      </c>
      <c r="E10" s="5">
        <v>0.853333</v>
      </c>
      <c r="F10" s="5">
        <v>9.5</v>
      </c>
      <c r="G10" s="5">
        <v>261.752</v>
      </c>
      <c r="H10" s="5">
        <v>1.141754</v>
      </c>
      <c r="I10" s="5">
        <v>1.529482</v>
      </c>
      <c r="J10" s="5">
        <v>1.0</v>
      </c>
      <c r="K10" s="5">
        <v>293.362</v>
      </c>
      <c r="L10" s="7" t="s">
        <v>35</v>
      </c>
    </row>
    <row r="11">
      <c r="A11" s="2"/>
      <c r="B11" s="5">
        <v>0.0</v>
      </c>
      <c r="C11" s="5">
        <v>3.846176</v>
      </c>
      <c r="D11" s="5">
        <v>4.236905</v>
      </c>
      <c r="E11" s="5">
        <v>0.314563</v>
      </c>
      <c r="F11" s="5">
        <v>3.62859</v>
      </c>
      <c r="G11" s="5">
        <v>22.14433</v>
      </c>
      <c r="H11" s="5">
        <v>0.429356</v>
      </c>
      <c r="I11" s="5">
        <v>0.42936</v>
      </c>
      <c r="J11" s="5">
        <v>0.0</v>
      </c>
      <c r="K11" s="5">
        <v>84.95618</v>
      </c>
      <c r="L11" s="7" t="s">
        <v>36</v>
      </c>
    </row>
    <row r="12">
      <c r="A12" s="2"/>
      <c r="B12" s="6" t="e">
        <v>#NUM!</v>
      </c>
      <c r="C12" s="5">
        <v>4.760872</v>
      </c>
      <c r="D12" s="5">
        <v>26.49398</v>
      </c>
      <c r="E12" s="5">
        <v>0.658351</v>
      </c>
      <c r="F12" s="5">
        <v>7.250821</v>
      </c>
      <c r="G12" s="5">
        <v>248.0258</v>
      </c>
      <c r="H12" s="5">
        <v>0.875618</v>
      </c>
      <c r="I12" s="5">
        <v>1.263343</v>
      </c>
      <c r="J12" s="6" t="e">
        <v>#NUM!</v>
      </c>
      <c r="K12" s="5">
        <v>240.702</v>
      </c>
      <c r="L12" s="7" t="s">
        <v>37</v>
      </c>
    </row>
    <row r="13">
      <c r="A13" s="2"/>
      <c r="B13" s="6" t="e">
        <v>#NUM!</v>
      </c>
      <c r="C13" s="5">
        <v>9.528972</v>
      </c>
      <c r="D13" s="5">
        <v>31.74646</v>
      </c>
      <c r="E13" s="5">
        <v>1.048314</v>
      </c>
      <c r="F13" s="5">
        <v>11.74918</v>
      </c>
      <c r="G13" s="5">
        <v>275.4782</v>
      </c>
      <c r="H13" s="5">
        <v>1.407891</v>
      </c>
      <c r="I13" s="5">
        <v>1.795621</v>
      </c>
      <c r="J13" s="6" t="e">
        <v>#NUM!</v>
      </c>
      <c r="K13" s="5">
        <v>346.022</v>
      </c>
      <c r="L13" s="7" t="s">
        <v>38</v>
      </c>
    </row>
    <row r="14">
      <c r="A14" s="7" t="s">
        <v>6</v>
      </c>
      <c r="B14" s="5">
        <v>100.0</v>
      </c>
      <c r="C14" s="5">
        <v>0.0</v>
      </c>
      <c r="D14" s="5">
        <v>51.33522</v>
      </c>
      <c r="E14" s="5">
        <v>0.44122</v>
      </c>
      <c r="F14" s="5">
        <v>5.7</v>
      </c>
      <c r="G14" s="5">
        <v>450.4425</v>
      </c>
      <c r="H14" s="5">
        <v>0.335883</v>
      </c>
      <c r="I14" s="5">
        <v>0.728062</v>
      </c>
      <c r="J14" s="5">
        <v>0.0</v>
      </c>
      <c r="K14" s="5">
        <v>399.3</v>
      </c>
      <c r="L14" s="7" t="s">
        <v>35</v>
      </c>
    </row>
    <row r="15">
      <c r="A15" s="2"/>
      <c r="B15" s="5">
        <v>0.0</v>
      </c>
      <c r="C15" s="5">
        <v>0.0</v>
      </c>
      <c r="D15" s="5">
        <v>3.699023</v>
      </c>
      <c r="E15" s="5">
        <v>0.147908</v>
      </c>
      <c r="F15" s="5">
        <v>1.567021</v>
      </c>
      <c r="G15" s="5">
        <v>6.073899</v>
      </c>
      <c r="H15" s="5">
        <v>0.103968</v>
      </c>
      <c r="I15" s="5">
        <v>0.1142</v>
      </c>
      <c r="J15" s="5">
        <v>0.0</v>
      </c>
      <c r="K15" s="5">
        <v>9.545796</v>
      </c>
      <c r="L15" s="7" t="s">
        <v>36</v>
      </c>
    </row>
    <row r="16">
      <c r="A16" s="2"/>
      <c r="B16" s="6" t="e">
        <v>#NUM!</v>
      </c>
      <c r="C16" s="6" t="e">
        <v>#NUM!</v>
      </c>
      <c r="D16" s="5">
        <v>49.04238</v>
      </c>
      <c r="E16" s="5">
        <v>0.34954</v>
      </c>
      <c r="F16" s="5">
        <v>4.728683</v>
      </c>
      <c r="G16" s="5">
        <v>446.6776</v>
      </c>
      <c r="H16" s="5">
        <v>0.271438</v>
      </c>
      <c r="I16" s="5">
        <v>0.657275</v>
      </c>
      <c r="J16" s="6" t="e">
        <v>#NUM!</v>
      </c>
      <c r="K16" s="5">
        <v>393.383</v>
      </c>
      <c r="L16" s="7" t="s">
        <v>37</v>
      </c>
    </row>
    <row r="17">
      <c r="A17" s="2"/>
      <c r="B17" s="6" t="e">
        <v>#NUM!</v>
      </c>
      <c r="C17" s="6" t="e">
        <v>#NUM!</v>
      </c>
      <c r="D17" s="5">
        <v>53.62806</v>
      </c>
      <c r="E17" s="5">
        <v>0.532901</v>
      </c>
      <c r="F17" s="5">
        <v>6.671317</v>
      </c>
      <c r="G17" s="5">
        <v>454.2074</v>
      </c>
      <c r="H17" s="5">
        <v>0.400327</v>
      </c>
      <c r="I17" s="5">
        <v>0.798848</v>
      </c>
      <c r="J17" s="6" t="e">
        <v>#NUM!</v>
      </c>
      <c r="K17" s="5">
        <v>405.217</v>
      </c>
      <c r="L17" s="7" t="s">
        <v>38</v>
      </c>
    </row>
    <row r="18">
      <c r="A18" s="7" t="s">
        <v>22</v>
      </c>
      <c r="B18" s="5">
        <v>100.0</v>
      </c>
      <c r="C18" s="5">
        <v>0.0</v>
      </c>
      <c r="D18" s="5">
        <v>37.96563</v>
      </c>
      <c r="E18" s="5">
        <v>0.292095</v>
      </c>
      <c r="F18" s="5">
        <v>5.2</v>
      </c>
      <c r="G18" s="5">
        <v>460.4895</v>
      </c>
      <c r="H18" s="5">
        <v>0.310712</v>
      </c>
      <c r="I18" s="5">
        <v>0.714287</v>
      </c>
      <c r="J18" s="5">
        <v>0.0</v>
      </c>
      <c r="K18" s="5">
        <v>424.9</v>
      </c>
      <c r="L18" s="7" t="s">
        <v>35</v>
      </c>
    </row>
    <row r="19">
      <c r="A19" s="7"/>
      <c r="B19" s="5">
        <v>0.0</v>
      </c>
      <c r="C19" s="5">
        <v>0.0</v>
      </c>
      <c r="D19" s="5">
        <v>3.868854</v>
      </c>
      <c r="E19" s="5">
        <v>0.101308</v>
      </c>
      <c r="F19" s="5">
        <v>1.686548</v>
      </c>
      <c r="G19" s="5">
        <v>5.115605</v>
      </c>
      <c r="H19" s="5">
        <v>0.096183</v>
      </c>
      <c r="I19" s="5">
        <v>0.118173</v>
      </c>
      <c r="J19" s="5">
        <v>0.0</v>
      </c>
      <c r="K19" s="5">
        <v>10.66094</v>
      </c>
      <c r="L19" s="7" t="s">
        <v>36</v>
      </c>
    </row>
    <row r="20">
      <c r="A20" s="7"/>
      <c r="B20" s="6" t="e">
        <v>#NUM!</v>
      </c>
      <c r="C20" s="6" t="e">
        <v>#NUM!</v>
      </c>
      <c r="D20" s="5">
        <v>35.56752</v>
      </c>
      <c r="E20" s="5">
        <v>0.2293</v>
      </c>
      <c r="F20" s="5">
        <v>4.154594</v>
      </c>
      <c r="G20" s="5">
        <v>457.3186</v>
      </c>
      <c r="H20" s="5">
        <v>0.251093</v>
      </c>
      <c r="I20" s="5">
        <v>0.641037</v>
      </c>
      <c r="J20" s="6" t="e">
        <v>#NUM!</v>
      </c>
      <c r="K20" s="5">
        <v>418.2918</v>
      </c>
      <c r="L20" s="7" t="s">
        <v>37</v>
      </c>
    </row>
    <row r="21">
      <c r="A21" s="7"/>
      <c r="B21" s="6" t="e">
        <v>#NUM!</v>
      </c>
      <c r="C21" s="6" t="e">
        <v>#NUM!</v>
      </c>
      <c r="D21" s="5">
        <v>40.36374</v>
      </c>
      <c r="E21" s="5">
        <v>0.35489</v>
      </c>
      <c r="F21" s="5">
        <v>6.245406</v>
      </c>
      <c r="G21" s="5">
        <v>463.6604</v>
      </c>
      <c r="H21" s="5">
        <v>0.370331</v>
      </c>
      <c r="I21" s="5">
        <v>0.787536</v>
      </c>
      <c r="J21" s="6" t="e">
        <v>#NUM!</v>
      </c>
      <c r="K21" s="5">
        <v>431.5082</v>
      </c>
      <c r="L21" s="7" t="s">
        <v>38</v>
      </c>
    </row>
    <row r="22">
      <c r="A22" s="7" t="s">
        <v>7</v>
      </c>
      <c r="B22" s="5">
        <v>100.0</v>
      </c>
      <c r="C22" s="5">
        <v>0.0</v>
      </c>
      <c r="D22" s="5">
        <v>20.356</v>
      </c>
      <c r="E22" s="5">
        <v>0.064729</v>
      </c>
      <c r="F22" s="5">
        <v>2.7</v>
      </c>
      <c r="G22" s="5">
        <v>317.3188</v>
      </c>
      <c r="H22" s="5">
        <v>0.125149</v>
      </c>
      <c r="I22" s="5">
        <v>0.532017</v>
      </c>
      <c r="J22" s="5">
        <v>0.0</v>
      </c>
      <c r="K22" s="5">
        <v>148.54</v>
      </c>
      <c r="L22" s="7" t="s">
        <v>35</v>
      </c>
    </row>
    <row r="23">
      <c r="A23" s="2"/>
      <c r="B23" s="5">
        <v>0.0</v>
      </c>
      <c r="C23" s="5">
        <v>0.0</v>
      </c>
      <c r="D23" s="5">
        <v>2.986557</v>
      </c>
      <c r="E23" s="5">
        <v>0.043978</v>
      </c>
      <c r="F23" s="5">
        <v>0.948683</v>
      </c>
      <c r="G23" s="5">
        <v>18.83652</v>
      </c>
      <c r="H23" s="5">
        <v>0.077996</v>
      </c>
      <c r="I23" s="5">
        <v>0.10451</v>
      </c>
      <c r="J23" s="5">
        <v>0.0</v>
      </c>
      <c r="K23" s="5">
        <v>37.45089</v>
      </c>
      <c r="L23" s="7" t="s">
        <v>36</v>
      </c>
    </row>
    <row r="24">
      <c r="A24" s="2"/>
      <c r="B24" s="6" t="e">
        <v>#NUM!</v>
      </c>
      <c r="C24" s="6" t="e">
        <v>#NUM!</v>
      </c>
      <c r="D24" s="5">
        <v>18.50478</v>
      </c>
      <c r="E24" s="5">
        <v>0.03747</v>
      </c>
      <c r="F24" s="5">
        <v>2.111959</v>
      </c>
      <c r="G24" s="5">
        <v>305.643</v>
      </c>
      <c r="H24" s="5">
        <v>0.076804</v>
      </c>
      <c r="I24" s="5">
        <v>0.467236</v>
      </c>
      <c r="J24" s="6" t="e">
        <v>#NUM!</v>
      </c>
      <c r="K24" s="5">
        <v>125.3261</v>
      </c>
      <c r="L24" s="7" t="s">
        <v>37</v>
      </c>
    </row>
    <row r="25">
      <c r="A25" s="2"/>
      <c r="B25" s="6" t="e">
        <v>#NUM!</v>
      </c>
      <c r="C25" s="6" t="e">
        <v>#NUM!</v>
      </c>
      <c r="D25" s="5">
        <v>22.20722</v>
      </c>
      <c r="E25" s="5">
        <v>0.091989</v>
      </c>
      <c r="F25" s="5">
        <v>3.288041</v>
      </c>
      <c r="G25" s="5">
        <v>328.9946</v>
      </c>
      <c r="H25" s="5">
        <v>0.173495</v>
      </c>
      <c r="I25" s="5">
        <v>0.596798</v>
      </c>
      <c r="J25" s="6" t="e">
        <v>#NUM!</v>
      </c>
      <c r="K25" s="5">
        <v>171.7539</v>
      </c>
      <c r="L25" s="7" t="s">
        <v>38</v>
      </c>
    </row>
    <row r="26">
      <c r="A26" s="7" t="s">
        <v>8</v>
      </c>
      <c r="B26" s="5">
        <v>100.0</v>
      </c>
      <c r="C26" s="5">
        <v>8.92913</v>
      </c>
      <c r="D26" s="5">
        <v>41.41849</v>
      </c>
      <c r="E26" s="5">
        <v>1.794534</v>
      </c>
      <c r="F26" s="5">
        <v>15.3</v>
      </c>
      <c r="G26" s="5">
        <v>252.1537</v>
      </c>
      <c r="H26" s="5">
        <v>1.805983</v>
      </c>
      <c r="I26" s="5">
        <v>2.230066</v>
      </c>
      <c r="J26" s="5">
        <v>1.0</v>
      </c>
      <c r="K26" s="5">
        <v>229.87</v>
      </c>
      <c r="L26" s="7" t="s">
        <v>35</v>
      </c>
    </row>
    <row r="27">
      <c r="A27" s="2"/>
      <c r="B27" s="5">
        <v>0.0</v>
      </c>
      <c r="C27" s="5">
        <v>3.186603</v>
      </c>
      <c r="D27" s="5">
        <v>3.521235</v>
      </c>
      <c r="E27" s="5">
        <v>1.117526</v>
      </c>
      <c r="F27" s="5">
        <v>5.186521</v>
      </c>
      <c r="G27" s="5">
        <v>14.35035</v>
      </c>
      <c r="H27" s="5">
        <v>1.017439</v>
      </c>
      <c r="I27" s="5">
        <v>1.017597</v>
      </c>
      <c r="J27" s="5">
        <v>0.0</v>
      </c>
      <c r="K27" s="5">
        <v>82.22706</v>
      </c>
      <c r="L27" s="7" t="s">
        <v>36</v>
      </c>
    </row>
    <row r="28">
      <c r="A28" s="2"/>
      <c r="B28" s="6" t="e">
        <v>#NUM!</v>
      </c>
      <c r="C28" s="5">
        <v>6.953916</v>
      </c>
      <c r="D28" s="5">
        <v>39.23585</v>
      </c>
      <c r="E28" s="5">
        <v>1.101837</v>
      </c>
      <c r="F28" s="5">
        <v>12.08514</v>
      </c>
      <c r="G28" s="5">
        <v>243.2586</v>
      </c>
      <c r="H28" s="5">
        <v>1.175324</v>
      </c>
      <c r="I28" s="5">
        <v>1.599309</v>
      </c>
      <c r="J28" s="6" t="e">
        <v>#NUM!</v>
      </c>
      <c r="K28" s="5">
        <v>178.9016</v>
      </c>
      <c r="L28" s="7" t="s">
        <v>37</v>
      </c>
    </row>
    <row r="29">
      <c r="A29" s="2"/>
      <c r="B29" s="6" t="e">
        <v>#NUM!</v>
      </c>
      <c r="C29" s="5">
        <v>10.90434</v>
      </c>
      <c r="D29" s="5">
        <v>43.60113</v>
      </c>
      <c r="E29" s="5">
        <v>2.487232</v>
      </c>
      <c r="F29" s="5">
        <v>18.51486</v>
      </c>
      <c r="G29" s="5">
        <v>261.0488</v>
      </c>
      <c r="H29" s="5">
        <v>2.436642</v>
      </c>
      <c r="I29" s="5">
        <v>2.860823</v>
      </c>
      <c r="J29" s="6" t="e">
        <v>#NUM!</v>
      </c>
      <c r="K29" s="5">
        <v>280.8384</v>
      </c>
      <c r="L29" s="7" t="s">
        <v>38</v>
      </c>
    </row>
    <row r="30">
      <c r="A30" s="7" t="s">
        <v>9</v>
      </c>
      <c r="B30" s="5">
        <v>100.0</v>
      </c>
      <c r="C30" s="5">
        <v>7.625306</v>
      </c>
      <c r="D30" s="5">
        <v>42.11055</v>
      </c>
      <c r="E30" s="5">
        <v>1.713164</v>
      </c>
      <c r="F30" s="5">
        <v>14.3</v>
      </c>
      <c r="G30" s="5">
        <v>255.9952</v>
      </c>
      <c r="H30" s="5">
        <v>1.654417</v>
      </c>
      <c r="I30" s="5">
        <v>2.067292</v>
      </c>
      <c r="J30" s="5">
        <v>1.0</v>
      </c>
      <c r="K30" s="5">
        <v>199.95</v>
      </c>
      <c r="L30" s="7" t="s">
        <v>35</v>
      </c>
    </row>
    <row r="31">
      <c r="A31" s="2"/>
      <c r="B31" s="5">
        <v>0.0</v>
      </c>
      <c r="C31" s="5">
        <v>3.698808</v>
      </c>
      <c r="D31" s="5">
        <v>4.205831</v>
      </c>
      <c r="E31" s="5">
        <v>1.34513</v>
      </c>
      <c r="F31" s="5">
        <v>7.379401</v>
      </c>
      <c r="G31" s="5">
        <v>19.47696</v>
      </c>
      <c r="H31" s="5">
        <v>1.230353</v>
      </c>
      <c r="I31" s="5">
        <v>1.242047</v>
      </c>
      <c r="J31" s="5">
        <v>0.0</v>
      </c>
      <c r="K31" s="5">
        <v>69.48781</v>
      </c>
      <c r="L31" s="7" t="s">
        <v>36</v>
      </c>
    </row>
    <row r="32">
      <c r="A32" s="2"/>
      <c r="B32" s="6" t="e">
        <v>#NUM!</v>
      </c>
      <c r="C32" s="5">
        <v>5.332603</v>
      </c>
      <c r="D32" s="5">
        <v>39.50357</v>
      </c>
      <c r="E32" s="5">
        <v>0.879387</v>
      </c>
      <c r="F32" s="5">
        <v>9.725883</v>
      </c>
      <c r="G32" s="5">
        <v>243.9224</v>
      </c>
      <c r="H32" s="5">
        <v>0.891783</v>
      </c>
      <c r="I32" s="5">
        <v>1.297409</v>
      </c>
      <c r="J32" s="6" t="e">
        <v>#NUM!</v>
      </c>
      <c r="K32" s="5">
        <v>156.878</v>
      </c>
      <c r="L32" s="7" t="s">
        <v>37</v>
      </c>
    </row>
    <row r="33">
      <c r="A33" s="2"/>
      <c r="B33" s="6" t="e">
        <v>#NUM!</v>
      </c>
      <c r="C33" s="5">
        <v>9.918009</v>
      </c>
      <c r="D33" s="5">
        <v>44.71753</v>
      </c>
      <c r="E33" s="5">
        <v>2.546942</v>
      </c>
      <c r="F33" s="5">
        <v>18.87412</v>
      </c>
      <c r="G33" s="5">
        <v>268.068</v>
      </c>
      <c r="H33" s="5">
        <v>2.41705</v>
      </c>
      <c r="I33" s="5">
        <v>2.837174</v>
      </c>
      <c r="J33" s="6" t="e">
        <v>#NUM!</v>
      </c>
      <c r="K33" s="5">
        <v>243.022</v>
      </c>
      <c r="L33" s="7" t="s">
        <v>38</v>
      </c>
    </row>
    <row r="34">
      <c r="A34" s="7" t="s">
        <v>10</v>
      </c>
      <c r="B34" s="5">
        <v>100.0</v>
      </c>
      <c r="C34" s="5">
        <v>6.819372</v>
      </c>
      <c r="D34" s="5">
        <v>41.33442</v>
      </c>
      <c r="E34" s="5">
        <v>1.063064</v>
      </c>
      <c r="F34" s="5">
        <v>9.7</v>
      </c>
      <c r="G34" s="5">
        <v>250.9135</v>
      </c>
      <c r="H34" s="5">
        <v>1.024667</v>
      </c>
      <c r="I34" s="5">
        <v>1.444001</v>
      </c>
      <c r="J34" s="5">
        <v>1.1</v>
      </c>
      <c r="K34" s="5">
        <v>119.891</v>
      </c>
      <c r="L34" s="7" t="s">
        <v>35</v>
      </c>
    </row>
    <row r="35">
      <c r="A35" s="2"/>
      <c r="B35" s="5">
        <v>0.0</v>
      </c>
      <c r="C35" s="5">
        <v>4.991267</v>
      </c>
      <c r="D35" s="5">
        <v>5.151075</v>
      </c>
      <c r="E35" s="5">
        <v>1.059997</v>
      </c>
      <c r="F35" s="5">
        <v>5.165054</v>
      </c>
      <c r="G35" s="5">
        <v>12.30394</v>
      </c>
      <c r="H35" s="5">
        <v>0.849331</v>
      </c>
      <c r="I35" s="5">
        <v>0.859772</v>
      </c>
      <c r="J35" s="5">
        <v>0.316228</v>
      </c>
      <c r="K35" s="5">
        <v>96.52989</v>
      </c>
      <c r="L35" s="7" t="s">
        <v>36</v>
      </c>
    </row>
    <row r="36">
      <c r="A36" s="2"/>
      <c r="B36" s="6" t="e">
        <v>#NUM!</v>
      </c>
      <c r="C36" s="5">
        <v>3.725538</v>
      </c>
      <c r="D36" s="5">
        <v>38.14153</v>
      </c>
      <c r="E36" s="5">
        <v>0.406026</v>
      </c>
      <c r="F36" s="5">
        <v>6.498445</v>
      </c>
      <c r="G36" s="5">
        <v>243.2869</v>
      </c>
      <c r="H36" s="5">
        <v>0.498209</v>
      </c>
      <c r="I36" s="5">
        <v>0.911072</v>
      </c>
      <c r="J36" s="5">
        <v>0.903986</v>
      </c>
      <c r="K36" s="5">
        <v>60.05701</v>
      </c>
      <c r="L36" s="7" t="s">
        <v>37</v>
      </c>
    </row>
    <row r="37">
      <c r="A37" s="2"/>
      <c r="B37" s="6" t="e">
        <v>#NUM!</v>
      </c>
      <c r="C37" s="5">
        <v>9.913206</v>
      </c>
      <c r="D37" s="5">
        <v>44.52731</v>
      </c>
      <c r="E37" s="5">
        <v>1.720103</v>
      </c>
      <c r="F37" s="5">
        <v>12.90156</v>
      </c>
      <c r="G37" s="5">
        <v>258.5401</v>
      </c>
      <c r="H37" s="5">
        <v>1.551124</v>
      </c>
      <c r="I37" s="5">
        <v>1.976931</v>
      </c>
      <c r="J37" s="5">
        <v>1.296014</v>
      </c>
      <c r="K37" s="5">
        <v>179.725</v>
      </c>
      <c r="L37" s="7" t="s">
        <v>38</v>
      </c>
    </row>
    <row r="38">
      <c r="A38" s="7" t="s">
        <v>11</v>
      </c>
      <c r="B38" s="5">
        <v>97.20321</v>
      </c>
      <c r="C38" s="5">
        <v>2.733389</v>
      </c>
      <c r="D38" s="5">
        <v>42.47513</v>
      </c>
      <c r="E38" s="5">
        <v>0.535006</v>
      </c>
      <c r="F38" s="5">
        <v>5.8</v>
      </c>
      <c r="G38" s="5">
        <v>234.9533</v>
      </c>
      <c r="H38" s="5">
        <v>0.491091</v>
      </c>
      <c r="I38" s="5">
        <v>0.874569</v>
      </c>
      <c r="J38" s="5">
        <v>1.1</v>
      </c>
      <c r="K38" s="5">
        <v>81.28</v>
      </c>
      <c r="L38" s="7" t="s">
        <v>35</v>
      </c>
    </row>
    <row r="39">
      <c r="A39" s="2"/>
      <c r="B39" s="5">
        <v>6.448204</v>
      </c>
      <c r="C39" s="5">
        <v>1.616469</v>
      </c>
      <c r="D39" s="5">
        <v>3.893691</v>
      </c>
      <c r="E39" s="5">
        <v>0.290682</v>
      </c>
      <c r="F39" s="5">
        <v>3.705851</v>
      </c>
      <c r="G39" s="5">
        <v>15.80518</v>
      </c>
      <c r="H39" s="5">
        <v>0.229479</v>
      </c>
      <c r="I39" s="5">
        <v>0.201098</v>
      </c>
      <c r="J39" s="5">
        <v>0.316228</v>
      </c>
      <c r="K39" s="5">
        <v>146.9595</v>
      </c>
      <c r="L39" s="7" t="s">
        <v>36</v>
      </c>
    </row>
    <row r="40">
      <c r="A40" s="2"/>
      <c r="B40" s="5">
        <v>93.20629</v>
      </c>
      <c r="C40" s="5">
        <v>1.731422</v>
      </c>
      <c r="D40" s="5">
        <v>40.06163</v>
      </c>
      <c r="E40" s="5">
        <v>0.354827</v>
      </c>
      <c r="F40" s="5">
        <v>3.502931</v>
      </c>
      <c r="G40" s="5">
        <v>225.1565</v>
      </c>
      <c r="H40" s="5">
        <v>0.348849</v>
      </c>
      <c r="I40" s="5">
        <v>0.749918</v>
      </c>
      <c r="J40" s="5">
        <v>0.903986</v>
      </c>
      <c r="K40" s="5">
        <v>-9.81272</v>
      </c>
      <c r="L40" s="7" t="s">
        <v>37</v>
      </c>
    </row>
    <row r="41">
      <c r="A41" s="2"/>
      <c r="B41" s="5">
        <v>101.2001</v>
      </c>
      <c r="C41" s="5">
        <v>3.735356</v>
      </c>
      <c r="D41" s="5">
        <v>44.88863</v>
      </c>
      <c r="E41" s="5">
        <v>0.715185</v>
      </c>
      <c r="F41" s="5">
        <v>8.097069</v>
      </c>
      <c r="G41" s="5">
        <v>244.7501</v>
      </c>
      <c r="H41" s="5">
        <v>0.633333</v>
      </c>
      <c r="I41" s="5">
        <v>0.999219</v>
      </c>
      <c r="J41" s="5">
        <v>1.296014</v>
      </c>
      <c r="K41" s="5">
        <v>172.3727</v>
      </c>
      <c r="L41" s="7" t="s">
        <v>38</v>
      </c>
    </row>
    <row r="42">
      <c r="A42" s="7" t="s">
        <v>23</v>
      </c>
      <c r="B42" s="5">
        <v>100.0</v>
      </c>
      <c r="C42" s="5">
        <v>4.74613</v>
      </c>
      <c r="D42" s="5">
        <v>27.28921</v>
      </c>
      <c r="E42" s="5">
        <v>0.424013</v>
      </c>
      <c r="F42" s="5">
        <v>5.4</v>
      </c>
      <c r="G42" s="5">
        <v>266.9953</v>
      </c>
      <c r="H42" s="5">
        <v>0.637035</v>
      </c>
      <c r="I42" s="5">
        <v>1.040843</v>
      </c>
      <c r="J42" s="5">
        <v>1.0</v>
      </c>
      <c r="K42" s="5">
        <v>362.041</v>
      </c>
      <c r="L42" s="7" t="s">
        <v>35</v>
      </c>
    </row>
    <row r="43">
      <c r="A43" s="2"/>
      <c r="B43" s="5">
        <v>0.0</v>
      </c>
      <c r="C43" s="5">
        <v>3.664585</v>
      </c>
      <c r="D43" s="5">
        <v>3.968405</v>
      </c>
      <c r="E43" s="5">
        <v>0.366468</v>
      </c>
      <c r="F43" s="5">
        <v>3.893014</v>
      </c>
      <c r="G43" s="5">
        <v>22.39325</v>
      </c>
      <c r="H43" s="5">
        <v>0.55862</v>
      </c>
      <c r="I43" s="5">
        <v>0.571102</v>
      </c>
      <c r="J43" s="5">
        <v>0.0</v>
      </c>
      <c r="K43" s="5">
        <v>79.98883</v>
      </c>
      <c r="L43" s="7" t="s">
        <v>36</v>
      </c>
    </row>
    <row r="44">
      <c r="A44" s="2"/>
      <c r="B44" s="6" t="e">
        <v>#NUM!</v>
      </c>
      <c r="C44" s="5">
        <v>2.47464</v>
      </c>
      <c r="D44" s="5">
        <v>24.8294</v>
      </c>
      <c r="E44" s="5">
        <v>0.196858</v>
      </c>
      <c r="F44" s="5">
        <v>2.986918</v>
      </c>
      <c r="G44" s="5">
        <v>253.1149</v>
      </c>
      <c r="H44" s="5">
        <v>0.290775</v>
      </c>
      <c r="I44" s="5">
        <v>0.686846</v>
      </c>
      <c r="J44" s="6" t="e">
        <v>#NUM!</v>
      </c>
      <c r="K44" s="5">
        <v>312.46</v>
      </c>
      <c r="L44" s="7" t="s">
        <v>37</v>
      </c>
    </row>
    <row r="45">
      <c r="A45" s="2"/>
      <c r="B45" s="6" t="e">
        <v>#NUM!</v>
      </c>
      <c r="C45" s="5">
        <v>7.01762</v>
      </c>
      <c r="D45" s="5">
        <v>29.74902</v>
      </c>
      <c r="E45" s="5">
        <v>0.651168</v>
      </c>
      <c r="F45" s="5">
        <v>7.813082</v>
      </c>
      <c r="G45" s="5">
        <v>280.8757</v>
      </c>
      <c r="H45" s="5">
        <v>0.983295</v>
      </c>
      <c r="I45" s="5">
        <v>1.39484</v>
      </c>
      <c r="J45" s="6" t="e">
        <v>#NUM!</v>
      </c>
      <c r="K45" s="5">
        <v>411.622</v>
      </c>
      <c r="L45" s="7" t="s">
        <v>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34</v>
      </c>
      <c r="L1" s="2"/>
    </row>
    <row r="2">
      <c r="A2" s="7" t="s">
        <v>4</v>
      </c>
      <c r="B2" s="5">
        <v>99.76331</v>
      </c>
      <c r="C2" s="5">
        <v>3.824682</v>
      </c>
      <c r="D2" s="5">
        <v>39.70124</v>
      </c>
      <c r="E2" s="5">
        <v>0.780706</v>
      </c>
      <c r="F2" s="5">
        <v>6.5</v>
      </c>
      <c r="G2" s="5">
        <v>246.0887</v>
      </c>
      <c r="H2" s="5">
        <v>0.83092</v>
      </c>
      <c r="I2" s="5">
        <v>1.250351</v>
      </c>
      <c r="J2" s="5">
        <v>1.0</v>
      </c>
      <c r="K2" s="5">
        <v>113.871</v>
      </c>
      <c r="L2" s="7" t="s">
        <v>35</v>
      </c>
    </row>
    <row r="3">
      <c r="A3" s="2"/>
      <c r="B3" s="5">
        <v>0.748479</v>
      </c>
      <c r="C3" s="5">
        <v>1.7061</v>
      </c>
      <c r="D3" s="5">
        <v>2.788244</v>
      </c>
      <c r="E3" s="5">
        <v>0.202446</v>
      </c>
      <c r="F3" s="5">
        <v>1.840894</v>
      </c>
      <c r="G3" s="5">
        <v>12.92456</v>
      </c>
      <c r="H3" s="5">
        <v>0.224044</v>
      </c>
      <c r="I3" s="5">
        <v>0.230805</v>
      </c>
      <c r="J3" s="5">
        <v>0.0</v>
      </c>
      <c r="K3" s="5">
        <v>57.24204</v>
      </c>
      <c r="L3" s="7" t="s">
        <v>36</v>
      </c>
    </row>
    <row r="4">
      <c r="A4" s="2"/>
      <c r="B4" s="5">
        <v>99.29937</v>
      </c>
      <c r="C4" s="5">
        <v>2.767157</v>
      </c>
      <c r="D4" s="5">
        <v>37.97295</v>
      </c>
      <c r="E4" s="5">
        <v>0.65522</v>
      </c>
      <c r="F4" s="5">
        <v>5.358923</v>
      </c>
      <c r="G4" s="5">
        <v>238.0774</v>
      </c>
      <c r="H4" s="5">
        <v>0.692047</v>
      </c>
      <c r="I4" s="5">
        <v>1.107287</v>
      </c>
      <c r="J4" s="6" t="e">
        <v>#NUM!</v>
      </c>
      <c r="K4" s="5">
        <v>78.38956</v>
      </c>
      <c r="L4" s="7" t="s">
        <v>37</v>
      </c>
    </row>
    <row r="5">
      <c r="A5" s="2"/>
      <c r="B5" s="5">
        <v>100.2273</v>
      </c>
      <c r="C5" s="5">
        <v>4.882207</v>
      </c>
      <c r="D5" s="5">
        <v>41.42953</v>
      </c>
      <c r="E5" s="5">
        <v>0.906192</v>
      </c>
      <c r="F5" s="5">
        <v>7.641077</v>
      </c>
      <c r="G5" s="5">
        <v>254.1</v>
      </c>
      <c r="H5" s="5">
        <v>0.969794</v>
      </c>
      <c r="I5" s="5">
        <v>1.393415</v>
      </c>
      <c r="J5" s="6" t="e">
        <v>#NUM!</v>
      </c>
      <c r="K5" s="5">
        <v>149.3524</v>
      </c>
      <c r="L5" s="7" t="s">
        <v>38</v>
      </c>
    </row>
    <row r="6">
      <c r="A6" s="7" t="s">
        <v>21</v>
      </c>
      <c r="B6" s="5">
        <v>100.0</v>
      </c>
      <c r="C6" s="5">
        <v>3.748925</v>
      </c>
      <c r="D6" s="5">
        <v>32.36509</v>
      </c>
      <c r="E6" s="5">
        <v>0.55379</v>
      </c>
      <c r="F6" s="5">
        <v>6.3</v>
      </c>
      <c r="G6" s="5">
        <v>275.5191</v>
      </c>
      <c r="H6" s="5">
        <v>0.682182</v>
      </c>
      <c r="I6" s="5">
        <v>1.082827</v>
      </c>
      <c r="J6" s="5">
        <v>1.0</v>
      </c>
      <c r="K6" s="5">
        <v>235.09</v>
      </c>
      <c r="L6" s="7" t="s">
        <v>35</v>
      </c>
    </row>
    <row r="7">
      <c r="A7" s="7"/>
      <c r="B7" s="5">
        <v>0.0</v>
      </c>
      <c r="C7" s="5">
        <v>1.690139</v>
      </c>
      <c r="D7" s="5">
        <v>4.451378</v>
      </c>
      <c r="E7" s="5">
        <v>0.155248</v>
      </c>
      <c r="F7" s="5">
        <v>1.494434</v>
      </c>
      <c r="G7" s="5">
        <v>15.45065</v>
      </c>
      <c r="H7" s="5">
        <v>0.159446</v>
      </c>
      <c r="I7" s="5">
        <v>0.147762</v>
      </c>
      <c r="J7" s="5">
        <v>0.0</v>
      </c>
      <c r="K7" s="5">
        <v>82.71762</v>
      </c>
      <c r="L7" s="7" t="s">
        <v>36</v>
      </c>
    </row>
    <row r="8">
      <c r="A8" s="7"/>
      <c r="B8" s="6" t="e">
        <v>#NUM!</v>
      </c>
      <c r="C8" s="5">
        <v>2.701293</v>
      </c>
      <c r="D8" s="5">
        <v>29.60591</v>
      </c>
      <c r="E8" s="5">
        <v>0.45756</v>
      </c>
      <c r="F8" s="5">
        <v>5.373676</v>
      </c>
      <c r="G8" s="5">
        <v>265.942</v>
      </c>
      <c r="H8" s="5">
        <v>0.583349</v>
      </c>
      <c r="I8" s="5">
        <v>0.991237</v>
      </c>
      <c r="J8" s="6" t="e">
        <v>#NUM!</v>
      </c>
      <c r="K8" s="5">
        <v>183.8175</v>
      </c>
      <c r="L8" s="7" t="s">
        <v>37</v>
      </c>
    </row>
    <row r="9">
      <c r="A9" s="7"/>
      <c r="B9" s="6" t="e">
        <v>#NUM!</v>
      </c>
      <c r="C9" s="5">
        <v>4.796556</v>
      </c>
      <c r="D9" s="5">
        <v>35.12427</v>
      </c>
      <c r="E9" s="5">
        <v>0.650021</v>
      </c>
      <c r="F9" s="5">
        <v>7.226324</v>
      </c>
      <c r="G9" s="5">
        <v>285.0962</v>
      </c>
      <c r="H9" s="5">
        <v>0.781014</v>
      </c>
      <c r="I9" s="5">
        <v>1.174417</v>
      </c>
      <c r="J9" s="6" t="e">
        <v>#NUM!</v>
      </c>
      <c r="K9" s="5">
        <v>286.3625</v>
      </c>
      <c r="L9" s="7" t="s">
        <v>38</v>
      </c>
    </row>
    <row r="10">
      <c r="A10" s="7" t="s">
        <v>5</v>
      </c>
      <c r="B10" s="5">
        <v>100.0</v>
      </c>
      <c r="C10" s="5">
        <v>6.622534</v>
      </c>
      <c r="D10" s="5">
        <v>29.11124</v>
      </c>
      <c r="E10" s="5">
        <v>0.779654</v>
      </c>
      <c r="F10" s="5">
        <v>9.1</v>
      </c>
      <c r="G10" s="5">
        <v>265.5161</v>
      </c>
      <c r="H10" s="5">
        <v>1.056413</v>
      </c>
      <c r="I10" s="5">
        <v>1.444141</v>
      </c>
      <c r="J10" s="5">
        <v>1.0</v>
      </c>
      <c r="K10" s="5">
        <v>293.362</v>
      </c>
      <c r="L10" s="7" t="s">
        <v>35</v>
      </c>
    </row>
    <row r="11">
      <c r="A11" s="2"/>
      <c r="B11" s="5">
        <v>0.0</v>
      </c>
      <c r="C11" s="5">
        <v>4.244926</v>
      </c>
      <c r="D11" s="5">
        <v>4.236231</v>
      </c>
      <c r="E11" s="5">
        <v>0.334169</v>
      </c>
      <c r="F11" s="5">
        <v>3.784471</v>
      </c>
      <c r="G11" s="5">
        <v>22.03416</v>
      </c>
      <c r="H11" s="5">
        <v>0.479803</v>
      </c>
      <c r="I11" s="5">
        <v>0.482863</v>
      </c>
      <c r="J11" s="5">
        <v>0.0</v>
      </c>
      <c r="K11" s="5">
        <v>84.95618</v>
      </c>
      <c r="L11" s="7" t="s">
        <v>36</v>
      </c>
    </row>
    <row r="12">
      <c r="A12" s="2"/>
      <c r="B12" s="6" t="e">
        <v>#NUM!</v>
      </c>
      <c r="C12" s="5">
        <v>3.991319</v>
      </c>
      <c r="D12" s="5">
        <v>26.48542</v>
      </c>
      <c r="E12" s="5">
        <v>0.572519</v>
      </c>
      <c r="F12" s="5">
        <v>6.754198</v>
      </c>
      <c r="G12" s="5">
        <v>251.8582</v>
      </c>
      <c r="H12" s="5">
        <v>0.759007</v>
      </c>
      <c r="I12" s="5">
        <v>1.144838</v>
      </c>
      <c r="J12" s="6" t="e">
        <v>#NUM!</v>
      </c>
      <c r="K12" s="5">
        <v>240.702</v>
      </c>
      <c r="L12" s="7" t="s">
        <v>37</v>
      </c>
    </row>
    <row r="13">
      <c r="A13" s="2"/>
      <c r="B13" s="6" t="e">
        <v>#NUM!</v>
      </c>
      <c r="C13" s="5">
        <v>9.253748</v>
      </c>
      <c r="D13" s="5">
        <v>31.73706</v>
      </c>
      <c r="E13" s="5">
        <v>0.986788</v>
      </c>
      <c r="F13" s="5">
        <v>11.4458</v>
      </c>
      <c r="G13" s="5">
        <v>279.174</v>
      </c>
      <c r="H13" s="5">
        <v>1.353819</v>
      </c>
      <c r="I13" s="5">
        <v>1.743443</v>
      </c>
      <c r="J13" s="6" t="e">
        <v>#NUM!</v>
      </c>
      <c r="K13" s="5">
        <v>346.022</v>
      </c>
      <c r="L13" s="7" t="s">
        <v>38</v>
      </c>
    </row>
    <row r="14">
      <c r="A14" s="7" t="s">
        <v>6</v>
      </c>
      <c r="B14" s="5">
        <v>100.0</v>
      </c>
      <c r="C14" s="5">
        <v>0.0</v>
      </c>
      <c r="D14" s="5">
        <v>51.24313</v>
      </c>
      <c r="E14" s="5">
        <v>0.432353</v>
      </c>
      <c r="F14" s="5">
        <v>5.8</v>
      </c>
      <c r="G14" s="5">
        <v>450.1698</v>
      </c>
      <c r="H14" s="5">
        <v>0.326619</v>
      </c>
      <c r="I14" s="5">
        <v>0.714942</v>
      </c>
      <c r="J14" s="5">
        <v>0.0</v>
      </c>
      <c r="K14" s="5">
        <v>398.6</v>
      </c>
      <c r="L14" s="7" t="s">
        <v>35</v>
      </c>
    </row>
    <row r="15">
      <c r="A15" s="2"/>
      <c r="B15" s="5">
        <v>0.0</v>
      </c>
      <c r="C15" s="5">
        <v>0.0</v>
      </c>
      <c r="D15" s="5">
        <v>3.660374</v>
      </c>
      <c r="E15" s="5">
        <v>0.113719</v>
      </c>
      <c r="F15" s="5">
        <v>1.813529</v>
      </c>
      <c r="G15" s="5">
        <v>6.476271</v>
      </c>
      <c r="H15" s="5">
        <v>0.077794</v>
      </c>
      <c r="I15" s="5">
        <v>0.089227</v>
      </c>
      <c r="J15" s="5">
        <v>0.0</v>
      </c>
      <c r="K15" s="5">
        <v>10.28699</v>
      </c>
      <c r="L15" s="7" t="s">
        <v>36</v>
      </c>
    </row>
    <row r="16">
      <c r="A16" s="2"/>
      <c r="B16" s="6" t="e">
        <v>#NUM!</v>
      </c>
      <c r="C16" s="6" t="e">
        <v>#NUM!</v>
      </c>
      <c r="D16" s="5">
        <v>48.97425</v>
      </c>
      <c r="E16" s="5">
        <v>0.361865</v>
      </c>
      <c r="F16" s="5">
        <v>4.675885</v>
      </c>
      <c r="G16" s="5">
        <v>446.1555</v>
      </c>
      <c r="H16" s="5">
        <v>0.278399</v>
      </c>
      <c r="I16" s="5">
        <v>0.659635</v>
      </c>
      <c r="J16" s="6" t="e">
        <v>#NUM!</v>
      </c>
      <c r="K16" s="5">
        <v>392.2236</v>
      </c>
      <c r="L16" s="7" t="s">
        <v>37</v>
      </c>
    </row>
    <row r="17">
      <c r="A17" s="2"/>
      <c r="B17" s="6" t="e">
        <v>#NUM!</v>
      </c>
      <c r="C17" s="6" t="e">
        <v>#NUM!</v>
      </c>
      <c r="D17" s="5">
        <v>53.51201</v>
      </c>
      <c r="E17" s="5">
        <v>0.502842</v>
      </c>
      <c r="F17" s="5">
        <v>6.924115</v>
      </c>
      <c r="G17" s="5">
        <v>454.1841</v>
      </c>
      <c r="H17" s="5">
        <v>0.374839</v>
      </c>
      <c r="I17" s="5">
        <v>0.770249</v>
      </c>
      <c r="J17" s="6" t="e">
        <v>#NUM!</v>
      </c>
      <c r="K17" s="5">
        <v>404.9764</v>
      </c>
      <c r="L17" s="7" t="s">
        <v>38</v>
      </c>
    </row>
    <row r="18">
      <c r="A18" s="7" t="s">
        <v>22</v>
      </c>
      <c r="B18" s="5">
        <v>100.0</v>
      </c>
      <c r="C18" s="5">
        <v>0.0</v>
      </c>
      <c r="D18" s="5">
        <v>38.02736</v>
      </c>
      <c r="E18" s="5">
        <v>0.285605</v>
      </c>
      <c r="F18" s="5">
        <v>5.2</v>
      </c>
      <c r="G18" s="5">
        <v>460.4555</v>
      </c>
      <c r="H18" s="5">
        <v>0.307734</v>
      </c>
      <c r="I18" s="5">
        <v>0.71699</v>
      </c>
      <c r="J18" s="5">
        <v>0.0</v>
      </c>
      <c r="K18" s="5">
        <v>425.6</v>
      </c>
      <c r="L18" s="7" t="s">
        <v>35</v>
      </c>
    </row>
    <row r="19">
      <c r="A19" s="7"/>
      <c r="B19" s="5">
        <v>0.0</v>
      </c>
      <c r="C19" s="5">
        <v>0.0</v>
      </c>
      <c r="D19" s="5">
        <v>3.873033</v>
      </c>
      <c r="E19" s="5">
        <v>0.078378</v>
      </c>
      <c r="F19" s="5">
        <v>1.813529</v>
      </c>
      <c r="G19" s="5">
        <v>5.103309</v>
      </c>
      <c r="H19" s="5">
        <v>0.077389</v>
      </c>
      <c r="I19" s="5">
        <v>0.098686</v>
      </c>
      <c r="J19" s="5">
        <v>0.0</v>
      </c>
      <c r="K19" s="5">
        <v>10.49021</v>
      </c>
      <c r="L19" s="7" t="s">
        <v>36</v>
      </c>
    </row>
    <row r="20">
      <c r="A20" s="7"/>
      <c r="B20" s="6" t="e">
        <v>#NUM!</v>
      </c>
      <c r="C20" s="6" t="e">
        <v>#NUM!</v>
      </c>
      <c r="D20" s="5">
        <v>35.62666</v>
      </c>
      <c r="E20" s="5">
        <v>0.237023</v>
      </c>
      <c r="F20" s="5">
        <v>4.075885</v>
      </c>
      <c r="G20" s="5">
        <v>457.2922</v>
      </c>
      <c r="H20" s="5">
        <v>0.259765</v>
      </c>
      <c r="I20" s="5">
        <v>0.655819</v>
      </c>
      <c r="J20" s="6" t="e">
        <v>#NUM!</v>
      </c>
      <c r="K20" s="5">
        <v>419.0977</v>
      </c>
      <c r="L20" s="7" t="s">
        <v>37</v>
      </c>
    </row>
    <row r="21">
      <c r="A21" s="7"/>
      <c r="B21" s="6" t="e">
        <v>#NUM!</v>
      </c>
      <c r="C21" s="6" t="e">
        <v>#NUM!</v>
      </c>
      <c r="D21" s="5">
        <v>40.42806</v>
      </c>
      <c r="E21" s="5">
        <v>0.334188</v>
      </c>
      <c r="F21" s="5">
        <v>6.324115</v>
      </c>
      <c r="G21" s="5">
        <v>463.6188</v>
      </c>
      <c r="H21" s="5">
        <v>0.355704</v>
      </c>
      <c r="I21" s="5">
        <v>0.77816</v>
      </c>
      <c r="J21" s="6" t="e">
        <v>#NUM!</v>
      </c>
      <c r="K21" s="5">
        <v>432.1023</v>
      </c>
      <c r="L21" s="7" t="s">
        <v>38</v>
      </c>
    </row>
    <row r="22">
      <c r="A22" s="7" t="s">
        <v>7</v>
      </c>
      <c r="B22" s="5">
        <v>100.0</v>
      </c>
      <c r="C22" s="5">
        <v>0.0</v>
      </c>
      <c r="D22" s="5">
        <v>20.34916</v>
      </c>
      <c r="E22" s="5">
        <v>0.065981</v>
      </c>
      <c r="F22" s="5">
        <v>2.7</v>
      </c>
      <c r="G22" s="5">
        <v>316.7764</v>
      </c>
      <c r="H22" s="5">
        <v>0.12728</v>
      </c>
      <c r="I22" s="5">
        <v>0.534148</v>
      </c>
      <c r="J22" s="5">
        <v>0.0</v>
      </c>
      <c r="K22" s="5">
        <v>148.54</v>
      </c>
      <c r="L22" s="7" t="s">
        <v>35</v>
      </c>
    </row>
    <row r="23">
      <c r="A23" s="2"/>
      <c r="B23" s="5">
        <v>0.0</v>
      </c>
      <c r="C23" s="5">
        <v>0.0</v>
      </c>
      <c r="D23" s="5">
        <v>2.981335</v>
      </c>
      <c r="E23" s="5">
        <v>0.045377</v>
      </c>
      <c r="F23" s="5">
        <v>0.948683</v>
      </c>
      <c r="G23" s="5">
        <v>19.31655</v>
      </c>
      <c r="H23" s="5">
        <v>0.079396</v>
      </c>
      <c r="I23" s="5">
        <v>0.102438</v>
      </c>
      <c r="J23" s="5">
        <v>0.0</v>
      </c>
      <c r="K23" s="5">
        <v>37.45089</v>
      </c>
      <c r="L23" s="7" t="s">
        <v>36</v>
      </c>
    </row>
    <row r="24">
      <c r="A24" s="2"/>
      <c r="B24" s="6" t="e">
        <v>#NUM!</v>
      </c>
      <c r="C24" s="6" t="e">
        <v>#NUM!</v>
      </c>
      <c r="D24" s="5">
        <v>18.50118</v>
      </c>
      <c r="E24" s="5">
        <v>0.037854</v>
      </c>
      <c r="F24" s="5">
        <v>2.111959</v>
      </c>
      <c r="G24" s="5">
        <v>304.803</v>
      </c>
      <c r="H24" s="5">
        <v>0.078066</v>
      </c>
      <c r="I24" s="5">
        <v>0.470652</v>
      </c>
      <c r="J24" s="6" t="e">
        <v>#NUM!</v>
      </c>
      <c r="K24" s="5">
        <v>125.3261</v>
      </c>
      <c r="L24" s="7" t="s">
        <v>37</v>
      </c>
    </row>
    <row r="25">
      <c r="A25" s="2"/>
      <c r="B25" s="6" t="e">
        <v>#NUM!</v>
      </c>
      <c r="C25" s="6" t="e">
        <v>#NUM!</v>
      </c>
      <c r="D25" s="5">
        <v>22.19714</v>
      </c>
      <c r="E25" s="5">
        <v>0.094108</v>
      </c>
      <c r="F25" s="5">
        <v>3.288041</v>
      </c>
      <c r="G25" s="5">
        <v>328.7498</v>
      </c>
      <c r="H25" s="5">
        <v>0.176494</v>
      </c>
      <c r="I25" s="5">
        <v>0.597644</v>
      </c>
      <c r="J25" s="6" t="e">
        <v>#NUM!</v>
      </c>
      <c r="K25" s="5">
        <v>171.7539</v>
      </c>
      <c r="L25" s="7" t="s">
        <v>38</v>
      </c>
    </row>
    <row r="26">
      <c r="A26" s="7" t="s">
        <v>8</v>
      </c>
      <c r="B26" s="5">
        <v>100.0</v>
      </c>
      <c r="C26" s="5">
        <v>6.625188</v>
      </c>
      <c r="D26" s="5">
        <v>41.40432</v>
      </c>
      <c r="E26" s="5">
        <v>1.194706</v>
      </c>
      <c r="F26" s="5">
        <v>11.8</v>
      </c>
      <c r="G26" s="5">
        <v>260.4056</v>
      </c>
      <c r="H26" s="5">
        <v>1.223831</v>
      </c>
      <c r="I26" s="5">
        <v>1.647914</v>
      </c>
      <c r="J26" s="5">
        <v>1.0</v>
      </c>
      <c r="K26" s="5">
        <v>229.2</v>
      </c>
      <c r="L26" s="7" t="s">
        <v>35</v>
      </c>
    </row>
    <row r="27">
      <c r="A27" s="2"/>
      <c r="B27" s="5">
        <v>0.0</v>
      </c>
      <c r="C27" s="5">
        <v>3.200751</v>
      </c>
      <c r="D27" s="5">
        <v>3.498885</v>
      </c>
      <c r="E27" s="5">
        <v>0.638801</v>
      </c>
      <c r="F27" s="5">
        <v>4.565572</v>
      </c>
      <c r="G27" s="5">
        <v>10.70263</v>
      </c>
      <c r="H27" s="5">
        <v>0.638773</v>
      </c>
      <c r="I27" s="5">
        <v>0.650408</v>
      </c>
      <c r="J27" s="5">
        <v>0.0</v>
      </c>
      <c r="K27" s="5">
        <v>82.96604</v>
      </c>
      <c r="L27" s="7" t="s">
        <v>36</v>
      </c>
    </row>
    <row r="28">
      <c r="A28" s="2"/>
      <c r="B28" s="6" t="e">
        <v>#NUM!</v>
      </c>
      <c r="C28" s="5">
        <v>4.641205</v>
      </c>
      <c r="D28" s="5">
        <v>39.23554</v>
      </c>
      <c r="E28" s="5">
        <v>0.798746</v>
      </c>
      <c r="F28" s="5">
        <v>8.970033</v>
      </c>
      <c r="G28" s="5">
        <v>253.7716</v>
      </c>
      <c r="H28" s="5">
        <v>0.827888</v>
      </c>
      <c r="I28" s="5">
        <v>1.244759</v>
      </c>
      <c r="J28" s="6" t="e">
        <v>#NUM!</v>
      </c>
      <c r="K28" s="5">
        <v>177.7736</v>
      </c>
      <c r="L28" s="7" t="s">
        <v>37</v>
      </c>
    </row>
    <row r="29">
      <c r="A29" s="2"/>
      <c r="B29" s="6" t="e">
        <v>#NUM!</v>
      </c>
      <c r="C29" s="5">
        <v>8.609172</v>
      </c>
      <c r="D29" s="5">
        <v>43.5731</v>
      </c>
      <c r="E29" s="5">
        <v>1.590666</v>
      </c>
      <c r="F29" s="5">
        <v>14.62997</v>
      </c>
      <c r="G29" s="5">
        <v>267.0396</v>
      </c>
      <c r="H29" s="5">
        <v>1.619774</v>
      </c>
      <c r="I29" s="5">
        <v>2.051069</v>
      </c>
      <c r="J29" s="6" t="e">
        <v>#NUM!</v>
      </c>
      <c r="K29" s="5">
        <v>280.6264</v>
      </c>
      <c r="L29" s="7" t="s">
        <v>38</v>
      </c>
    </row>
    <row r="30">
      <c r="A30" s="7" t="s">
        <v>9</v>
      </c>
      <c r="B30" s="5">
        <v>100.0</v>
      </c>
      <c r="C30" s="5">
        <v>6.3304</v>
      </c>
      <c r="D30" s="5">
        <v>42.09691</v>
      </c>
      <c r="E30" s="5">
        <v>1.094313</v>
      </c>
      <c r="F30" s="5">
        <v>11.2</v>
      </c>
      <c r="G30" s="5">
        <v>259.8705</v>
      </c>
      <c r="H30" s="5">
        <v>1.072523</v>
      </c>
      <c r="I30" s="5">
        <v>1.485397</v>
      </c>
      <c r="J30" s="5">
        <v>1.0</v>
      </c>
      <c r="K30" s="5">
        <v>199.91</v>
      </c>
      <c r="L30" s="7" t="s">
        <v>35</v>
      </c>
    </row>
    <row r="31">
      <c r="A31" s="2"/>
      <c r="B31" s="5">
        <v>0.0</v>
      </c>
      <c r="C31" s="5">
        <v>2.457837</v>
      </c>
      <c r="D31" s="5">
        <v>4.196662</v>
      </c>
      <c r="E31" s="5">
        <v>0.330414</v>
      </c>
      <c r="F31" s="5">
        <v>3.119829</v>
      </c>
      <c r="G31" s="5">
        <v>17.6608</v>
      </c>
      <c r="H31" s="5">
        <v>0.30812</v>
      </c>
      <c r="I31" s="5">
        <v>0.309548</v>
      </c>
      <c r="J31" s="5">
        <v>0.0</v>
      </c>
      <c r="K31" s="5">
        <v>69.3357</v>
      </c>
      <c r="L31" s="7" t="s">
        <v>36</v>
      </c>
    </row>
    <row r="32">
      <c r="A32" s="2"/>
      <c r="B32" s="6" t="e">
        <v>#NUM!</v>
      </c>
      <c r="C32" s="5">
        <v>4.806911</v>
      </c>
      <c r="D32" s="5">
        <v>39.49561</v>
      </c>
      <c r="E32" s="5">
        <v>0.889507</v>
      </c>
      <c r="F32" s="5">
        <v>9.266176</v>
      </c>
      <c r="G32" s="5">
        <v>248.9235</v>
      </c>
      <c r="H32" s="5">
        <v>0.881535</v>
      </c>
      <c r="I32" s="5">
        <v>1.293523</v>
      </c>
      <c r="J32" s="6" t="e">
        <v>#NUM!</v>
      </c>
      <c r="K32" s="5">
        <v>156.9323</v>
      </c>
      <c r="L32" s="7" t="s">
        <v>37</v>
      </c>
    </row>
    <row r="33">
      <c r="A33" s="2"/>
      <c r="B33" s="6" t="e">
        <v>#NUM!</v>
      </c>
      <c r="C33" s="5">
        <v>7.853889</v>
      </c>
      <c r="D33" s="5">
        <v>44.69821</v>
      </c>
      <c r="E33" s="5">
        <v>1.29912</v>
      </c>
      <c r="F33" s="5">
        <v>13.13382</v>
      </c>
      <c r="G33" s="5">
        <v>270.8175</v>
      </c>
      <c r="H33" s="5">
        <v>1.263511</v>
      </c>
      <c r="I33" s="5">
        <v>1.67727</v>
      </c>
      <c r="J33" s="6" t="e">
        <v>#NUM!</v>
      </c>
      <c r="K33" s="5">
        <v>242.8877</v>
      </c>
      <c r="L33" s="7" t="s">
        <v>38</v>
      </c>
    </row>
    <row r="34">
      <c r="A34" s="7" t="s">
        <v>10</v>
      </c>
      <c r="B34" s="5">
        <v>100.0</v>
      </c>
      <c r="C34" s="5">
        <v>6.870922</v>
      </c>
      <c r="D34" s="5">
        <v>41.31856</v>
      </c>
      <c r="E34" s="5">
        <v>1.173199</v>
      </c>
      <c r="F34" s="5">
        <v>9.8</v>
      </c>
      <c r="G34" s="5">
        <v>247.3236</v>
      </c>
      <c r="H34" s="5">
        <v>1.117452</v>
      </c>
      <c r="I34" s="5">
        <v>1.536786</v>
      </c>
      <c r="J34" s="5">
        <v>1.1</v>
      </c>
      <c r="K34" s="5">
        <v>119.891</v>
      </c>
      <c r="L34" s="7" t="s">
        <v>35</v>
      </c>
    </row>
    <row r="35">
      <c r="A35" s="2"/>
      <c r="B35" s="5">
        <v>0.0</v>
      </c>
      <c r="C35" s="5">
        <v>5.14403</v>
      </c>
      <c r="D35" s="5">
        <v>5.11464</v>
      </c>
      <c r="E35" s="5">
        <v>1.388804</v>
      </c>
      <c r="F35" s="5">
        <v>5.432413</v>
      </c>
      <c r="G35" s="5">
        <v>15.70148</v>
      </c>
      <c r="H35" s="5">
        <v>1.121461</v>
      </c>
      <c r="I35" s="5">
        <v>1.130222</v>
      </c>
      <c r="J35" s="5">
        <v>0.316228</v>
      </c>
      <c r="K35" s="5">
        <v>96.52989</v>
      </c>
      <c r="L35" s="7" t="s">
        <v>36</v>
      </c>
    </row>
    <row r="36">
      <c r="A36" s="2"/>
      <c r="B36" s="6" t="e">
        <v>#NUM!</v>
      </c>
      <c r="C36" s="5">
        <v>3.682398</v>
      </c>
      <c r="D36" s="5">
        <v>38.14825</v>
      </c>
      <c r="E36" s="5">
        <v>0.31235</v>
      </c>
      <c r="F36" s="5">
        <v>6.432722</v>
      </c>
      <c r="G36" s="5">
        <v>237.591</v>
      </c>
      <c r="H36" s="5">
        <v>0.422315</v>
      </c>
      <c r="I36" s="5">
        <v>0.836219</v>
      </c>
      <c r="J36" s="5">
        <v>0.903986</v>
      </c>
      <c r="K36" s="5">
        <v>60.05701</v>
      </c>
      <c r="L36" s="7" t="s">
        <v>37</v>
      </c>
    </row>
    <row r="37">
      <c r="A37" s="2"/>
      <c r="B37" s="6" t="e">
        <v>#NUM!</v>
      </c>
      <c r="C37" s="5">
        <v>10.05945</v>
      </c>
      <c r="D37" s="5">
        <v>44.48887</v>
      </c>
      <c r="E37" s="5">
        <v>2.034048</v>
      </c>
      <c r="F37" s="5">
        <v>13.16728</v>
      </c>
      <c r="G37" s="5">
        <v>257.0562</v>
      </c>
      <c r="H37" s="5">
        <v>1.812589</v>
      </c>
      <c r="I37" s="5">
        <v>2.237354</v>
      </c>
      <c r="J37" s="5">
        <v>1.296014</v>
      </c>
      <c r="K37" s="5">
        <v>179.725</v>
      </c>
      <c r="L37" s="7" t="s">
        <v>38</v>
      </c>
    </row>
    <row r="38">
      <c r="A38" s="7" t="s">
        <v>11</v>
      </c>
      <c r="B38" s="5">
        <v>99.358</v>
      </c>
      <c r="C38" s="5">
        <v>2.423375</v>
      </c>
      <c r="D38" s="5">
        <v>43.06632</v>
      </c>
      <c r="E38" s="5">
        <v>0.485625</v>
      </c>
      <c r="F38" s="5">
        <v>4.6</v>
      </c>
      <c r="G38" s="5">
        <v>236.92</v>
      </c>
      <c r="H38" s="5">
        <v>0.452366</v>
      </c>
      <c r="I38" s="5">
        <v>0.85737</v>
      </c>
      <c r="J38" s="5">
        <v>1.2</v>
      </c>
      <c r="K38" s="5">
        <v>116.993</v>
      </c>
      <c r="L38" s="7" t="s">
        <v>35</v>
      </c>
    </row>
    <row r="39">
      <c r="A39" s="2"/>
      <c r="B39" s="5">
        <v>1.042839</v>
      </c>
      <c r="C39" s="5">
        <v>1.145433</v>
      </c>
      <c r="D39" s="5">
        <v>4.539573</v>
      </c>
      <c r="E39" s="5">
        <v>0.277983</v>
      </c>
      <c r="F39" s="5">
        <v>1.577621</v>
      </c>
      <c r="G39" s="5">
        <v>16.52506</v>
      </c>
      <c r="H39" s="5">
        <v>0.231463</v>
      </c>
      <c r="I39" s="5">
        <v>0.235223</v>
      </c>
      <c r="J39" s="5">
        <v>0.421637</v>
      </c>
      <c r="K39" s="5">
        <v>164.6888</v>
      </c>
      <c r="L39" s="7" t="s">
        <v>36</v>
      </c>
    </row>
    <row r="40">
      <c r="A40" s="2"/>
      <c r="B40" s="5">
        <v>98.7116</v>
      </c>
      <c r="C40" s="5">
        <v>1.713379</v>
      </c>
      <c r="D40" s="5">
        <v>40.25247</v>
      </c>
      <c r="E40" s="5">
        <v>0.313317</v>
      </c>
      <c r="F40" s="5">
        <v>3.622112</v>
      </c>
      <c r="G40" s="5">
        <v>226.677</v>
      </c>
      <c r="H40" s="5">
        <v>0.308894</v>
      </c>
      <c r="I40" s="5">
        <v>0.711568</v>
      </c>
      <c r="J40" s="5">
        <v>0.938649</v>
      </c>
      <c r="K40" s="5">
        <v>14.91078</v>
      </c>
      <c r="L40" s="7" t="s">
        <v>37</v>
      </c>
    </row>
    <row r="41">
      <c r="A41" s="2"/>
      <c r="B41" s="5">
        <v>100.0044</v>
      </c>
      <c r="C41" s="5">
        <v>3.133371</v>
      </c>
      <c r="D41" s="5">
        <v>45.88017</v>
      </c>
      <c r="E41" s="5">
        <v>0.657932</v>
      </c>
      <c r="F41" s="5">
        <v>5.577888</v>
      </c>
      <c r="G41" s="5">
        <v>247.163</v>
      </c>
      <c r="H41" s="5">
        <v>0.595838</v>
      </c>
      <c r="I41" s="5">
        <v>1.003173</v>
      </c>
      <c r="J41" s="5">
        <v>1.461351</v>
      </c>
      <c r="K41" s="5">
        <v>219.0752</v>
      </c>
      <c r="L41" s="7" t="s">
        <v>38</v>
      </c>
    </row>
    <row r="42">
      <c r="A42" s="7" t="s">
        <v>23</v>
      </c>
      <c r="B42" s="5">
        <v>100.0</v>
      </c>
      <c r="C42" s="5">
        <v>2.802424</v>
      </c>
      <c r="D42" s="5">
        <v>27.6555</v>
      </c>
      <c r="E42" s="5">
        <v>0.321444</v>
      </c>
      <c r="F42" s="5">
        <v>4.0</v>
      </c>
      <c r="G42" s="5">
        <v>271.1829</v>
      </c>
      <c r="H42" s="5">
        <v>0.47027</v>
      </c>
      <c r="I42" s="5">
        <v>0.870412</v>
      </c>
      <c r="J42" s="5">
        <v>1.0</v>
      </c>
      <c r="K42" s="5">
        <v>347.135</v>
      </c>
      <c r="L42" s="7" t="s">
        <v>35</v>
      </c>
    </row>
    <row r="43">
      <c r="A43" s="2"/>
      <c r="B43" s="5">
        <v>0.0</v>
      </c>
      <c r="C43" s="5">
        <v>2.072186</v>
      </c>
      <c r="D43" s="5">
        <v>4.304356</v>
      </c>
      <c r="E43" s="5">
        <v>0.219353</v>
      </c>
      <c r="F43" s="5">
        <v>1.763834</v>
      </c>
      <c r="G43" s="5">
        <v>27.27115</v>
      </c>
      <c r="H43" s="5">
        <v>0.308473</v>
      </c>
      <c r="I43" s="5">
        <v>0.321368</v>
      </c>
      <c r="J43" s="5">
        <v>0.0</v>
      </c>
      <c r="K43" s="5">
        <v>87.81619</v>
      </c>
      <c r="L43" s="7" t="s">
        <v>36</v>
      </c>
    </row>
    <row r="44">
      <c r="A44" s="2"/>
      <c r="B44" s="6" t="e">
        <v>#NUM!</v>
      </c>
      <c r="C44" s="5">
        <v>1.517981</v>
      </c>
      <c r="D44" s="5">
        <v>24.98745</v>
      </c>
      <c r="E44" s="5">
        <v>0.185479</v>
      </c>
      <c r="F44" s="5">
        <v>2.906689</v>
      </c>
      <c r="G44" s="5">
        <v>254.2789</v>
      </c>
      <c r="H44" s="5">
        <v>0.279063</v>
      </c>
      <c r="I44" s="5">
        <v>0.671212</v>
      </c>
      <c r="J44" s="6" t="e">
        <v>#NUM!</v>
      </c>
      <c r="K44" s="5">
        <v>292.7022</v>
      </c>
      <c r="L44" s="7" t="s">
        <v>37</v>
      </c>
    </row>
    <row r="45">
      <c r="A45" s="2"/>
      <c r="B45" s="6" t="e">
        <v>#NUM!</v>
      </c>
      <c r="C45" s="5">
        <v>4.086867</v>
      </c>
      <c r="D45" s="5">
        <v>30.32355</v>
      </c>
      <c r="E45" s="5">
        <v>0.45741</v>
      </c>
      <c r="F45" s="5">
        <v>5.093311</v>
      </c>
      <c r="G45" s="5">
        <v>288.0869</v>
      </c>
      <c r="H45" s="5">
        <v>0.661477</v>
      </c>
      <c r="I45" s="5">
        <v>1.069611</v>
      </c>
      <c r="J45" s="6" t="e">
        <v>#NUM!</v>
      </c>
      <c r="K45" s="5">
        <v>401.5678</v>
      </c>
      <c r="L45" s="7" t="s">
        <v>38</v>
      </c>
    </row>
  </sheetData>
  <drawing r:id="rId1"/>
</worksheet>
</file>