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prhyner_intera_com/Documents/Projects/CA/Amend 5/Task4/0000.BACKGROUND/Title 22 Regulations/"/>
    </mc:Choice>
  </mc:AlternateContent>
  <xr:revisionPtr revIDLastSave="723" documentId="8_{C980097E-2817-4044-A970-44CE2C318AD0}" xr6:coauthVersionLast="47" xr6:coauthVersionMax="47" xr10:uidLastSave="{7A986E16-1A11-4F38-948D-9E6AFAB758B9}"/>
  <bookViews>
    <workbookView xWindow="29070" yWindow="240" windowWidth="23895" windowHeight="14655" activeTab="2" xr2:uid="{EDF60BE3-1BF3-4909-8AF1-D882F5C3D9C3}"/>
  </bookViews>
  <sheets>
    <sheet name="Tables" sheetId="1" r:id="rId1"/>
    <sheet name="Table 64449-A" sheetId="2" r:id="rId2"/>
    <sheet name="Table 64449-B" sheetId="3" r:id="rId3"/>
    <sheet name="40 CFR section 131.38" sheetId="5" r:id="rId4"/>
    <sheet name="other" sheetId="4" r:id="rId5"/>
  </sheets>
  <definedNames>
    <definedName name="_xlnm._FilterDatabase" localSheetId="4" hidden="1">other!$A$5:$F$5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4" l="1"/>
  <c r="E91" i="4"/>
  <c r="D95" i="4"/>
  <c r="E95" i="4"/>
  <c r="D98" i="4"/>
  <c r="E98" i="4"/>
  <c r="D6" i="4"/>
  <c r="E6" i="4"/>
  <c r="D7" i="4"/>
  <c r="E7" i="4"/>
  <c r="D102" i="4"/>
  <c r="E102" i="4"/>
  <c r="D112" i="4"/>
  <c r="E112" i="4"/>
  <c r="D113" i="4"/>
  <c r="E113" i="4"/>
  <c r="D115" i="4"/>
  <c r="E115" i="4"/>
  <c r="D118" i="4"/>
  <c r="E118" i="4"/>
  <c r="C119" i="4"/>
  <c r="E119" i="4"/>
  <c r="D121" i="4"/>
  <c r="E121" i="4"/>
  <c r="D103" i="4"/>
  <c r="E103" i="4"/>
  <c r="D92" i="4"/>
  <c r="E92" i="4"/>
  <c r="D89" i="4"/>
  <c r="E89" i="4"/>
  <c r="D8" i="4"/>
  <c r="E8" i="4"/>
  <c r="D9" i="4"/>
  <c r="E9" i="4"/>
  <c r="D93" i="4"/>
  <c r="E93" i="4"/>
  <c r="D97" i="4"/>
  <c r="E97" i="4"/>
  <c r="D99" i="4"/>
  <c r="E99" i="4"/>
  <c r="D114" i="4"/>
  <c r="E114" i="4"/>
  <c r="D104" i="4"/>
  <c r="E104" i="4"/>
  <c r="D10" i="4"/>
  <c r="E10" i="4"/>
  <c r="D11" i="4"/>
  <c r="E11" i="4"/>
  <c r="D101" i="4"/>
  <c r="E101" i="4"/>
  <c r="D96" i="4"/>
  <c r="E96" i="4"/>
  <c r="D85" i="4"/>
  <c r="E85" i="4"/>
  <c r="D12" i="4"/>
  <c r="E12" i="4"/>
  <c r="D86" i="4"/>
  <c r="E86" i="4"/>
  <c r="D88" i="4"/>
  <c r="E88" i="4"/>
  <c r="D13" i="4"/>
  <c r="E13" i="4"/>
  <c r="D107" i="4"/>
  <c r="E107" i="4"/>
  <c r="D14" i="4"/>
  <c r="E14" i="4"/>
  <c r="D15" i="4"/>
  <c r="E15" i="4"/>
  <c r="D105" i="4"/>
  <c r="E105" i="4"/>
  <c r="D83" i="4"/>
  <c r="E83" i="4"/>
  <c r="D120" i="4"/>
  <c r="E120" i="4"/>
  <c r="D122" i="4"/>
  <c r="E122" i="4"/>
  <c r="D16" i="4"/>
  <c r="E16" i="4"/>
  <c r="D82" i="4"/>
  <c r="E82" i="4"/>
  <c r="D84" i="4"/>
  <c r="E84" i="4"/>
  <c r="D124" i="4"/>
  <c r="E124" i="4"/>
  <c r="D125" i="4"/>
  <c r="E12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116" i="4"/>
  <c r="E116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94" i="4"/>
  <c r="E94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110" i="4"/>
  <c r="E110" i="4"/>
  <c r="D58" i="4"/>
  <c r="E58" i="4"/>
  <c r="D111" i="4"/>
  <c r="E111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87" i="4"/>
  <c r="E87" i="4"/>
  <c r="D69" i="4"/>
  <c r="E69" i="4"/>
  <c r="D70" i="4"/>
  <c r="E70" i="4"/>
  <c r="D71" i="4"/>
  <c r="E71" i="4"/>
  <c r="D72" i="4"/>
  <c r="E72" i="4"/>
  <c r="D73" i="4"/>
  <c r="E73" i="4"/>
  <c r="D100" i="4"/>
  <c r="E100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106" i="4"/>
  <c r="E106" i="4"/>
  <c r="D81" i="4"/>
  <c r="E81" i="4"/>
  <c r="D108" i="4"/>
  <c r="E108" i="4"/>
  <c r="D109" i="4"/>
  <c r="E109" i="4"/>
  <c r="D117" i="4"/>
  <c r="E117" i="4"/>
  <c r="D123" i="4"/>
  <c r="E123" i="4"/>
  <c r="E90" i="4"/>
  <c r="D90" i="4"/>
  <c r="C91" i="4"/>
  <c r="C95" i="4"/>
  <c r="C98" i="4"/>
  <c r="C6" i="4"/>
  <c r="C7" i="4"/>
  <c r="C102" i="4"/>
  <c r="C112" i="4"/>
  <c r="C113" i="4"/>
  <c r="C115" i="4"/>
  <c r="C118" i="4"/>
  <c r="C121" i="4"/>
  <c r="C103" i="4"/>
  <c r="C92" i="4"/>
  <c r="C89" i="4"/>
  <c r="C8" i="4"/>
  <c r="C9" i="4"/>
  <c r="C93" i="4"/>
  <c r="C97" i="4"/>
  <c r="C99" i="4"/>
  <c r="C114" i="4"/>
  <c r="C104" i="4"/>
  <c r="C10" i="4"/>
  <c r="C11" i="4"/>
  <c r="C101" i="4"/>
  <c r="C96" i="4"/>
  <c r="C85" i="4"/>
  <c r="C12" i="4"/>
  <c r="C86" i="4"/>
  <c r="C88" i="4"/>
  <c r="C13" i="4"/>
  <c r="C107" i="4"/>
  <c r="C14" i="4"/>
  <c r="C15" i="4"/>
  <c r="C105" i="4"/>
  <c r="C83" i="4"/>
  <c r="C120" i="4"/>
  <c r="C122" i="4"/>
  <c r="C16" i="4"/>
  <c r="C82" i="4"/>
  <c r="C84" i="4"/>
  <c r="C124" i="4"/>
  <c r="C125" i="4"/>
  <c r="C17" i="4"/>
  <c r="C18" i="4"/>
  <c r="C19" i="4"/>
  <c r="C20" i="4"/>
  <c r="C21" i="4"/>
  <c r="C22" i="4"/>
  <c r="C23" i="4"/>
  <c r="C24" i="4"/>
  <c r="C116" i="4"/>
  <c r="C25" i="4"/>
  <c r="C26" i="4"/>
  <c r="C27" i="4"/>
  <c r="C28" i="4"/>
  <c r="C29" i="4"/>
  <c r="C30" i="4"/>
  <c r="C31" i="4"/>
  <c r="C94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110" i="4"/>
  <c r="C58" i="4"/>
  <c r="C111" i="4"/>
  <c r="C59" i="4"/>
  <c r="C60" i="4"/>
  <c r="C61" i="4"/>
  <c r="C62" i="4"/>
  <c r="C63" i="4"/>
  <c r="C64" i="4"/>
  <c r="C65" i="4"/>
  <c r="C66" i="4"/>
  <c r="C67" i="4"/>
  <c r="C68" i="4"/>
  <c r="C87" i="4"/>
  <c r="C69" i="4"/>
  <c r="C70" i="4"/>
  <c r="C71" i="4"/>
  <c r="C72" i="4"/>
  <c r="C73" i="4"/>
  <c r="C100" i="4"/>
  <c r="C74" i="4"/>
  <c r="C75" i="4"/>
  <c r="C76" i="4"/>
  <c r="C77" i="4"/>
  <c r="C78" i="4"/>
  <c r="C79" i="4"/>
  <c r="C80" i="4"/>
  <c r="C106" i="4"/>
  <c r="C81" i="4"/>
  <c r="C108" i="4"/>
  <c r="C109" i="4"/>
  <c r="C117" i="4"/>
  <c r="C123" i="4"/>
  <c r="C90" i="4"/>
</calcChain>
</file>

<file path=xl/sharedStrings.xml><?xml version="1.0" encoding="utf-8"?>
<sst xmlns="http://schemas.openxmlformats.org/spreadsheetml/2006/main" count="748" uniqueCount="269">
  <si>
    <t>Constitutent</t>
  </si>
  <si>
    <t>MCL</t>
  </si>
  <si>
    <t>DLR</t>
  </si>
  <si>
    <t>Table 64431-A - Inorganic Chemicals</t>
  </si>
  <si>
    <t>Aluminum</t>
  </si>
  <si>
    <t>mg/L</t>
  </si>
  <si>
    <t>Antimony</t>
  </si>
  <si>
    <t>Arsenic</t>
  </si>
  <si>
    <r>
      <t>Asbestos</t>
    </r>
    <r>
      <rPr>
        <vertAlign val="superscript"/>
        <sz val="10"/>
        <color rgb="FF0E0D0E"/>
        <rFont val="Arial Narrow"/>
        <family val="2"/>
      </rPr>
      <t>1</t>
    </r>
  </si>
  <si>
    <t>7 MFL</t>
  </si>
  <si>
    <t>Barium</t>
  </si>
  <si>
    <t>Beryllium</t>
  </si>
  <si>
    <t>Cadmium</t>
  </si>
  <si>
    <t>Chromium</t>
  </si>
  <si>
    <t>chromium VI? III?</t>
  </si>
  <si>
    <t>Cyanide</t>
  </si>
  <si>
    <t>Fluoride</t>
  </si>
  <si>
    <t>Hexavalent chromium</t>
  </si>
  <si>
    <t>Mercury</t>
  </si>
  <si>
    <t>Nickel</t>
  </si>
  <si>
    <t>Nitrate (as nitrogen)</t>
  </si>
  <si>
    <t>Nitrate+Nitrite (sum as nitrogen)</t>
  </si>
  <si>
    <t>Nitrite (as nitrogen)</t>
  </si>
  <si>
    <t>Perchlorate</t>
  </si>
  <si>
    <t>Selenium</t>
  </si>
  <si>
    <t>Thallium</t>
  </si>
  <si>
    <t>Table 64442 - Radionuclide</t>
  </si>
  <si>
    <t>Radium-226</t>
  </si>
  <si>
    <t xml:space="preserve">pCi/L </t>
  </si>
  <si>
    <t>Radium-228 (combined radium-226 &amp; -228)</t>
  </si>
  <si>
    <t>Gross Alpha particle activity (excluding radon and uranium)</t>
  </si>
  <si>
    <t>Uranium</t>
  </si>
  <si>
    <t>Table 64443 - Radionuclide</t>
  </si>
  <si>
    <t>Grosseta Particle Activity (Beta/photon emitters)</t>
  </si>
  <si>
    <t>pCi/L</t>
  </si>
  <si>
    <t>Strontium-90</t>
  </si>
  <si>
    <t>Tritium</t>
  </si>
  <si>
    <t>Table 64444 - Organic Chemicals</t>
  </si>
  <si>
    <t>(a) Volatile Organic Chemicals (VOCs)</t>
  </si>
  <si>
    <t>Benzene</t>
  </si>
  <si>
    <t>Carbon Tetrachloride (CTC)</t>
  </si>
  <si>
    <t>1,2-Dichlorobenzene</t>
  </si>
  <si>
    <t>1,4-Dichlorobenzene</t>
  </si>
  <si>
    <t>1,1-Dichloroethane</t>
  </si>
  <si>
    <t>1,2-Dichloroethane (1,2-DCA)</t>
  </si>
  <si>
    <t>1,1-Dichloroethylene (1,1-DCE)</t>
  </si>
  <si>
    <t>cis-1,2-Dichloroethylene</t>
  </si>
  <si>
    <t>trans-1,2-Dichloroethylene</t>
  </si>
  <si>
    <t>Dichloromethane</t>
  </si>
  <si>
    <t>1,2-Dichloropropane</t>
  </si>
  <si>
    <t>1,3-Dichloropropene</t>
  </si>
  <si>
    <t>Ethylbenzene</t>
  </si>
  <si>
    <t>Methyl-tert-butyl ether (MTBE)</t>
  </si>
  <si>
    <t>Monochlorobenzene</t>
  </si>
  <si>
    <t>Styrene</t>
  </si>
  <si>
    <t>1,1,2,2-Tetrachloroethane</t>
  </si>
  <si>
    <t>Tetrachloroethylene (PCE)</t>
  </si>
  <si>
    <t>Toluene</t>
  </si>
  <si>
    <t>1,2,4-Trichlorobenzene</t>
  </si>
  <si>
    <t>1,1,1-Trichloroethane</t>
  </si>
  <si>
    <t>1,1,2-Trichloroethane</t>
  </si>
  <si>
    <t>Trichloroethylene (TCE)</t>
  </si>
  <si>
    <t>Trichlorofluoromethane</t>
  </si>
  <si>
    <t>1,1,2-Trichloro-1,2,2-Trifluoroethane</t>
  </si>
  <si>
    <t>Vinyl Chloride</t>
  </si>
  <si>
    <r>
      <t>Xylenes (m,p)</t>
    </r>
    <r>
      <rPr>
        <vertAlign val="superscript"/>
        <sz val="10"/>
        <color rgb="FF0E0D0E"/>
        <rFont val="Arial Narrow"/>
        <family val="2"/>
      </rPr>
      <t>3</t>
    </r>
  </si>
  <si>
    <t>(b) Synthetic Organic Chemicals (SOCs)</t>
  </si>
  <si>
    <t>Alachlor</t>
  </si>
  <si>
    <t>Atrazine</t>
  </si>
  <si>
    <t>Bentazon</t>
  </si>
  <si>
    <t>Benzo(a)pyrene</t>
  </si>
  <si>
    <t>Carbofuran</t>
  </si>
  <si>
    <t>Chlordane</t>
  </si>
  <si>
    <t>2,4-D</t>
  </si>
  <si>
    <t>Dalapon</t>
  </si>
  <si>
    <t>Dibromochloropropane (DBCP)</t>
  </si>
  <si>
    <t>Di(2-ethylhexyl)adipate</t>
  </si>
  <si>
    <t>Di(2-ethylhexyl)phthalate</t>
  </si>
  <si>
    <t>Dinoseb</t>
  </si>
  <si>
    <t>Diquat</t>
  </si>
  <si>
    <t>Endothall</t>
  </si>
  <si>
    <t>Endrin</t>
  </si>
  <si>
    <t>Ethylene Dibromide (EDB)</t>
  </si>
  <si>
    <t>Glyphosate</t>
  </si>
  <si>
    <t>Heptachlor</t>
  </si>
  <si>
    <t>Heptachlor Epoxide</t>
  </si>
  <si>
    <t>Hexachlorobenzene</t>
  </si>
  <si>
    <t>Hexachlorocyclopentadiene</t>
  </si>
  <si>
    <t>Lindane</t>
  </si>
  <si>
    <t>Methoxychlor</t>
  </si>
  <si>
    <t>Molinate</t>
  </si>
  <si>
    <t>Oxamyl</t>
  </si>
  <si>
    <t>Pentachlorophenol</t>
  </si>
  <si>
    <t>Picloram</t>
  </si>
  <si>
    <t>Polychlorinatediphenyls</t>
  </si>
  <si>
    <t>Simazine</t>
  </si>
  <si>
    <t>Thiobencarb</t>
  </si>
  <si>
    <t>Toxaphene</t>
  </si>
  <si>
    <t>1,2,3-Trichloropropane</t>
  </si>
  <si>
    <t>2,3,7,8-TCDD (Dioxin)</t>
  </si>
  <si>
    <t>3x10-8</t>
  </si>
  <si>
    <t>2,4,5-TP (Silvex)</t>
  </si>
  <si>
    <t>Table 64533-A - Disinfectionyproduct</t>
  </si>
  <si>
    <t>Total trihalomethanes (TTHM)</t>
  </si>
  <si>
    <t>Bromodichloromethane</t>
  </si>
  <si>
    <t>Bromoform</t>
  </si>
  <si>
    <t>Chloroform</t>
  </si>
  <si>
    <t>Dibromochloromethane</t>
  </si>
  <si>
    <t>Haloacetic acids (five) (HAA5)</t>
  </si>
  <si>
    <t>Monochloroacetic Acid</t>
  </si>
  <si>
    <t>Dichloroacetic Acid</t>
  </si>
  <si>
    <t>Trichloroacetic Acid</t>
  </si>
  <si>
    <t>Monobromoacetic Acid</t>
  </si>
  <si>
    <t>Dibromoacetic Acid</t>
  </si>
  <si>
    <r>
      <t>Bromate</t>
    </r>
    <r>
      <rPr>
        <vertAlign val="superscript"/>
        <sz val="10"/>
        <color rgb="FF0E0D0E"/>
        <rFont val="Arial Narrow"/>
        <family val="2"/>
      </rPr>
      <t>5</t>
    </r>
  </si>
  <si>
    <t>0.005 / 0.0010</t>
  </si>
  <si>
    <r>
      <t>mg/L</t>
    </r>
    <r>
      <rPr>
        <vertAlign val="superscript"/>
        <sz val="10"/>
        <color rgb="FF0E0D0E"/>
        <rFont val="Arial Narrow"/>
        <family val="2"/>
      </rPr>
      <t>4</t>
    </r>
  </si>
  <si>
    <r>
      <t>Chlorite</t>
    </r>
    <r>
      <rPr>
        <vertAlign val="superscript"/>
        <sz val="10"/>
        <color rgb="FF0E0D0E"/>
        <rFont val="Arial Narrow"/>
        <family val="2"/>
      </rPr>
      <t>6</t>
    </r>
  </si>
  <si>
    <t>§60320.212(a)(5)</t>
  </si>
  <si>
    <t>Lead</t>
  </si>
  <si>
    <t>Copper</t>
  </si>
  <si>
    <t>1 MFL=million fibers per liter; MCL for fibers exceeding 10µm in length.
2 Annual dose equivalent to the totalody or any internal organ.
3 MCL is for either a single isomer or the sum of the isomers.
4 For analysis performed using EPA Method 317.0 Revision 2.0, 321.8, or 326.0.
5romate is listed for plants using ozone disinfection only.
6 Chlorite is listed for plants using chlorine dioxide only.</t>
  </si>
  <si>
    <t>Maximum Contaminant Level (MCL</t>
  </si>
  <si>
    <t>Detection Limit for Purposes of Reporting</t>
  </si>
  <si>
    <t>Table 64533-A Disinfectionyproduct</t>
  </si>
  <si>
    <t>Level ( mg/L)</t>
  </si>
  <si>
    <t>(mg/L)</t>
  </si>
  <si>
    <t>Bromate</t>
  </si>
  <si>
    <t>Chlorite</t>
  </si>
  <si>
    <t>SMCL</t>
  </si>
  <si>
    <t>Color</t>
  </si>
  <si>
    <t>Units</t>
  </si>
  <si>
    <t xml:space="preserve">Foaming Agents (MBAS) </t>
  </si>
  <si>
    <t>Iron</t>
  </si>
  <si>
    <t>Manganese</t>
  </si>
  <si>
    <t xml:space="preserve">Methyl-tert -butyl ether (MTBE) </t>
  </si>
  <si>
    <t xml:space="preserve">Odor -Threshold </t>
  </si>
  <si>
    <t>Silver</t>
  </si>
  <si>
    <t xml:space="preserve">Thiobencarb </t>
  </si>
  <si>
    <t>Turbidity</t>
  </si>
  <si>
    <t>Zinc</t>
  </si>
  <si>
    <t>MCL Ranges</t>
  </si>
  <si>
    <t>Recommended</t>
  </si>
  <si>
    <t>Upper</t>
  </si>
  <si>
    <t>Short Term</t>
  </si>
  <si>
    <t>Total Dissolved Solids</t>
  </si>
  <si>
    <t>Specific Conductance</t>
  </si>
  <si>
    <r>
      <rPr>
        <sz val="10"/>
        <color rgb="FF0E0D0E"/>
        <rFont val="Calibri"/>
        <family val="2"/>
      </rPr>
      <t>μ</t>
    </r>
    <r>
      <rPr>
        <sz val="10"/>
        <color rgb="FF0E0D0E"/>
        <rFont val="Arial Narrow"/>
        <family val="2"/>
      </rPr>
      <t>S/cm</t>
    </r>
  </si>
  <si>
    <t xml:space="preserve">Chloride </t>
  </si>
  <si>
    <t>Sulfate</t>
  </si>
  <si>
    <t>Priority Toxic Pollutants</t>
  </si>
  <si>
    <t>Inorganics with Primary MCLs</t>
  </si>
  <si>
    <t>Chromium (VI)</t>
  </si>
  <si>
    <t>Asbestos</t>
  </si>
  <si>
    <t>Regulated Organics Volatile Organic Chemicals (VOCs)</t>
  </si>
  <si>
    <t>1,2-Dichloroethane (1,2 DCA)</t>
  </si>
  <si>
    <t>1,3-Dichloropropylene</t>
  </si>
  <si>
    <t>Copper*</t>
  </si>
  <si>
    <t>1,1-Dichloroethylene (1,1 DCE)</t>
  </si>
  <si>
    <t>1,2 Dichlorobenzene</t>
  </si>
  <si>
    <t>1,2-Trans-Dichloroethylene</t>
  </si>
  <si>
    <t>1,4 Dichlorobenzene</t>
  </si>
  <si>
    <t>Methylene Chloride [Dichloromethane]</t>
  </si>
  <si>
    <t>Trichloroethylene</t>
  </si>
  <si>
    <t>Regulated Organics Non-Volatile Synthetic Organic Constituents (SOCs)</t>
  </si>
  <si>
    <t>Benzo(a)Pyrene</t>
  </si>
  <si>
    <t>Gamma-BHC 
[Lindane]</t>
  </si>
  <si>
    <t>Bis(2-Ethylhexyl)Phthalate [Di (2-ethylhexyl) phthalate]</t>
  </si>
  <si>
    <t>Polychlorinatediphenyls (PCBs)</t>
  </si>
  <si>
    <t>Disinfection Byproducts</t>
  </si>
  <si>
    <t>Dichlorobromomethane [Bromodichloromethane]</t>
  </si>
  <si>
    <t>Chlorodibromomethane [Dibromochloromethane]</t>
  </si>
  <si>
    <t>Constituents with Notification Level</t>
  </si>
  <si>
    <t>Naphthalene</t>
  </si>
  <si>
    <t>N-Nitrosodimethylamine (NDMA)</t>
  </si>
  <si>
    <t>N-Nitrosodi-n-Propylamine (NDPA)</t>
  </si>
  <si>
    <t>Remaining Priority Pollutants: Pesticides</t>
  </si>
  <si>
    <t>Aldrin</t>
  </si>
  <si>
    <t>4,4′-DDE</t>
  </si>
  <si>
    <t>beta-BHC</t>
  </si>
  <si>
    <t>alpha-Endosulfan</t>
  </si>
  <si>
    <t>Dieldrin</t>
  </si>
  <si>
    <t>4,4′-DDT</t>
  </si>
  <si>
    <t>Endosulfan Sulfate</t>
  </si>
  <si>
    <t>beta-Endosulfan</t>
  </si>
  <si>
    <t>4,4′-DDD</t>
  </si>
  <si>
    <t>alpha-BHC</t>
  </si>
  <si>
    <t>Endrin Aldehyde</t>
  </si>
  <si>
    <t>delta-BHC</t>
  </si>
  <si>
    <t>Remaining Priority Pollutants: Acid Extractables</t>
  </si>
  <si>
    <t>2,4,6-Trichlorophenol</t>
  </si>
  <si>
    <t>2,4-Dichlorophenol</t>
  </si>
  <si>
    <t>4-Nitrophenol</t>
  </si>
  <si>
    <t>Phenol</t>
  </si>
  <si>
    <t>3-Methyl-4-Chlorophenol</t>
  </si>
  <si>
    <t>2,4-Dimethylphenol</t>
  </si>
  <si>
    <t>2,4-Dinitrophenol</t>
  </si>
  <si>
    <t>2-Chlorophenol</t>
  </si>
  <si>
    <t>2-Nitrophenol</t>
  </si>
  <si>
    <t>2-Methyl-4,6-Dinitrophenol</t>
  </si>
  <si>
    <t>Remaining Priority Pollutants: Metals</t>
  </si>
  <si>
    <t>Chromium (III)</t>
  </si>
  <si>
    <t>Remaining Priority Pollutants: Base/Neutral Extractables</t>
  </si>
  <si>
    <t>Acenaphthene</t>
  </si>
  <si>
    <t>1,2-Diphenylhydrazine</t>
  </si>
  <si>
    <t>N-Nitrosodiphenylamine</t>
  </si>
  <si>
    <t>Chrysene</t>
  </si>
  <si>
    <t>Benzidine</t>
  </si>
  <si>
    <t>Fluoranthene</t>
  </si>
  <si>
    <t>Butylbenzyl Phthalate</t>
  </si>
  <si>
    <t>Acenaphthylene</t>
  </si>
  <si>
    <t>Hexachlorobutadiene</t>
  </si>
  <si>
    <t>4-Bromophenyl Phenyl Ether</t>
  </si>
  <si>
    <t>Di-n-Butyl Phthalate</t>
  </si>
  <si>
    <t>Anthracene</t>
  </si>
  <si>
    <t>Bis(2-Chloroisopropyl)Ether</t>
  </si>
  <si>
    <t>4-Chlorophenyl Phenyl Ether</t>
  </si>
  <si>
    <t>Di-n-Octyl Phthalate</t>
  </si>
  <si>
    <t>Benzo(ghi)Perylene 
[1,12-Benzoperylene]</t>
  </si>
  <si>
    <t>2-Chloronaphthalene</t>
  </si>
  <si>
    <t>Bis(2-Chloroethoxy)Methane</t>
  </si>
  <si>
    <t>Diethyl Phthalate</t>
  </si>
  <si>
    <t>Fluorene</t>
  </si>
  <si>
    <t>1,3 Dichlorobenzene</t>
  </si>
  <si>
    <t>Bis(2-Chloroethyl)Ether</t>
  </si>
  <si>
    <t>Dimethyl Phthalate</t>
  </si>
  <si>
    <t>Phenanthrene</t>
  </si>
  <si>
    <t>3,3′-Dichlorobenzidine</t>
  </si>
  <si>
    <t>Hexachloroethane</t>
  </si>
  <si>
    <t>Benzo(a)Anthracene</t>
  </si>
  <si>
    <t>Dibenzo(a,h)Anthracene 
[1,2,5,6-Dibenzanthracene]</t>
  </si>
  <si>
    <t>2,4-Dinitrotoluene</t>
  </si>
  <si>
    <t>Isophorone</t>
  </si>
  <si>
    <t>Benzo(b)Fluoranthene</t>
  </si>
  <si>
    <t>Indeno(1,2,3-cd) Pyrene</t>
  </si>
  <si>
    <t>2,6-Dinitrotoluene</t>
  </si>
  <si>
    <t>Nitrobenzene</t>
  </si>
  <si>
    <t>Benzo(k)Fluoranthene</t>
  </si>
  <si>
    <t>Pyrene</t>
  </si>
  <si>
    <t>Remaining Priority Pollutants: Volatile Organics</t>
  </si>
  <si>
    <t>Acrolein</t>
  </si>
  <si>
    <t>Chlorobenzene</t>
  </si>
  <si>
    <t>Methyl bromide</t>
  </si>
  <si>
    <t>2-Chloroethylvinyl Ether</t>
  </si>
  <si>
    <t>Acrylonitrile</t>
  </si>
  <si>
    <t>Chloroethane</t>
  </si>
  <si>
    <t>Methyl chloride</t>
  </si>
  <si>
    <t>Gamma-BHC [Lindane]</t>
  </si>
  <si>
    <t>Metals</t>
  </si>
  <si>
    <t>Benzo(ghi)Perylene [1,12-Benzoperylene]</t>
  </si>
  <si>
    <t>Dibenzo(a,h)Anthracene [1,2,5,6-Dibenzanthracene]</t>
  </si>
  <si>
    <t>sheet 1</t>
  </si>
  <si>
    <t>table 644449A</t>
  </si>
  <si>
    <t>Table 64449-B</t>
  </si>
  <si>
    <t xml:space="preserve">Remaining Priority Toxic Pollutants </t>
  </si>
  <si>
    <t>Dibenzo(a,h)Anthracene</t>
  </si>
  <si>
    <t>N-Nitrosodimethylamine</t>
  </si>
  <si>
    <t>N-Nitrosodi-n-Propylamine</t>
  </si>
  <si>
    <t>1,2-Dichloroethane</t>
  </si>
  <si>
    <t>Methylromide</t>
  </si>
  <si>
    <t>Benzo(ghi)Perylene</t>
  </si>
  <si>
    <t>Methyl Chloride</t>
  </si>
  <si>
    <t>gamma-BHC</t>
  </si>
  <si>
    <t>Chlorophenol</t>
  </si>
  <si>
    <t>Bis(2-Ethylhexyl)Phthalate</t>
  </si>
  <si>
    <t>Dinitrophenol</t>
  </si>
  <si>
    <t>Asbestos1</t>
  </si>
  <si>
    <t>1,2</t>
  </si>
  <si>
    <t>DICHLOROMETHANE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</si>
</sst>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E0D0E"/>
      <name val="Arial Narrow"/>
      <family val="2"/>
    </font>
    <font>
      <b/>
      <sz val="10"/>
      <color rgb="FF0E0D0E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vertAlign val="superscript"/>
      <sz val="10"/>
      <color rgb="FF0E0D0E"/>
      <name val="Arial Narrow"/>
      <family val="2"/>
    </font>
    <font>
      <sz val="8"/>
      <color theme="1"/>
      <name val="Arial Narrow"/>
      <family val="2"/>
    </font>
    <font>
      <sz val="8"/>
      <name val="Calibri"/>
      <family val="2"/>
      <scheme val="minor"/>
    </font>
    <font>
      <sz val="10"/>
      <color rgb="FF0E0D0E"/>
      <name val="Calibri"/>
      <family val="2"/>
    </font>
    <font>
      <sz val="10"/>
      <color rgb="FFFF0000"/>
      <name val="Arial Narrow"/>
      <family val="2"/>
    </font>
    <font>
      <sz val="8"/>
      <color rgb="FF212121"/>
      <name val="Segoe UI"/>
      <family val="2"/>
    </font>
    <font>
      <b/>
      <sz val="10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2" xfId="0" applyFont="1" applyFill="1" applyBorder="1"/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5" fillId="2" borderId="9" xfId="0" applyFont="1" applyFill="1" applyBorder="1"/>
    <xf numFmtId="0" fontId="1" fillId="0" borderId="4" xfId="0" applyFont="1" applyBorder="1"/>
    <xf numFmtId="164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0" xfId="0" applyFont="1"/>
    <xf numFmtId="0" fontId="1" fillId="0" borderId="1" xfId="0" applyFont="1" applyBorder="1"/>
    <xf numFmtId="0" fontId="12" fillId="4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wrapText="1" inden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F60A-87D6-4B04-9E1E-E82EC4CCD763}">
  <dimension ref="A1:F167"/>
  <sheetViews>
    <sheetView showGridLines="0" workbookViewId="0">
      <selection activeCell="D1" sqref="D1:E1"/>
    </sheetView>
  </sheetViews>
  <sheetFormatPr defaultColWidth="8.77734375" defaultRowHeight="13.8" x14ac:dyDescent="0.3"/>
  <cols>
    <col min="1" max="1" width="42.21875" style="1" bestFit="1" customWidth="1"/>
    <col min="2" max="2" width="5.77734375" style="11" customWidth="1"/>
    <col min="3" max="3" width="6.21875" style="12" customWidth="1"/>
    <col min="4" max="4" width="5.77734375" style="11" customWidth="1"/>
    <col min="5" max="5" width="5.21875" style="12" customWidth="1"/>
    <col min="6" max="16384" width="8.77734375" style="1"/>
  </cols>
  <sheetData>
    <row r="1" spans="1:6" ht="13.05" x14ac:dyDescent="0.3">
      <c r="A1" s="8" t="s">
        <v>0</v>
      </c>
      <c r="B1" s="33" t="s">
        <v>1</v>
      </c>
      <c r="C1" s="34"/>
      <c r="D1" s="35" t="s">
        <v>2</v>
      </c>
      <c r="E1" s="36"/>
    </row>
    <row r="2" spans="1:6" ht="13.05" x14ac:dyDescent="0.3">
      <c r="A2" s="37" t="s">
        <v>3</v>
      </c>
      <c r="B2" s="38"/>
      <c r="C2" s="38"/>
      <c r="D2" s="38"/>
      <c r="E2" s="39"/>
    </row>
    <row r="3" spans="1:6" ht="13.05" x14ac:dyDescent="0.3">
      <c r="A3" s="2" t="s">
        <v>4</v>
      </c>
      <c r="B3" s="16">
        <v>1</v>
      </c>
      <c r="C3" s="15" t="s">
        <v>5</v>
      </c>
      <c r="D3" s="14"/>
      <c r="E3" s="13"/>
    </row>
    <row r="4" spans="1:6" ht="13.05" x14ac:dyDescent="0.3">
      <c r="A4" s="2" t="s">
        <v>6</v>
      </c>
      <c r="B4" s="16">
        <v>6.0000000000000001E-3</v>
      </c>
      <c r="C4" s="15" t="s">
        <v>5</v>
      </c>
      <c r="D4" s="14"/>
      <c r="E4" s="13"/>
    </row>
    <row r="5" spans="1:6" ht="13.05" x14ac:dyDescent="0.3">
      <c r="A5" s="2" t="s">
        <v>7</v>
      </c>
      <c r="B5" s="16">
        <v>0.01</v>
      </c>
      <c r="C5" s="15" t="s">
        <v>5</v>
      </c>
      <c r="D5" s="14"/>
      <c r="E5" s="13"/>
    </row>
    <row r="6" spans="1:6" ht="15" x14ac:dyDescent="0.3">
      <c r="A6" s="2" t="s">
        <v>8</v>
      </c>
      <c r="B6" s="16" t="s">
        <v>9</v>
      </c>
      <c r="C6" s="15" t="s">
        <v>5</v>
      </c>
      <c r="D6" s="14"/>
      <c r="E6" s="13"/>
    </row>
    <row r="7" spans="1:6" ht="13.05" x14ac:dyDescent="0.3">
      <c r="A7" s="2" t="s">
        <v>10</v>
      </c>
      <c r="B7" s="16">
        <v>1</v>
      </c>
      <c r="C7" s="15" t="s">
        <v>5</v>
      </c>
      <c r="D7" s="14"/>
      <c r="E7" s="13"/>
    </row>
    <row r="8" spans="1:6" ht="13.05" x14ac:dyDescent="0.3">
      <c r="A8" s="2" t="s">
        <v>11</v>
      </c>
      <c r="B8" s="16">
        <v>4.0000000000000001E-3</v>
      </c>
      <c r="C8" s="15" t="s">
        <v>5</v>
      </c>
      <c r="D8" s="14"/>
      <c r="E8" s="13"/>
    </row>
    <row r="9" spans="1:6" ht="13.05" x14ac:dyDescent="0.3">
      <c r="A9" s="2" t="s">
        <v>12</v>
      </c>
      <c r="B9" s="16">
        <v>5.0000000000000001E-3</v>
      </c>
      <c r="C9" s="15" t="s">
        <v>5</v>
      </c>
      <c r="D9" s="14"/>
      <c r="E9" s="13"/>
    </row>
    <row r="10" spans="1:6" ht="13.05" x14ac:dyDescent="0.3">
      <c r="A10" s="26" t="s">
        <v>13</v>
      </c>
      <c r="B10" s="16">
        <v>0.05</v>
      </c>
      <c r="C10" s="15" t="s">
        <v>5</v>
      </c>
      <c r="D10" s="14"/>
      <c r="E10" s="13"/>
      <c r="F10" s="1" t="s">
        <v>14</v>
      </c>
    </row>
    <row r="11" spans="1:6" ht="13.05" x14ac:dyDescent="0.3">
      <c r="A11" s="2" t="s">
        <v>15</v>
      </c>
      <c r="B11" s="16">
        <v>0.15</v>
      </c>
      <c r="C11" s="15" t="s">
        <v>5</v>
      </c>
      <c r="D11" s="14"/>
      <c r="E11" s="13"/>
    </row>
    <row r="12" spans="1:6" ht="13.05" x14ac:dyDescent="0.3">
      <c r="A12" s="2" t="s">
        <v>16</v>
      </c>
      <c r="B12" s="16">
        <v>2</v>
      </c>
      <c r="C12" s="15" t="s">
        <v>5</v>
      </c>
      <c r="D12" s="14"/>
      <c r="E12" s="13"/>
    </row>
    <row r="13" spans="1:6" ht="13.05" x14ac:dyDescent="0.3">
      <c r="A13" s="2" t="s">
        <v>17</v>
      </c>
      <c r="B13" s="16">
        <v>0.01</v>
      </c>
      <c r="C13" s="15" t="s">
        <v>5</v>
      </c>
      <c r="D13" s="14"/>
      <c r="E13" s="13"/>
    </row>
    <row r="14" spans="1:6" ht="13.05" x14ac:dyDescent="0.3">
      <c r="A14" s="2" t="s">
        <v>18</v>
      </c>
      <c r="B14" s="16">
        <v>2E-3</v>
      </c>
      <c r="C14" s="15" t="s">
        <v>5</v>
      </c>
      <c r="D14" s="14"/>
      <c r="E14" s="13"/>
    </row>
    <row r="15" spans="1:6" ht="13.05" x14ac:dyDescent="0.3">
      <c r="A15" s="2" t="s">
        <v>19</v>
      </c>
      <c r="B15" s="16">
        <v>0.1</v>
      </c>
      <c r="C15" s="15" t="s">
        <v>5</v>
      </c>
      <c r="D15" s="14"/>
      <c r="E15" s="13"/>
    </row>
    <row r="16" spans="1:6" ht="13.05" x14ac:dyDescent="0.3">
      <c r="A16" s="2" t="s">
        <v>20</v>
      </c>
      <c r="B16" s="16">
        <v>10</v>
      </c>
      <c r="C16" s="15" t="s">
        <v>5</v>
      </c>
      <c r="D16" s="14"/>
      <c r="E16" s="13"/>
    </row>
    <row r="17" spans="1:5" ht="13.05" x14ac:dyDescent="0.3">
      <c r="A17" s="2" t="s">
        <v>21</v>
      </c>
      <c r="B17" s="16">
        <v>10</v>
      </c>
      <c r="C17" s="15" t="s">
        <v>5</v>
      </c>
      <c r="D17" s="14"/>
      <c r="E17" s="13"/>
    </row>
    <row r="18" spans="1:5" ht="13.05" x14ac:dyDescent="0.3">
      <c r="A18" s="2" t="s">
        <v>22</v>
      </c>
      <c r="B18" s="16">
        <v>1</v>
      </c>
      <c r="C18" s="15" t="s">
        <v>5</v>
      </c>
      <c r="D18" s="14"/>
      <c r="E18" s="13"/>
    </row>
    <row r="19" spans="1:5" x14ac:dyDescent="0.3">
      <c r="A19" s="2" t="s">
        <v>23</v>
      </c>
      <c r="B19" s="16">
        <v>6.0000000000000001E-3</v>
      </c>
      <c r="C19" s="15" t="s">
        <v>5</v>
      </c>
      <c r="D19" s="14"/>
      <c r="E19" s="13"/>
    </row>
    <row r="20" spans="1:5" x14ac:dyDescent="0.3">
      <c r="A20" s="2" t="s">
        <v>24</v>
      </c>
      <c r="B20" s="16">
        <v>0.05</v>
      </c>
      <c r="C20" s="15" t="s">
        <v>5</v>
      </c>
      <c r="D20" s="14"/>
      <c r="E20" s="13"/>
    </row>
    <row r="21" spans="1:5" x14ac:dyDescent="0.3">
      <c r="A21" s="2" t="s">
        <v>25</v>
      </c>
      <c r="B21" s="16">
        <v>2E-3</v>
      </c>
      <c r="C21" s="15" t="s">
        <v>5</v>
      </c>
      <c r="D21" s="14"/>
      <c r="E21" s="13"/>
    </row>
    <row r="22" spans="1:5" x14ac:dyDescent="0.3">
      <c r="A22" s="37" t="s">
        <v>26</v>
      </c>
      <c r="B22" s="38"/>
      <c r="C22" s="38"/>
      <c r="D22" s="38"/>
      <c r="E22" s="39"/>
    </row>
    <row r="23" spans="1:5" x14ac:dyDescent="0.3">
      <c r="A23" s="2" t="s">
        <v>27</v>
      </c>
      <c r="B23" s="16"/>
      <c r="C23" s="15"/>
      <c r="D23" s="16">
        <v>1</v>
      </c>
      <c r="E23" s="15" t="s">
        <v>28</v>
      </c>
    </row>
    <row r="24" spans="1:5" x14ac:dyDescent="0.3">
      <c r="A24" s="2" t="s">
        <v>29</v>
      </c>
      <c r="B24" s="16">
        <v>5</v>
      </c>
      <c r="C24" s="15" t="s">
        <v>28</v>
      </c>
      <c r="D24" s="16">
        <v>1</v>
      </c>
      <c r="E24" s="15" t="s">
        <v>28</v>
      </c>
    </row>
    <row r="25" spans="1:5" x14ac:dyDescent="0.3">
      <c r="A25" s="2" t="s">
        <v>30</v>
      </c>
      <c r="B25" s="16">
        <v>15</v>
      </c>
      <c r="C25" s="15" t="s">
        <v>28</v>
      </c>
      <c r="D25" s="16">
        <v>3</v>
      </c>
      <c r="E25" s="15" t="s">
        <v>28</v>
      </c>
    </row>
    <row r="26" spans="1:5" x14ac:dyDescent="0.3">
      <c r="A26" s="2" t="s">
        <v>31</v>
      </c>
      <c r="B26" s="16">
        <v>20</v>
      </c>
      <c r="C26" s="15" t="s">
        <v>28</v>
      </c>
      <c r="D26" s="16">
        <v>1</v>
      </c>
      <c r="E26" s="15" t="s">
        <v>28</v>
      </c>
    </row>
    <row r="27" spans="1:5" x14ac:dyDescent="0.3">
      <c r="A27" s="37" t="s">
        <v>32</v>
      </c>
      <c r="B27" s="38"/>
      <c r="C27" s="38"/>
      <c r="D27" s="38"/>
      <c r="E27" s="39"/>
    </row>
    <row r="28" spans="1:5" ht="31.05" customHeight="1" x14ac:dyDescent="0.3">
      <c r="A28" s="2" t="s">
        <v>33</v>
      </c>
      <c r="B28" s="16">
        <v>50</v>
      </c>
      <c r="C28" s="15" t="s">
        <v>34</v>
      </c>
      <c r="D28" s="16">
        <v>4</v>
      </c>
      <c r="E28" s="15" t="s">
        <v>34</v>
      </c>
    </row>
    <row r="29" spans="1:5" x14ac:dyDescent="0.3">
      <c r="A29" s="2" t="s">
        <v>35</v>
      </c>
      <c r="B29" s="16">
        <v>8</v>
      </c>
      <c r="C29" s="15" t="s">
        <v>34</v>
      </c>
      <c r="D29" s="16">
        <v>2</v>
      </c>
      <c r="E29" s="15" t="s">
        <v>28</v>
      </c>
    </row>
    <row r="30" spans="1:5" x14ac:dyDescent="0.3">
      <c r="A30" s="2" t="s">
        <v>36</v>
      </c>
      <c r="B30" s="17">
        <v>20000</v>
      </c>
      <c r="C30" s="15" t="s">
        <v>34</v>
      </c>
      <c r="D30" s="17">
        <v>1000</v>
      </c>
      <c r="E30" s="15" t="s">
        <v>28</v>
      </c>
    </row>
    <row r="31" spans="1:5" x14ac:dyDescent="0.3">
      <c r="A31" s="37" t="s">
        <v>37</v>
      </c>
      <c r="B31" s="38"/>
      <c r="C31" s="38"/>
      <c r="D31" s="38"/>
      <c r="E31" s="39"/>
    </row>
    <row r="32" spans="1:5" x14ac:dyDescent="0.3">
      <c r="A32" s="40" t="s">
        <v>38</v>
      </c>
      <c r="B32" s="41"/>
      <c r="C32" s="41"/>
      <c r="D32" s="41"/>
      <c r="E32" s="42"/>
    </row>
    <row r="33" spans="1:5" x14ac:dyDescent="0.3">
      <c r="A33" s="2" t="s">
        <v>39</v>
      </c>
      <c r="B33" s="16">
        <v>1E-3</v>
      </c>
      <c r="C33" s="15" t="s">
        <v>5</v>
      </c>
      <c r="D33" s="14"/>
      <c r="E33" s="13"/>
    </row>
    <row r="34" spans="1:5" x14ac:dyDescent="0.3">
      <c r="A34" s="2" t="s">
        <v>40</v>
      </c>
      <c r="B34" s="16">
        <v>5.0000000000000001E-4</v>
      </c>
      <c r="C34" s="15" t="s">
        <v>5</v>
      </c>
      <c r="D34" s="14"/>
      <c r="E34" s="13"/>
    </row>
    <row r="35" spans="1:5" x14ac:dyDescent="0.3">
      <c r="A35" s="2" t="s">
        <v>41</v>
      </c>
      <c r="B35" s="16">
        <v>0.6</v>
      </c>
      <c r="C35" s="15" t="s">
        <v>5</v>
      </c>
      <c r="D35" s="14"/>
      <c r="E35" s="13"/>
    </row>
    <row r="36" spans="1:5" x14ac:dyDescent="0.3">
      <c r="A36" s="2" t="s">
        <v>42</v>
      </c>
      <c r="B36" s="16">
        <v>5.0000000000000001E-3</v>
      </c>
      <c r="C36" s="15" t="s">
        <v>5</v>
      </c>
      <c r="D36" s="14"/>
      <c r="E36" s="13"/>
    </row>
    <row r="37" spans="1:5" x14ac:dyDescent="0.3">
      <c r="A37" s="2" t="s">
        <v>43</v>
      </c>
      <c r="B37" s="16">
        <v>5.0000000000000001E-3</v>
      </c>
      <c r="C37" s="15" t="s">
        <v>5</v>
      </c>
      <c r="D37" s="14"/>
      <c r="E37" s="13"/>
    </row>
    <row r="38" spans="1:5" x14ac:dyDescent="0.3">
      <c r="A38" s="2" t="s">
        <v>44</v>
      </c>
      <c r="B38" s="16">
        <v>5.0000000000000001E-4</v>
      </c>
      <c r="C38" s="15" t="s">
        <v>5</v>
      </c>
      <c r="D38" s="14"/>
      <c r="E38" s="13"/>
    </row>
    <row r="39" spans="1:5" x14ac:dyDescent="0.3">
      <c r="A39" s="2" t="s">
        <v>45</v>
      </c>
      <c r="B39" s="16">
        <v>6.0000000000000001E-3</v>
      </c>
      <c r="C39" s="15" t="s">
        <v>5</v>
      </c>
      <c r="D39" s="14"/>
      <c r="E39" s="13"/>
    </row>
    <row r="40" spans="1:5" x14ac:dyDescent="0.3">
      <c r="A40" s="2" t="s">
        <v>46</v>
      </c>
      <c r="B40" s="16">
        <v>6.0000000000000001E-3</v>
      </c>
      <c r="C40" s="15" t="s">
        <v>5</v>
      </c>
      <c r="D40" s="14"/>
      <c r="E40" s="13"/>
    </row>
    <row r="41" spans="1:5" x14ac:dyDescent="0.3">
      <c r="A41" s="2" t="s">
        <v>47</v>
      </c>
      <c r="B41" s="16">
        <v>0.01</v>
      </c>
      <c r="C41" s="15" t="s">
        <v>5</v>
      </c>
      <c r="D41" s="14"/>
      <c r="E41" s="13"/>
    </row>
    <row r="42" spans="1:5" x14ac:dyDescent="0.3">
      <c r="A42" s="2" t="s">
        <v>48</v>
      </c>
      <c r="B42" s="16">
        <v>5.0000000000000001E-3</v>
      </c>
      <c r="C42" s="15" t="s">
        <v>5</v>
      </c>
      <c r="D42" s="14"/>
      <c r="E42" s="13"/>
    </row>
    <row r="43" spans="1:5" x14ac:dyDescent="0.3">
      <c r="A43" s="2" t="s">
        <v>49</v>
      </c>
      <c r="B43" s="16">
        <v>5.0000000000000001E-3</v>
      </c>
      <c r="C43" s="15" t="s">
        <v>5</v>
      </c>
      <c r="D43" s="14"/>
      <c r="E43" s="13"/>
    </row>
    <row r="44" spans="1:5" x14ac:dyDescent="0.3">
      <c r="A44" s="2" t="s">
        <v>50</v>
      </c>
      <c r="B44" s="16">
        <v>5.0000000000000001E-4</v>
      </c>
      <c r="C44" s="15" t="s">
        <v>5</v>
      </c>
      <c r="D44" s="14"/>
      <c r="E44" s="13"/>
    </row>
    <row r="45" spans="1:5" x14ac:dyDescent="0.3">
      <c r="A45" s="2" t="s">
        <v>51</v>
      </c>
      <c r="B45" s="16">
        <v>0.3</v>
      </c>
      <c r="C45" s="15" t="s">
        <v>5</v>
      </c>
      <c r="D45" s="14"/>
      <c r="E45" s="13"/>
    </row>
    <row r="46" spans="1:5" x14ac:dyDescent="0.3">
      <c r="A46" s="2" t="s">
        <v>52</v>
      </c>
      <c r="B46" s="16">
        <v>1.2999999999999999E-2</v>
      </c>
      <c r="C46" s="15" t="s">
        <v>5</v>
      </c>
      <c r="D46" s="14"/>
      <c r="E46" s="13"/>
    </row>
    <row r="47" spans="1:5" x14ac:dyDescent="0.3">
      <c r="A47" s="2" t="s">
        <v>53</v>
      </c>
      <c r="B47" s="16">
        <v>7.0000000000000007E-2</v>
      </c>
      <c r="C47" s="15" t="s">
        <v>5</v>
      </c>
      <c r="D47" s="14"/>
      <c r="E47" s="13"/>
    </row>
    <row r="48" spans="1:5" x14ac:dyDescent="0.3">
      <c r="A48" s="2" t="s">
        <v>54</v>
      </c>
      <c r="B48" s="16">
        <v>0.1</v>
      </c>
      <c r="C48" s="15" t="s">
        <v>5</v>
      </c>
      <c r="D48" s="14"/>
      <c r="E48" s="13"/>
    </row>
    <row r="49" spans="1:5" x14ac:dyDescent="0.3">
      <c r="A49" s="2" t="s">
        <v>55</v>
      </c>
      <c r="B49" s="16">
        <v>1E-3</v>
      </c>
      <c r="C49" s="15" t="s">
        <v>5</v>
      </c>
      <c r="D49" s="14"/>
      <c r="E49" s="13"/>
    </row>
    <row r="50" spans="1:5" x14ac:dyDescent="0.3">
      <c r="A50" s="2" t="s">
        <v>56</v>
      </c>
      <c r="B50" s="16">
        <v>5.0000000000000001E-3</v>
      </c>
      <c r="C50" s="15" t="s">
        <v>5</v>
      </c>
      <c r="D50" s="14"/>
      <c r="E50" s="13"/>
    </row>
    <row r="51" spans="1:5" x14ac:dyDescent="0.3">
      <c r="A51" s="2" t="s">
        <v>57</v>
      </c>
      <c r="B51" s="16">
        <v>0.15</v>
      </c>
      <c r="C51" s="15" t="s">
        <v>5</v>
      </c>
      <c r="D51" s="14"/>
      <c r="E51" s="13"/>
    </row>
    <row r="52" spans="1:5" x14ac:dyDescent="0.3">
      <c r="A52" s="2" t="s">
        <v>58</v>
      </c>
      <c r="B52" s="16">
        <v>5.0000000000000001E-3</v>
      </c>
      <c r="C52" s="15" t="s">
        <v>5</v>
      </c>
      <c r="D52" s="14"/>
      <c r="E52" s="13"/>
    </row>
    <row r="53" spans="1:5" x14ac:dyDescent="0.3">
      <c r="A53" s="2" t="s">
        <v>59</v>
      </c>
      <c r="B53" s="16">
        <v>0.2</v>
      </c>
      <c r="C53" s="15" t="s">
        <v>5</v>
      </c>
      <c r="D53" s="14"/>
      <c r="E53" s="13"/>
    </row>
    <row r="54" spans="1:5" x14ac:dyDescent="0.3">
      <c r="A54" s="2" t="s">
        <v>60</v>
      </c>
      <c r="B54" s="16">
        <v>5.0000000000000001E-3</v>
      </c>
      <c r="C54" s="15" t="s">
        <v>5</v>
      </c>
      <c r="D54" s="14"/>
      <c r="E54" s="13"/>
    </row>
    <row r="55" spans="1:5" x14ac:dyDescent="0.3">
      <c r="A55" s="2" t="s">
        <v>61</v>
      </c>
      <c r="B55" s="16">
        <v>5.0000000000000001E-3</v>
      </c>
      <c r="C55" s="15" t="s">
        <v>5</v>
      </c>
      <c r="D55" s="14"/>
      <c r="E55" s="13"/>
    </row>
    <row r="56" spans="1:5" x14ac:dyDescent="0.3">
      <c r="A56" s="2" t="s">
        <v>62</v>
      </c>
      <c r="B56" s="16">
        <v>0.15</v>
      </c>
      <c r="C56" s="15" t="s">
        <v>5</v>
      </c>
      <c r="D56" s="14"/>
      <c r="E56" s="13"/>
    </row>
    <row r="57" spans="1:5" x14ac:dyDescent="0.3">
      <c r="A57" s="2" t="s">
        <v>63</v>
      </c>
      <c r="B57" s="16">
        <v>1.2</v>
      </c>
      <c r="C57" s="15" t="s">
        <v>5</v>
      </c>
      <c r="D57" s="14"/>
      <c r="E57" s="13"/>
    </row>
    <row r="58" spans="1:5" x14ac:dyDescent="0.3">
      <c r="A58" s="2" t="s">
        <v>64</v>
      </c>
      <c r="B58" s="16">
        <v>5.0000000000000001E-4</v>
      </c>
      <c r="C58" s="15" t="s">
        <v>5</v>
      </c>
      <c r="D58" s="14"/>
      <c r="E58" s="13"/>
    </row>
    <row r="59" spans="1:5" ht="15.6" x14ac:dyDescent="0.3">
      <c r="A59" s="2" t="s">
        <v>65</v>
      </c>
      <c r="B59" s="16">
        <v>1.75</v>
      </c>
      <c r="C59" s="15" t="s">
        <v>5</v>
      </c>
      <c r="D59" s="14"/>
      <c r="E59" s="13"/>
    </row>
    <row r="60" spans="1:5" x14ac:dyDescent="0.3">
      <c r="A60" s="40" t="s">
        <v>66</v>
      </c>
      <c r="B60" s="41"/>
      <c r="C60" s="41"/>
      <c r="D60" s="41"/>
      <c r="E60" s="42"/>
    </row>
    <row r="61" spans="1:5" x14ac:dyDescent="0.3">
      <c r="A61" s="2" t="s">
        <v>67</v>
      </c>
      <c r="B61" s="16">
        <v>2E-3</v>
      </c>
      <c r="C61" s="15" t="s">
        <v>5</v>
      </c>
      <c r="D61" s="14"/>
      <c r="E61" s="13"/>
    </row>
    <row r="62" spans="1:5" x14ac:dyDescent="0.3">
      <c r="A62" s="2" t="s">
        <v>68</v>
      </c>
      <c r="B62" s="16">
        <v>1E-3</v>
      </c>
      <c r="C62" s="15" t="s">
        <v>5</v>
      </c>
      <c r="D62" s="14"/>
      <c r="E62" s="13"/>
    </row>
    <row r="63" spans="1:5" x14ac:dyDescent="0.3">
      <c r="A63" s="2" t="s">
        <v>69</v>
      </c>
      <c r="B63" s="16">
        <v>1.7999999999999999E-2</v>
      </c>
      <c r="C63" s="15" t="s">
        <v>5</v>
      </c>
      <c r="D63" s="14"/>
      <c r="E63" s="13"/>
    </row>
    <row r="64" spans="1:5" x14ac:dyDescent="0.3">
      <c r="A64" s="2" t="s">
        <v>70</v>
      </c>
      <c r="B64" s="16">
        <v>2.0000000000000001E-4</v>
      </c>
      <c r="C64" s="15" t="s">
        <v>5</v>
      </c>
      <c r="D64" s="14"/>
      <c r="E64" s="13"/>
    </row>
    <row r="65" spans="1:5" x14ac:dyDescent="0.3">
      <c r="A65" s="2" t="s">
        <v>71</v>
      </c>
      <c r="B65" s="16">
        <v>1.7999999999999999E-2</v>
      </c>
      <c r="C65" s="15" t="s">
        <v>5</v>
      </c>
      <c r="D65" s="14"/>
      <c r="E65" s="13"/>
    </row>
    <row r="66" spans="1:5" x14ac:dyDescent="0.3">
      <c r="A66" s="2" t="s">
        <v>72</v>
      </c>
      <c r="B66" s="16">
        <v>1E-4</v>
      </c>
      <c r="C66" s="15" t="s">
        <v>5</v>
      </c>
      <c r="D66" s="14"/>
      <c r="E66" s="13"/>
    </row>
    <row r="67" spans="1:5" x14ac:dyDescent="0.3">
      <c r="A67" s="2" t="s">
        <v>73</v>
      </c>
      <c r="B67" s="16">
        <v>7.0000000000000007E-2</v>
      </c>
      <c r="C67" s="15" t="s">
        <v>5</v>
      </c>
      <c r="D67" s="14"/>
      <c r="E67" s="13"/>
    </row>
    <row r="68" spans="1:5" x14ac:dyDescent="0.3">
      <c r="A68" s="2" t="s">
        <v>74</v>
      </c>
      <c r="B68" s="16">
        <v>0.2</v>
      </c>
      <c r="C68" s="15" t="s">
        <v>5</v>
      </c>
      <c r="D68" s="14"/>
      <c r="E68" s="13"/>
    </row>
    <row r="69" spans="1:5" x14ac:dyDescent="0.3">
      <c r="A69" s="2" t="s">
        <v>75</v>
      </c>
      <c r="B69" s="16">
        <v>2.0000000000000001E-4</v>
      </c>
      <c r="C69" s="15" t="s">
        <v>5</v>
      </c>
      <c r="D69" s="14"/>
      <c r="E69" s="13"/>
    </row>
    <row r="70" spans="1:5" x14ac:dyDescent="0.3">
      <c r="A70" s="2" t="s">
        <v>76</v>
      </c>
      <c r="B70" s="16">
        <v>0.4</v>
      </c>
      <c r="C70" s="15" t="s">
        <v>5</v>
      </c>
      <c r="D70" s="14"/>
      <c r="E70" s="13"/>
    </row>
    <row r="71" spans="1:5" x14ac:dyDescent="0.3">
      <c r="A71" s="2" t="s">
        <v>77</v>
      </c>
      <c r="B71" s="16">
        <v>4.0000000000000001E-3</v>
      </c>
      <c r="C71" s="15" t="s">
        <v>5</v>
      </c>
      <c r="D71" s="14"/>
      <c r="E71" s="13"/>
    </row>
    <row r="72" spans="1:5" x14ac:dyDescent="0.3">
      <c r="A72" s="2" t="s">
        <v>78</v>
      </c>
      <c r="B72" s="16">
        <v>7.0000000000000001E-3</v>
      </c>
      <c r="C72" s="15" t="s">
        <v>5</v>
      </c>
      <c r="D72" s="14"/>
      <c r="E72" s="13"/>
    </row>
    <row r="73" spans="1:5" x14ac:dyDescent="0.3">
      <c r="A73" s="2" t="s">
        <v>79</v>
      </c>
      <c r="B73" s="16">
        <v>0.02</v>
      </c>
      <c r="C73" s="15" t="s">
        <v>5</v>
      </c>
      <c r="D73" s="14"/>
      <c r="E73" s="13"/>
    </row>
    <row r="74" spans="1:5" x14ac:dyDescent="0.3">
      <c r="A74" s="2" t="s">
        <v>80</v>
      </c>
      <c r="B74" s="16">
        <v>0.1</v>
      </c>
      <c r="C74" s="15" t="s">
        <v>5</v>
      </c>
      <c r="D74" s="14"/>
      <c r="E74" s="13"/>
    </row>
    <row r="75" spans="1:5" x14ac:dyDescent="0.3">
      <c r="A75" s="2" t="s">
        <v>81</v>
      </c>
      <c r="B75" s="16">
        <v>2E-3</v>
      </c>
      <c r="C75" s="15" t="s">
        <v>5</v>
      </c>
      <c r="D75" s="14"/>
      <c r="E75" s="13"/>
    </row>
    <row r="76" spans="1:5" x14ac:dyDescent="0.3">
      <c r="A76" s="2" t="s">
        <v>82</v>
      </c>
      <c r="B76" s="16">
        <v>5.0000000000000002E-5</v>
      </c>
      <c r="C76" s="15" t="s">
        <v>5</v>
      </c>
      <c r="D76" s="14"/>
      <c r="E76" s="13"/>
    </row>
    <row r="77" spans="1:5" x14ac:dyDescent="0.3">
      <c r="A77" s="2" t="s">
        <v>83</v>
      </c>
      <c r="B77" s="16">
        <v>0.7</v>
      </c>
      <c r="C77" s="15" t="s">
        <v>5</v>
      </c>
      <c r="D77" s="14"/>
      <c r="E77" s="13"/>
    </row>
    <row r="78" spans="1:5" x14ac:dyDescent="0.3">
      <c r="A78" s="2" t="s">
        <v>84</v>
      </c>
      <c r="B78" s="16">
        <v>1.0000000000000001E-5</v>
      </c>
      <c r="C78" s="15" t="s">
        <v>5</v>
      </c>
      <c r="D78" s="14"/>
      <c r="E78" s="13"/>
    </row>
    <row r="79" spans="1:5" x14ac:dyDescent="0.3">
      <c r="A79" s="2" t="s">
        <v>85</v>
      </c>
      <c r="B79" s="16">
        <v>1.0000000000000001E-5</v>
      </c>
      <c r="C79" s="15" t="s">
        <v>5</v>
      </c>
      <c r="D79" s="14"/>
      <c r="E79" s="13"/>
    </row>
    <row r="80" spans="1:5" x14ac:dyDescent="0.3">
      <c r="A80" s="2" t="s">
        <v>86</v>
      </c>
      <c r="B80" s="16">
        <v>1E-3</v>
      </c>
      <c r="C80" s="15" t="s">
        <v>5</v>
      </c>
      <c r="D80" s="14"/>
      <c r="E80" s="13"/>
    </row>
    <row r="81" spans="1:5" x14ac:dyDescent="0.3">
      <c r="A81" s="2" t="s">
        <v>87</v>
      </c>
      <c r="B81" s="16">
        <v>0.05</v>
      </c>
      <c r="C81" s="15" t="s">
        <v>5</v>
      </c>
      <c r="D81" s="14"/>
      <c r="E81" s="13"/>
    </row>
    <row r="82" spans="1:5" x14ac:dyDescent="0.3">
      <c r="A82" s="2" t="s">
        <v>88</v>
      </c>
      <c r="B82" s="16">
        <v>2.0000000000000001E-4</v>
      </c>
      <c r="C82" s="15" t="s">
        <v>5</v>
      </c>
      <c r="D82" s="14"/>
      <c r="E82" s="13"/>
    </row>
    <row r="83" spans="1:5" x14ac:dyDescent="0.3">
      <c r="A83" s="2" t="s">
        <v>89</v>
      </c>
      <c r="B83" s="16">
        <v>0.03</v>
      </c>
      <c r="C83" s="15" t="s">
        <v>5</v>
      </c>
      <c r="D83" s="14"/>
      <c r="E83" s="13"/>
    </row>
    <row r="84" spans="1:5" x14ac:dyDescent="0.3">
      <c r="A84" s="2" t="s">
        <v>90</v>
      </c>
      <c r="B84" s="16">
        <v>0.02</v>
      </c>
      <c r="C84" s="15" t="s">
        <v>5</v>
      </c>
      <c r="D84" s="14"/>
      <c r="E84" s="13"/>
    </row>
    <row r="85" spans="1:5" x14ac:dyDescent="0.3">
      <c r="A85" s="2" t="s">
        <v>91</v>
      </c>
      <c r="B85" s="16">
        <v>0.05</v>
      </c>
      <c r="C85" s="15" t="s">
        <v>5</v>
      </c>
      <c r="D85" s="14"/>
      <c r="E85" s="13"/>
    </row>
    <row r="86" spans="1:5" x14ac:dyDescent="0.3">
      <c r="A86" s="2" t="s">
        <v>92</v>
      </c>
      <c r="B86" s="16">
        <v>1E-3</v>
      </c>
      <c r="C86" s="15" t="s">
        <v>5</v>
      </c>
      <c r="D86" s="14"/>
      <c r="E86" s="13"/>
    </row>
    <row r="87" spans="1:5" x14ac:dyDescent="0.3">
      <c r="A87" s="2" t="s">
        <v>93</v>
      </c>
      <c r="B87" s="16">
        <v>0.5</v>
      </c>
      <c r="C87" s="15" t="s">
        <v>5</v>
      </c>
      <c r="D87" s="14"/>
      <c r="E87" s="13"/>
    </row>
    <row r="88" spans="1:5" x14ac:dyDescent="0.3">
      <c r="A88" s="2" t="s">
        <v>94</v>
      </c>
      <c r="B88" s="16">
        <v>5.0000000000000001E-4</v>
      </c>
      <c r="C88" s="15" t="s">
        <v>5</v>
      </c>
      <c r="D88" s="14"/>
      <c r="E88" s="13"/>
    </row>
    <row r="89" spans="1:5" x14ac:dyDescent="0.3">
      <c r="A89" s="2" t="s">
        <v>95</v>
      </c>
      <c r="B89" s="16">
        <v>4.0000000000000001E-3</v>
      </c>
      <c r="C89" s="15" t="s">
        <v>5</v>
      </c>
      <c r="D89" s="14"/>
      <c r="E89" s="13"/>
    </row>
    <row r="90" spans="1:5" x14ac:dyDescent="0.3">
      <c r="A90" s="2" t="s">
        <v>96</v>
      </c>
      <c r="B90" s="16">
        <v>7.0000000000000007E-2</v>
      </c>
      <c r="C90" s="15" t="s">
        <v>5</v>
      </c>
      <c r="D90" s="14"/>
      <c r="E90" s="13"/>
    </row>
    <row r="91" spans="1:5" x14ac:dyDescent="0.3">
      <c r="A91" s="2" t="s">
        <v>97</v>
      </c>
      <c r="B91" s="16">
        <v>3.0000000000000001E-3</v>
      </c>
      <c r="C91" s="15" t="s">
        <v>5</v>
      </c>
      <c r="D91" s="14"/>
      <c r="E91" s="13"/>
    </row>
    <row r="92" spans="1:5" x14ac:dyDescent="0.3">
      <c r="A92" s="6" t="s">
        <v>98</v>
      </c>
      <c r="B92" s="16">
        <v>5.0000000000000004E-6</v>
      </c>
      <c r="C92" s="15" t="s">
        <v>5</v>
      </c>
      <c r="D92" s="14"/>
      <c r="E92" s="13"/>
    </row>
    <row r="93" spans="1:5" x14ac:dyDescent="0.3">
      <c r="A93" s="2" t="s">
        <v>99</v>
      </c>
      <c r="B93" s="16" t="s">
        <v>100</v>
      </c>
      <c r="C93" s="15" t="s">
        <v>5</v>
      </c>
      <c r="D93" s="14"/>
      <c r="E93" s="13"/>
    </row>
    <row r="94" spans="1:5" x14ac:dyDescent="0.3">
      <c r="A94" s="2" t="s">
        <v>101</v>
      </c>
      <c r="B94" s="16">
        <v>0.05</v>
      </c>
      <c r="C94" s="15" t="s">
        <v>5</v>
      </c>
      <c r="D94" s="14"/>
      <c r="E94" s="13"/>
    </row>
    <row r="95" spans="1:5" x14ac:dyDescent="0.3">
      <c r="A95" s="37" t="s">
        <v>102</v>
      </c>
      <c r="B95" s="38"/>
      <c r="C95" s="38"/>
      <c r="D95" s="38"/>
      <c r="E95" s="39"/>
    </row>
    <row r="96" spans="1:5" x14ac:dyDescent="0.3">
      <c r="A96" s="2" t="s">
        <v>103</v>
      </c>
      <c r="B96" s="16">
        <v>0.08</v>
      </c>
      <c r="C96" s="15" t="s">
        <v>5</v>
      </c>
      <c r="D96" s="16"/>
      <c r="E96" s="15"/>
    </row>
    <row r="97" spans="1:5" x14ac:dyDescent="0.3">
      <c r="A97" s="2" t="s">
        <v>104</v>
      </c>
      <c r="B97" s="16"/>
      <c r="C97" s="15"/>
      <c r="D97" s="16">
        <v>1E-3</v>
      </c>
      <c r="E97" s="15" t="s">
        <v>5</v>
      </c>
    </row>
    <row r="98" spans="1:5" x14ac:dyDescent="0.3">
      <c r="A98" s="2" t="s">
        <v>105</v>
      </c>
      <c r="B98" s="16"/>
      <c r="C98" s="15"/>
      <c r="D98" s="16">
        <v>1E-3</v>
      </c>
      <c r="E98" s="15" t="s">
        <v>5</v>
      </c>
    </row>
    <row r="99" spans="1:5" x14ac:dyDescent="0.3">
      <c r="A99" s="2" t="s">
        <v>106</v>
      </c>
      <c r="B99" s="16"/>
      <c r="C99" s="15"/>
      <c r="D99" s="16">
        <v>1E-3</v>
      </c>
      <c r="E99" s="15" t="s">
        <v>5</v>
      </c>
    </row>
    <row r="100" spans="1:5" x14ac:dyDescent="0.3">
      <c r="A100" s="2" t="s">
        <v>107</v>
      </c>
      <c r="B100" s="16"/>
      <c r="C100" s="15"/>
      <c r="D100" s="16">
        <v>1E-3</v>
      </c>
      <c r="E100" s="15" t="s">
        <v>5</v>
      </c>
    </row>
    <row r="101" spans="1:5" x14ac:dyDescent="0.3">
      <c r="A101" s="2" t="s">
        <v>108</v>
      </c>
      <c r="B101" s="16">
        <v>0.06</v>
      </c>
      <c r="C101" s="15" t="s">
        <v>5</v>
      </c>
      <c r="D101" s="16"/>
      <c r="E101" s="15"/>
    </row>
    <row r="102" spans="1:5" x14ac:dyDescent="0.3">
      <c r="A102" s="2" t="s">
        <v>109</v>
      </c>
      <c r="B102" s="16"/>
      <c r="C102" s="15"/>
      <c r="D102" s="16">
        <v>2E-3</v>
      </c>
      <c r="E102" s="15" t="s">
        <v>5</v>
      </c>
    </row>
    <row r="103" spans="1:5" x14ac:dyDescent="0.3">
      <c r="A103" s="2" t="s">
        <v>110</v>
      </c>
      <c r="B103" s="16"/>
      <c r="C103" s="15"/>
      <c r="D103" s="16">
        <v>1E-3</v>
      </c>
      <c r="E103" s="15" t="s">
        <v>5</v>
      </c>
    </row>
    <row r="104" spans="1:5" x14ac:dyDescent="0.3">
      <c r="A104" s="2" t="s">
        <v>111</v>
      </c>
      <c r="B104" s="16"/>
      <c r="C104" s="15"/>
      <c r="D104" s="16">
        <v>1E-3</v>
      </c>
      <c r="E104" s="15" t="s">
        <v>5</v>
      </c>
    </row>
    <row r="105" spans="1:5" x14ac:dyDescent="0.3">
      <c r="A105" s="2" t="s">
        <v>112</v>
      </c>
      <c r="B105" s="16"/>
      <c r="C105" s="15"/>
      <c r="D105" s="16">
        <v>1E-3</v>
      </c>
      <c r="E105" s="15" t="s">
        <v>5</v>
      </c>
    </row>
    <row r="106" spans="1:5" x14ac:dyDescent="0.3">
      <c r="A106" s="2" t="s">
        <v>113</v>
      </c>
      <c r="B106" s="16"/>
      <c r="C106" s="15"/>
      <c r="D106" s="16">
        <v>1E-3</v>
      </c>
      <c r="E106" s="15" t="s">
        <v>5</v>
      </c>
    </row>
    <row r="107" spans="1:5" ht="27.6" x14ac:dyDescent="0.3">
      <c r="A107" s="2" t="s">
        <v>114</v>
      </c>
      <c r="B107" s="16">
        <v>0.01</v>
      </c>
      <c r="C107" s="15" t="s">
        <v>5</v>
      </c>
      <c r="D107" s="16" t="s">
        <v>115</v>
      </c>
      <c r="E107" s="15" t="s">
        <v>116</v>
      </c>
    </row>
    <row r="108" spans="1:5" ht="15.6" x14ac:dyDescent="0.3">
      <c r="A108" s="2" t="s">
        <v>117</v>
      </c>
      <c r="B108" s="16">
        <v>1</v>
      </c>
      <c r="C108" s="15" t="s">
        <v>5</v>
      </c>
      <c r="D108" s="16">
        <v>0.02</v>
      </c>
      <c r="E108" s="15" t="s">
        <v>5</v>
      </c>
    </row>
    <row r="109" spans="1:5" x14ac:dyDescent="0.3">
      <c r="A109" s="37" t="s">
        <v>118</v>
      </c>
      <c r="B109" s="38"/>
      <c r="C109" s="38"/>
      <c r="D109" s="38"/>
      <c r="E109" s="39"/>
    </row>
    <row r="110" spans="1:5" x14ac:dyDescent="0.3">
      <c r="A110" s="2" t="s">
        <v>119</v>
      </c>
      <c r="B110" s="14"/>
      <c r="C110" s="13"/>
      <c r="D110" s="14"/>
      <c r="E110" s="13"/>
    </row>
    <row r="111" spans="1:5" x14ac:dyDescent="0.3">
      <c r="A111" s="2" t="s">
        <v>120</v>
      </c>
      <c r="B111" s="14"/>
      <c r="C111" s="13"/>
      <c r="D111" s="14"/>
      <c r="E111" s="13"/>
    </row>
    <row r="112" spans="1:5" ht="77.099999999999994" customHeight="1" x14ac:dyDescent="0.3">
      <c r="A112" s="43" t="s">
        <v>121</v>
      </c>
      <c r="B112" s="43"/>
      <c r="C112" s="43"/>
      <c r="D112" s="43"/>
      <c r="E112" s="43"/>
    </row>
    <row r="150" spans="1:5" ht="82.8" x14ac:dyDescent="0.3">
      <c r="A150" s="4"/>
      <c r="B150" s="10" t="s">
        <v>122</v>
      </c>
      <c r="C150" s="5"/>
      <c r="D150" s="11" t="s">
        <v>123</v>
      </c>
    </row>
    <row r="151" spans="1:5" x14ac:dyDescent="0.3">
      <c r="A151" s="4" t="s">
        <v>124</v>
      </c>
      <c r="B151" s="10"/>
      <c r="C151" s="5"/>
      <c r="D151" s="10"/>
      <c r="E151" s="5"/>
    </row>
    <row r="152" spans="1:5" ht="27.6" x14ac:dyDescent="0.3">
      <c r="B152" s="10" t="s">
        <v>125</v>
      </c>
      <c r="C152" s="5"/>
      <c r="D152" s="10" t="s">
        <v>126</v>
      </c>
      <c r="E152" s="5"/>
    </row>
    <row r="153" spans="1:5" x14ac:dyDescent="0.3">
      <c r="A153" s="4"/>
      <c r="B153" s="10"/>
      <c r="C153" s="5"/>
      <c r="D153" s="10"/>
      <c r="E153" s="5"/>
    </row>
    <row r="154" spans="1:5" x14ac:dyDescent="0.3">
      <c r="A154" s="4" t="s">
        <v>103</v>
      </c>
      <c r="B154" s="10">
        <v>0.08</v>
      </c>
      <c r="C154" s="5"/>
      <c r="D154" s="10"/>
      <c r="E154" s="5"/>
    </row>
    <row r="155" spans="1:5" x14ac:dyDescent="0.3">
      <c r="A155" s="4" t="s">
        <v>104</v>
      </c>
      <c r="B155" s="10"/>
      <c r="C155" s="5"/>
      <c r="D155" s="10">
        <v>1E-3</v>
      </c>
      <c r="E155" s="5"/>
    </row>
    <row r="156" spans="1:5" x14ac:dyDescent="0.3">
      <c r="A156" s="4" t="s">
        <v>105</v>
      </c>
      <c r="B156" s="10"/>
      <c r="C156" s="5"/>
      <c r="D156" s="10">
        <v>1E-3</v>
      </c>
      <c r="E156" s="5"/>
    </row>
    <row r="157" spans="1:5" x14ac:dyDescent="0.3">
      <c r="A157" s="4" t="s">
        <v>106</v>
      </c>
      <c r="B157" s="10"/>
      <c r="C157" s="5"/>
      <c r="D157" s="10">
        <v>1E-3</v>
      </c>
      <c r="E157" s="5"/>
    </row>
    <row r="158" spans="1:5" x14ac:dyDescent="0.3">
      <c r="A158" s="4" t="s">
        <v>107</v>
      </c>
      <c r="B158" s="10"/>
      <c r="C158" s="5"/>
      <c r="D158" s="10">
        <v>1E-3</v>
      </c>
      <c r="E158" s="5"/>
    </row>
    <row r="159" spans="1:5" x14ac:dyDescent="0.3">
      <c r="A159" s="4" t="s">
        <v>108</v>
      </c>
      <c r="B159" s="10">
        <v>0.06</v>
      </c>
      <c r="C159" s="5"/>
      <c r="D159" s="10"/>
      <c r="E159" s="5"/>
    </row>
    <row r="160" spans="1:5" x14ac:dyDescent="0.3">
      <c r="A160" s="4" t="s">
        <v>109</v>
      </c>
      <c r="B160" s="10"/>
      <c r="C160" s="5"/>
      <c r="D160" s="10">
        <v>2E-3</v>
      </c>
      <c r="E160" s="5"/>
    </row>
    <row r="161" spans="1:5" x14ac:dyDescent="0.3">
      <c r="A161" s="4" t="s">
        <v>110</v>
      </c>
      <c r="B161" s="10"/>
      <c r="C161" s="5"/>
      <c r="D161" s="10">
        <v>1E-3</v>
      </c>
      <c r="E161" s="5"/>
    </row>
    <row r="162" spans="1:5" x14ac:dyDescent="0.3">
      <c r="A162" s="4" t="s">
        <v>111</v>
      </c>
      <c r="B162" s="10"/>
      <c r="C162" s="5"/>
      <c r="D162" s="10">
        <v>1E-3</v>
      </c>
      <c r="E162" s="5"/>
    </row>
    <row r="163" spans="1:5" x14ac:dyDescent="0.3">
      <c r="A163" s="4" t="s">
        <v>112</v>
      </c>
      <c r="B163" s="10"/>
      <c r="C163" s="5"/>
      <c r="D163" s="10">
        <v>1E-3</v>
      </c>
      <c r="E163" s="5"/>
    </row>
    <row r="164" spans="1:5" x14ac:dyDescent="0.3">
      <c r="A164" s="4" t="s">
        <v>113</v>
      </c>
      <c r="B164" s="10"/>
      <c r="C164" s="5"/>
      <c r="D164" s="10">
        <v>1E-3</v>
      </c>
      <c r="E164" s="5"/>
    </row>
    <row r="165" spans="1:5" x14ac:dyDescent="0.3">
      <c r="A165" s="4" t="s">
        <v>127</v>
      </c>
      <c r="B165" s="10">
        <v>0.01</v>
      </c>
      <c r="C165" s="5"/>
      <c r="D165" s="10">
        <v>5.0000000000000001E-3</v>
      </c>
      <c r="E165" s="5"/>
    </row>
    <row r="166" spans="1:5" x14ac:dyDescent="0.3">
      <c r="A166" s="4"/>
      <c r="B166" s="10"/>
      <c r="C166" s="5"/>
      <c r="D166" s="10">
        <v>1.01E-3</v>
      </c>
      <c r="E166" s="5"/>
    </row>
    <row r="167" spans="1:5" x14ac:dyDescent="0.3">
      <c r="A167" s="4" t="s">
        <v>128</v>
      </c>
      <c r="B167" s="10">
        <v>1</v>
      </c>
      <c r="C167" s="5"/>
      <c r="D167" s="10">
        <v>0.02</v>
      </c>
      <c r="E167" s="5"/>
    </row>
  </sheetData>
  <mergeCells count="11">
    <mergeCell ref="A95:E95"/>
    <mergeCell ref="A109:E109"/>
    <mergeCell ref="A112:E112"/>
    <mergeCell ref="A22:E22"/>
    <mergeCell ref="A27:E27"/>
    <mergeCell ref="A60:E60"/>
    <mergeCell ref="B1:C1"/>
    <mergeCell ref="D1:E1"/>
    <mergeCell ref="A2:E2"/>
    <mergeCell ref="A31:E31"/>
    <mergeCell ref="A32:E3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43E7-9D24-434C-A0AE-925D4192B241}">
  <dimension ref="A1:C13"/>
  <sheetViews>
    <sheetView zoomScaleNormal="100" workbookViewId="0">
      <selection activeCell="B2" sqref="B2:B13"/>
    </sheetView>
  </sheetViews>
  <sheetFormatPr defaultColWidth="8.77734375" defaultRowHeight="13.8" x14ac:dyDescent="0.3"/>
  <cols>
    <col min="1" max="1" width="24.77734375" style="1" customWidth="1"/>
    <col min="2" max="16384" width="8.77734375" style="1"/>
  </cols>
  <sheetData>
    <row r="1" spans="1:3" x14ac:dyDescent="0.3">
      <c r="A1" s="18" t="s">
        <v>0</v>
      </c>
      <c r="B1" s="44" t="s">
        <v>129</v>
      </c>
      <c r="C1" s="45"/>
    </row>
    <row r="2" spans="1:3" x14ac:dyDescent="0.3">
      <c r="A2" s="3" t="s">
        <v>4</v>
      </c>
      <c r="B2" s="16">
        <v>0.2</v>
      </c>
      <c r="C2" s="19" t="s">
        <v>5</v>
      </c>
    </row>
    <row r="3" spans="1:3" x14ac:dyDescent="0.3">
      <c r="A3" s="3" t="s">
        <v>130</v>
      </c>
      <c r="B3" s="16">
        <v>15</v>
      </c>
      <c r="C3" s="19" t="s">
        <v>131</v>
      </c>
    </row>
    <row r="4" spans="1:3" x14ac:dyDescent="0.3">
      <c r="A4" s="3" t="s">
        <v>120</v>
      </c>
      <c r="B4" s="20">
        <v>1</v>
      </c>
      <c r="C4" s="19" t="s">
        <v>5</v>
      </c>
    </row>
    <row r="5" spans="1:3" x14ac:dyDescent="0.3">
      <c r="A5" s="3" t="s">
        <v>132</v>
      </c>
      <c r="B5" s="16">
        <v>0.5</v>
      </c>
      <c r="C5" s="19" t="s">
        <v>5</v>
      </c>
    </row>
    <row r="6" spans="1:3" x14ac:dyDescent="0.3">
      <c r="A6" s="3" t="s">
        <v>133</v>
      </c>
      <c r="B6" s="16">
        <v>0.3</v>
      </c>
      <c r="C6" s="19" t="s">
        <v>5</v>
      </c>
    </row>
    <row r="7" spans="1:3" x14ac:dyDescent="0.3">
      <c r="A7" s="3" t="s">
        <v>134</v>
      </c>
      <c r="B7" s="16">
        <v>0.05</v>
      </c>
      <c r="C7" s="19" t="s">
        <v>5</v>
      </c>
    </row>
    <row r="8" spans="1:3" x14ac:dyDescent="0.3">
      <c r="A8" s="3" t="s">
        <v>135</v>
      </c>
      <c r="B8" s="16">
        <v>5.0000000000000001E-3</v>
      </c>
      <c r="C8" s="19" t="s">
        <v>5</v>
      </c>
    </row>
    <row r="9" spans="1:3" x14ac:dyDescent="0.3">
      <c r="A9" s="3" t="s">
        <v>136</v>
      </c>
      <c r="B9" s="16">
        <v>3</v>
      </c>
      <c r="C9" s="19" t="s">
        <v>131</v>
      </c>
    </row>
    <row r="10" spans="1:3" x14ac:dyDescent="0.3">
      <c r="A10" s="3" t="s">
        <v>137</v>
      </c>
      <c r="B10" s="16">
        <v>0.1</v>
      </c>
      <c r="C10" s="19" t="s">
        <v>5</v>
      </c>
    </row>
    <row r="11" spans="1:3" x14ac:dyDescent="0.3">
      <c r="A11" s="3" t="s">
        <v>138</v>
      </c>
      <c r="B11" s="16">
        <v>1E-3</v>
      </c>
      <c r="C11" s="19" t="s">
        <v>5</v>
      </c>
    </row>
    <row r="12" spans="1:3" x14ac:dyDescent="0.3">
      <c r="A12" s="3" t="s">
        <v>139</v>
      </c>
      <c r="B12" s="16">
        <v>5</v>
      </c>
      <c r="C12" s="19" t="s">
        <v>131</v>
      </c>
    </row>
    <row r="13" spans="1:3" x14ac:dyDescent="0.3">
      <c r="A13" s="3" t="s">
        <v>140</v>
      </c>
      <c r="B13" s="20">
        <v>5</v>
      </c>
      <c r="C13" s="19" t="s">
        <v>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9B3A-681F-4CAB-9921-52C6B14373DE}">
  <dimension ref="A1:E6"/>
  <sheetViews>
    <sheetView tabSelected="1" zoomScale="85" zoomScaleNormal="85" workbookViewId="0">
      <selection activeCell="A5" sqref="A5"/>
    </sheetView>
  </sheetViews>
  <sheetFormatPr defaultColWidth="8.77734375" defaultRowHeight="13.8" x14ac:dyDescent="0.3"/>
  <cols>
    <col min="1" max="1" width="25.21875" style="21" customWidth="1"/>
    <col min="2" max="2" width="5.44140625" style="25" bestFit="1" customWidth="1"/>
    <col min="3" max="3" width="12.5546875" style="25" customWidth="1"/>
    <col min="4" max="5" width="11.44140625" style="25" customWidth="1"/>
    <col min="6" max="16384" width="8.77734375" style="21"/>
  </cols>
  <sheetData>
    <row r="1" spans="1:5" x14ac:dyDescent="0.3">
      <c r="A1" s="46" t="s">
        <v>0</v>
      </c>
      <c r="B1" s="48" t="s">
        <v>131</v>
      </c>
      <c r="C1" s="50" t="s">
        <v>141</v>
      </c>
      <c r="D1" s="51"/>
      <c r="E1" s="52"/>
    </row>
    <row r="2" spans="1:5" ht="27.6" x14ac:dyDescent="0.3">
      <c r="A2" s="47"/>
      <c r="B2" s="49"/>
      <c r="C2" s="22" t="s">
        <v>142</v>
      </c>
      <c r="D2" s="23" t="s">
        <v>143</v>
      </c>
      <c r="E2" s="24" t="s">
        <v>144</v>
      </c>
    </row>
    <row r="3" spans="1:5" x14ac:dyDescent="0.3">
      <c r="A3" s="3" t="s">
        <v>145</v>
      </c>
      <c r="B3" s="7" t="s">
        <v>5</v>
      </c>
      <c r="C3" s="7">
        <v>500</v>
      </c>
      <c r="D3" s="9">
        <v>1000</v>
      </c>
      <c r="E3" s="9">
        <v>1500</v>
      </c>
    </row>
    <row r="4" spans="1:5" x14ac:dyDescent="0.3">
      <c r="A4" s="3" t="s">
        <v>146</v>
      </c>
      <c r="B4" s="7" t="s">
        <v>147</v>
      </c>
      <c r="C4" s="7">
        <v>900</v>
      </c>
      <c r="D4" s="9">
        <v>1600</v>
      </c>
      <c r="E4" s="9">
        <v>2200</v>
      </c>
    </row>
    <row r="5" spans="1:5" x14ac:dyDescent="0.3">
      <c r="A5" s="3" t="s">
        <v>148</v>
      </c>
      <c r="B5" s="7" t="s">
        <v>5</v>
      </c>
      <c r="C5" s="7">
        <v>250</v>
      </c>
      <c r="D5" s="7">
        <v>500</v>
      </c>
      <c r="E5" s="7">
        <v>600</v>
      </c>
    </row>
    <row r="6" spans="1:5" x14ac:dyDescent="0.3">
      <c r="A6" s="3" t="s">
        <v>149</v>
      </c>
      <c r="B6" s="7" t="s">
        <v>5</v>
      </c>
      <c r="C6" s="7">
        <v>250</v>
      </c>
      <c r="D6" s="7">
        <v>500</v>
      </c>
      <c r="E6" s="7">
        <v>600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7416-EF51-4ABF-9A48-EA265F066511}">
  <dimension ref="A1:F133"/>
  <sheetViews>
    <sheetView topLeftCell="C1" zoomScale="85" zoomScaleNormal="85" workbookViewId="0">
      <selection activeCell="I18" sqref="I18"/>
    </sheetView>
  </sheetViews>
  <sheetFormatPr defaultColWidth="8.77734375" defaultRowHeight="13.8" x14ac:dyDescent="0.3"/>
  <cols>
    <col min="1" max="1" width="52.21875" style="1" hidden="1" customWidth="1"/>
    <col min="2" max="2" width="8.77734375" style="1" hidden="1" customWidth="1"/>
    <col min="3" max="6" width="22.21875" style="31" customWidth="1"/>
    <col min="7" max="16384" width="8.77734375" style="1"/>
  </cols>
  <sheetData>
    <row r="1" spans="1:6" ht="14.4" thickBot="1" x14ac:dyDescent="0.35">
      <c r="C1" s="53" t="s">
        <v>150</v>
      </c>
      <c r="D1" s="53"/>
      <c r="E1" s="53"/>
      <c r="F1" s="53"/>
    </row>
    <row r="2" spans="1:6" ht="14.4" thickBot="1" x14ac:dyDescent="0.35">
      <c r="A2" s="29" t="s">
        <v>151</v>
      </c>
      <c r="C2" s="54" t="s">
        <v>151</v>
      </c>
      <c r="D2" s="54"/>
      <c r="E2" s="54"/>
      <c r="F2" s="54"/>
    </row>
    <row r="3" spans="1:6" x14ac:dyDescent="0.3">
      <c r="A3" s="1" t="s">
        <v>6</v>
      </c>
      <c r="C3" s="30" t="s">
        <v>6</v>
      </c>
      <c r="D3" s="30" t="s">
        <v>12</v>
      </c>
      <c r="E3" s="30" t="s">
        <v>119</v>
      </c>
      <c r="F3" s="30" t="s">
        <v>137</v>
      </c>
    </row>
    <row r="4" spans="1:6" x14ac:dyDescent="0.3">
      <c r="A4" s="1" t="s">
        <v>7</v>
      </c>
      <c r="C4" s="30" t="s">
        <v>7</v>
      </c>
      <c r="D4" s="30" t="s">
        <v>152</v>
      </c>
      <c r="E4" s="30" t="s">
        <v>18</v>
      </c>
      <c r="F4" s="30" t="s">
        <v>25</v>
      </c>
    </row>
    <row r="5" spans="1:6" x14ac:dyDescent="0.3">
      <c r="A5" s="1" t="s">
        <v>153</v>
      </c>
      <c r="C5" s="30" t="s">
        <v>153</v>
      </c>
      <c r="D5" s="30" t="s">
        <v>120</v>
      </c>
      <c r="E5" s="30" t="s">
        <v>19</v>
      </c>
      <c r="F5" s="30" t="s">
        <v>140</v>
      </c>
    </row>
    <row r="6" spans="1:6" x14ac:dyDescent="0.3">
      <c r="A6" s="1" t="s">
        <v>11</v>
      </c>
      <c r="C6" s="30" t="s">
        <v>11</v>
      </c>
      <c r="D6" s="30" t="s">
        <v>15</v>
      </c>
      <c r="E6" s="30" t="s">
        <v>24</v>
      </c>
      <c r="F6" s="30"/>
    </row>
    <row r="7" spans="1:6" x14ac:dyDescent="0.3">
      <c r="A7" s="1" t="s">
        <v>12</v>
      </c>
      <c r="C7" s="54" t="s">
        <v>154</v>
      </c>
      <c r="D7" s="54"/>
      <c r="E7" s="54"/>
      <c r="F7" s="54"/>
    </row>
    <row r="8" spans="1:6" x14ac:dyDescent="0.3">
      <c r="A8" s="1" t="s">
        <v>152</v>
      </c>
      <c r="C8" s="30" t="s">
        <v>39</v>
      </c>
      <c r="D8" s="30" t="s">
        <v>155</v>
      </c>
      <c r="E8" s="30" t="s">
        <v>156</v>
      </c>
      <c r="F8" s="30" t="s">
        <v>58</v>
      </c>
    </row>
    <row r="9" spans="1:6" ht="20.100000000000001" customHeight="1" x14ac:dyDescent="0.3">
      <c r="A9" s="1" t="s">
        <v>157</v>
      </c>
      <c r="C9" s="30" t="s">
        <v>40</v>
      </c>
      <c r="D9" s="30" t="s">
        <v>158</v>
      </c>
      <c r="E9" s="30" t="s">
        <v>51</v>
      </c>
      <c r="F9" s="30" t="s">
        <v>59</v>
      </c>
    </row>
    <row r="10" spans="1:6" x14ac:dyDescent="0.3">
      <c r="A10" s="1" t="s">
        <v>15</v>
      </c>
      <c r="C10" s="30" t="s">
        <v>159</v>
      </c>
      <c r="D10" s="30" t="s">
        <v>160</v>
      </c>
      <c r="E10" s="30" t="s">
        <v>55</v>
      </c>
      <c r="F10" s="30" t="s">
        <v>60</v>
      </c>
    </row>
    <row r="11" spans="1:6" ht="27.6" x14ac:dyDescent="0.3">
      <c r="A11" s="1" t="s">
        <v>119</v>
      </c>
      <c r="C11" s="30" t="s">
        <v>161</v>
      </c>
      <c r="D11" s="30" t="s">
        <v>162</v>
      </c>
      <c r="E11" s="30" t="s">
        <v>56</v>
      </c>
      <c r="F11" s="30" t="s">
        <v>163</v>
      </c>
    </row>
    <row r="12" spans="1:6" x14ac:dyDescent="0.3">
      <c r="A12" s="1" t="s">
        <v>18</v>
      </c>
      <c r="C12" s="30" t="s">
        <v>43</v>
      </c>
      <c r="D12" s="30" t="s">
        <v>49</v>
      </c>
      <c r="E12" s="30" t="s">
        <v>57</v>
      </c>
      <c r="F12" s="30" t="s">
        <v>64</v>
      </c>
    </row>
    <row r="13" spans="1:6" x14ac:dyDescent="0.3">
      <c r="A13" s="1" t="s">
        <v>19</v>
      </c>
      <c r="C13" s="54" t="s">
        <v>164</v>
      </c>
      <c r="D13" s="54"/>
      <c r="E13" s="54"/>
      <c r="F13" s="54"/>
    </row>
    <row r="14" spans="1:6" ht="27.6" x14ac:dyDescent="0.3">
      <c r="A14" s="1" t="s">
        <v>24</v>
      </c>
      <c r="C14" s="30" t="s">
        <v>165</v>
      </c>
      <c r="D14" s="30" t="s">
        <v>84</v>
      </c>
      <c r="E14" s="30" t="s">
        <v>166</v>
      </c>
      <c r="F14" s="30" t="s">
        <v>99</v>
      </c>
    </row>
    <row r="15" spans="1:6" x14ac:dyDescent="0.3">
      <c r="A15" s="1" t="s">
        <v>137</v>
      </c>
      <c r="C15" s="30" t="s">
        <v>72</v>
      </c>
      <c r="D15" s="30" t="s">
        <v>85</v>
      </c>
      <c r="E15" s="30" t="s">
        <v>92</v>
      </c>
      <c r="F15" s="30"/>
    </row>
    <row r="16" spans="1:6" ht="27.6" x14ac:dyDescent="0.3">
      <c r="A16" s="1" t="s">
        <v>25</v>
      </c>
      <c r="C16" s="30" t="s">
        <v>167</v>
      </c>
      <c r="D16" s="30" t="s">
        <v>86</v>
      </c>
      <c r="E16" s="30" t="s">
        <v>168</v>
      </c>
      <c r="F16" s="30"/>
    </row>
    <row r="17" spans="1:6" x14ac:dyDescent="0.3">
      <c r="A17" s="1" t="s">
        <v>140</v>
      </c>
      <c r="C17" s="30" t="s">
        <v>81</v>
      </c>
      <c r="D17" s="30" t="s">
        <v>87</v>
      </c>
      <c r="E17" s="30" t="s">
        <v>97</v>
      </c>
      <c r="F17" s="30"/>
    </row>
    <row r="18" spans="1:6" x14ac:dyDescent="0.3">
      <c r="A18" s="1" t="s">
        <v>154</v>
      </c>
      <c r="C18" s="54" t="s">
        <v>169</v>
      </c>
      <c r="D18" s="54"/>
      <c r="E18" s="54"/>
      <c r="F18" s="54"/>
    </row>
    <row r="19" spans="1:6" ht="27.6" x14ac:dyDescent="0.3">
      <c r="A19" s="1" t="s">
        <v>39</v>
      </c>
      <c r="C19" s="30" t="s">
        <v>170</v>
      </c>
      <c r="D19" s="30" t="s">
        <v>105</v>
      </c>
      <c r="E19" s="30" t="s">
        <v>106</v>
      </c>
      <c r="F19" s="30" t="s">
        <v>171</v>
      </c>
    </row>
    <row r="20" spans="1:6" x14ac:dyDescent="0.3">
      <c r="A20" s="1" t="s">
        <v>40</v>
      </c>
      <c r="C20" s="54" t="s">
        <v>172</v>
      </c>
      <c r="D20" s="54"/>
      <c r="E20" s="54"/>
      <c r="F20" s="54"/>
    </row>
    <row r="21" spans="1:6" ht="27.6" x14ac:dyDescent="0.3">
      <c r="A21" s="1" t="s">
        <v>159</v>
      </c>
      <c r="C21" s="30" t="s">
        <v>173</v>
      </c>
      <c r="D21" s="30" t="s">
        <v>174</v>
      </c>
      <c r="E21" s="30" t="s">
        <v>175</v>
      </c>
      <c r="F21" s="30"/>
    </row>
    <row r="22" spans="1:6" x14ac:dyDescent="0.3">
      <c r="A22" s="1" t="s">
        <v>161</v>
      </c>
      <c r="C22" s="54" t="s">
        <v>176</v>
      </c>
      <c r="D22" s="54"/>
      <c r="E22" s="54"/>
      <c r="F22" s="54"/>
    </row>
    <row r="23" spans="1:6" x14ac:dyDescent="0.3">
      <c r="A23" s="1" t="s">
        <v>43</v>
      </c>
      <c r="C23" s="30" t="s">
        <v>177</v>
      </c>
      <c r="D23" s="30" t="s">
        <v>178</v>
      </c>
      <c r="E23" s="30" t="s">
        <v>179</v>
      </c>
      <c r="F23" s="30" t="s">
        <v>180</v>
      </c>
    </row>
    <row r="24" spans="1:6" x14ac:dyDescent="0.3">
      <c r="A24" s="1" t="s">
        <v>155</v>
      </c>
      <c r="C24" s="30" t="s">
        <v>181</v>
      </c>
      <c r="D24" s="30" t="s">
        <v>182</v>
      </c>
      <c r="E24" s="30" t="s">
        <v>183</v>
      </c>
      <c r="F24" s="30" t="s">
        <v>184</v>
      </c>
    </row>
    <row r="25" spans="1:6" x14ac:dyDescent="0.3">
      <c r="A25" s="1" t="s">
        <v>158</v>
      </c>
      <c r="C25" s="30" t="s">
        <v>185</v>
      </c>
      <c r="D25" s="30" t="s">
        <v>186</v>
      </c>
      <c r="E25" s="30" t="s">
        <v>187</v>
      </c>
      <c r="F25" s="30" t="s">
        <v>188</v>
      </c>
    </row>
    <row r="26" spans="1:6" ht="15" customHeight="1" x14ac:dyDescent="0.3">
      <c r="A26" s="1" t="s">
        <v>160</v>
      </c>
      <c r="C26" s="54" t="s">
        <v>189</v>
      </c>
      <c r="D26" s="54"/>
      <c r="E26" s="54"/>
      <c r="F26" s="54"/>
    </row>
    <row r="27" spans="1:6" x14ac:dyDescent="0.3">
      <c r="A27" s="1" t="s">
        <v>162</v>
      </c>
      <c r="C27" s="30" t="s">
        <v>190</v>
      </c>
      <c r="D27" s="30" t="s">
        <v>191</v>
      </c>
      <c r="E27" s="30" t="s">
        <v>192</v>
      </c>
      <c r="F27" s="30" t="s">
        <v>193</v>
      </c>
    </row>
    <row r="28" spans="1:6" x14ac:dyDescent="0.3">
      <c r="A28" s="1" t="s">
        <v>49</v>
      </c>
      <c r="C28" s="30" t="s">
        <v>194</v>
      </c>
      <c r="D28" s="30" t="s">
        <v>195</v>
      </c>
      <c r="E28" s="30" t="s">
        <v>196</v>
      </c>
      <c r="F28" s="30"/>
    </row>
    <row r="29" spans="1:6" x14ac:dyDescent="0.3">
      <c r="A29" s="1" t="s">
        <v>156</v>
      </c>
      <c r="C29" s="30" t="s">
        <v>197</v>
      </c>
      <c r="D29" s="30" t="s">
        <v>198</v>
      </c>
      <c r="E29" s="30" t="s">
        <v>199</v>
      </c>
      <c r="F29" s="30"/>
    </row>
    <row r="30" spans="1:6" x14ac:dyDescent="0.3">
      <c r="A30" s="1" t="s">
        <v>51</v>
      </c>
      <c r="C30" s="54" t="s">
        <v>200</v>
      </c>
      <c r="D30" s="54"/>
      <c r="E30" s="54"/>
      <c r="F30" s="54"/>
    </row>
    <row r="31" spans="1:6" x14ac:dyDescent="0.3">
      <c r="A31" s="1" t="s">
        <v>55</v>
      </c>
      <c r="C31" s="30" t="s">
        <v>201</v>
      </c>
      <c r="D31" s="30"/>
      <c r="E31" s="30"/>
      <c r="F31" s="30"/>
    </row>
    <row r="32" spans="1:6" x14ac:dyDescent="0.3">
      <c r="A32" s="1" t="s">
        <v>56</v>
      </c>
      <c r="C32" s="54" t="s">
        <v>202</v>
      </c>
      <c r="D32" s="54"/>
      <c r="E32" s="54"/>
      <c r="F32" s="54"/>
    </row>
    <row r="33" spans="1:6" x14ac:dyDescent="0.3">
      <c r="A33" s="1" t="s">
        <v>57</v>
      </c>
      <c r="C33" s="30" t="s">
        <v>203</v>
      </c>
      <c r="D33" s="30" t="s">
        <v>204</v>
      </c>
      <c r="E33" s="30" t="s">
        <v>205</v>
      </c>
      <c r="F33" s="30" t="s">
        <v>206</v>
      </c>
    </row>
    <row r="34" spans="1:6" x14ac:dyDescent="0.3">
      <c r="A34" s="1" t="s">
        <v>58</v>
      </c>
      <c r="C34" s="30" t="s">
        <v>207</v>
      </c>
      <c r="D34" s="30" t="s">
        <v>208</v>
      </c>
      <c r="E34" s="30" t="s">
        <v>209</v>
      </c>
      <c r="F34" s="30" t="s">
        <v>210</v>
      </c>
    </row>
    <row r="35" spans="1:6" x14ac:dyDescent="0.3">
      <c r="A35" s="1" t="s">
        <v>59</v>
      </c>
      <c r="C35" s="30" t="s">
        <v>211</v>
      </c>
      <c r="D35" s="30" t="s">
        <v>212</v>
      </c>
      <c r="E35" s="30" t="s">
        <v>213</v>
      </c>
      <c r="F35" s="30" t="s">
        <v>214</v>
      </c>
    </row>
    <row r="36" spans="1:6" ht="27.6" x14ac:dyDescent="0.3">
      <c r="A36" s="1" t="s">
        <v>60</v>
      </c>
      <c r="C36" s="30" t="s">
        <v>215</v>
      </c>
      <c r="D36" s="30" t="s">
        <v>216</v>
      </c>
      <c r="E36" s="30" t="s">
        <v>217</v>
      </c>
      <c r="F36" s="30" t="s">
        <v>218</v>
      </c>
    </row>
    <row r="37" spans="1:6" x14ac:dyDescent="0.3">
      <c r="A37" s="1" t="s">
        <v>163</v>
      </c>
      <c r="C37" s="30" t="s">
        <v>219</v>
      </c>
      <c r="D37" s="30" t="s">
        <v>220</v>
      </c>
      <c r="E37" s="30" t="s">
        <v>221</v>
      </c>
      <c r="F37" s="30" t="s">
        <v>222</v>
      </c>
    </row>
    <row r="38" spans="1:6" ht="14.4" thickBot="1" x14ac:dyDescent="0.35">
      <c r="A38" s="1" t="s">
        <v>64</v>
      </c>
      <c r="C38" s="30" t="s">
        <v>223</v>
      </c>
      <c r="D38" s="30" t="s">
        <v>224</v>
      </c>
      <c r="E38" s="30" t="s">
        <v>225</v>
      </c>
      <c r="F38" s="30" t="s">
        <v>226</v>
      </c>
    </row>
    <row r="39" spans="1:6" ht="28.2" thickBot="1" x14ac:dyDescent="0.35">
      <c r="A39" s="29" t="s">
        <v>164</v>
      </c>
      <c r="C39" s="30" t="s">
        <v>227</v>
      </c>
      <c r="D39" s="30" t="s">
        <v>228</v>
      </c>
      <c r="E39" s="30" t="s">
        <v>229</v>
      </c>
      <c r="F39" s="30" t="s">
        <v>230</v>
      </c>
    </row>
    <row r="40" spans="1:6" x14ac:dyDescent="0.3">
      <c r="A40" s="1" t="s">
        <v>165</v>
      </c>
      <c r="C40" s="30" t="s">
        <v>231</v>
      </c>
      <c r="D40" s="30" t="s">
        <v>232</v>
      </c>
      <c r="E40" s="30" t="s">
        <v>233</v>
      </c>
      <c r="F40" s="30" t="s">
        <v>234</v>
      </c>
    </row>
    <row r="41" spans="1:6" x14ac:dyDescent="0.3">
      <c r="A41" s="1" t="s">
        <v>72</v>
      </c>
      <c r="C41" s="30" t="s">
        <v>235</v>
      </c>
      <c r="D41" s="30" t="s">
        <v>236</v>
      </c>
      <c r="E41" s="30" t="s">
        <v>237</v>
      </c>
      <c r="F41" s="30" t="s">
        <v>238</v>
      </c>
    </row>
    <row r="42" spans="1:6" x14ac:dyDescent="0.3">
      <c r="A42" s="1" t="s">
        <v>167</v>
      </c>
      <c r="C42" s="54" t="s">
        <v>239</v>
      </c>
      <c r="D42" s="54"/>
      <c r="E42" s="54"/>
      <c r="F42" s="54"/>
    </row>
    <row r="43" spans="1:6" x14ac:dyDescent="0.3">
      <c r="A43" s="1" t="s">
        <v>81</v>
      </c>
      <c r="C43" s="30" t="s">
        <v>240</v>
      </c>
      <c r="D43" s="30" t="s">
        <v>241</v>
      </c>
      <c r="E43" s="30" t="s">
        <v>242</v>
      </c>
      <c r="F43" s="30" t="s">
        <v>243</v>
      </c>
    </row>
    <row r="44" spans="1:6" x14ac:dyDescent="0.3">
      <c r="A44" s="1" t="s">
        <v>84</v>
      </c>
      <c r="C44" s="30" t="s">
        <v>244</v>
      </c>
      <c r="D44" s="30" t="s">
        <v>245</v>
      </c>
      <c r="E44" s="30" t="s">
        <v>246</v>
      </c>
      <c r="F44" s="30"/>
    </row>
    <row r="45" spans="1:6" x14ac:dyDescent="0.3">
      <c r="A45" s="1" t="s">
        <v>85</v>
      </c>
    </row>
    <row r="46" spans="1:6" x14ac:dyDescent="0.3">
      <c r="A46" s="1" t="s">
        <v>86</v>
      </c>
    </row>
    <row r="47" spans="1:6" x14ac:dyDescent="0.3">
      <c r="A47" s="1" t="s">
        <v>87</v>
      </c>
    </row>
    <row r="48" spans="1:6" x14ac:dyDescent="0.3">
      <c r="A48" s="1" t="s">
        <v>247</v>
      </c>
    </row>
    <row r="49" spans="1:1" x14ac:dyDescent="0.3">
      <c r="A49" s="1" t="s">
        <v>92</v>
      </c>
    </row>
    <row r="50" spans="1:1" x14ac:dyDescent="0.3">
      <c r="A50" s="1" t="s">
        <v>168</v>
      </c>
    </row>
    <row r="51" spans="1:1" x14ac:dyDescent="0.3">
      <c r="A51" s="1" t="s">
        <v>97</v>
      </c>
    </row>
    <row r="52" spans="1:1" x14ac:dyDescent="0.3">
      <c r="A52" s="1" t="s">
        <v>99</v>
      </c>
    </row>
    <row r="53" spans="1:1" x14ac:dyDescent="0.3">
      <c r="A53" s="32" t="s">
        <v>169</v>
      </c>
    </row>
    <row r="54" spans="1:1" x14ac:dyDescent="0.3">
      <c r="A54" s="1" t="s">
        <v>170</v>
      </c>
    </row>
    <row r="55" spans="1:1" x14ac:dyDescent="0.3">
      <c r="A55" s="1" t="s">
        <v>105</v>
      </c>
    </row>
    <row r="56" spans="1:1" x14ac:dyDescent="0.3">
      <c r="A56" s="1" t="s">
        <v>106</v>
      </c>
    </row>
    <row r="57" spans="1:1" ht="14.4" thickBot="1" x14ac:dyDescent="0.35">
      <c r="A57" s="1" t="s">
        <v>171</v>
      </c>
    </row>
    <row r="58" spans="1:1" ht="14.4" thickBot="1" x14ac:dyDescent="0.35">
      <c r="A58" s="29" t="s">
        <v>172</v>
      </c>
    </row>
    <row r="59" spans="1:1" x14ac:dyDescent="0.3">
      <c r="A59" s="1" t="s">
        <v>173</v>
      </c>
    </row>
    <row r="60" spans="1:1" x14ac:dyDescent="0.3">
      <c r="A60" s="1" t="s">
        <v>174</v>
      </c>
    </row>
    <row r="61" spans="1:1" x14ac:dyDescent="0.3">
      <c r="A61" s="1" t="s">
        <v>175</v>
      </c>
    </row>
    <row r="62" spans="1:1" ht="14.4" thickBot="1" x14ac:dyDescent="0.35"/>
    <row r="63" spans="1:1" ht="14.4" thickBot="1" x14ac:dyDescent="0.35">
      <c r="A63" s="29" t="s">
        <v>176</v>
      </c>
    </row>
    <row r="64" spans="1:1" x14ac:dyDescent="0.3">
      <c r="A64" s="1" t="s">
        <v>177</v>
      </c>
    </row>
    <row r="65" spans="1:1" x14ac:dyDescent="0.3">
      <c r="A65" s="1" t="s">
        <v>181</v>
      </c>
    </row>
    <row r="66" spans="1:1" x14ac:dyDescent="0.3">
      <c r="A66" s="1" t="s">
        <v>185</v>
      </c>
    </row>
    <row r="67" spans="1:1" x14ac:dyDescent="0.3">
      <c r="A67" s="1" t="s">
        <v>178</v>
      </c>
    </row>
    <row r="68" spans="1:1" x14ac:dyDescent="0.3">
      <c r="A68" s="1" t="s">
        <v>182</v>
      </c>
    </row>
    <row r="69" spans="1:1" x14ac:dyDescent="0.3">
      <c r="A69" s="1" t="s">
        <v>186</v>
      </c>
    </row>
    <row r="70" spans="1:1" x14ac:dyDescent="0.3">
      <c r="A70" s="1" t="s">
        <v>179</v>
      </c>
    </row>
    <row r="71" spans="1:1" x14ac:dyDescent="0.3">
      <c r="A71" s="1" t="s">
        <v>183</v>
      </c>
    </row>
    <row r="72" spans="1:1" x14ac:dyDescent="0.3">
      <c r="A72" s="1" t="s">
        <v>187</v>
      </c>
    </row>
    <row r="73" spans="1:1" x14ac:dyDescent="0.3">
      <c r="A73" s="1" t="s">
        <v>180</v>
      </c>
    </row>
    <row r="74" spans="1:1" x14ac:dyDescent="0.3">
      <c r="A74" s="1" t="s">
        <v>184</v>
      </c>
    </row>
    <row r="75" spans="1:1" ht="14.4" thickBot="1" x14ac:dyDescent="0.35">
      <c r="A75" s="1" t="s">
        <v>188</v>
      </c>
    </row>
    <row r="76" spans="1:1" ht="14.4" thickBot="1" x14ac:dyDescent="0.35">
      <c r="A76" s="29" t="s">
        <v>189</v>
      </c>
    </row>
    <row r="77" spans="1:1" x14ac:dyDescent="0.3">
      <c r="A77" s="1" t="s">
        <v>190</v>
      </c>
    </row>
    <row r="78" spans="1:1" x14ac:dyDescent="0.3">
      <c r="A78" s="1" t="s">
        <v>194</v>
      </c>
    </row>
    <row r="79" spans="1:1" x14ac:dyDescent="0.3">
      <c r="A79" s="1" t="s">
        <v>197</v>
      </c>
    </row>
    <row r="80" spans="1:1" x14ac:dyDescent="0.3">
      <c r="A80" s="1" t="s">
        <v>191</v>
      </c>
    </row>
    <row r="81" spans="1:1" x14ac:dyDescent="0.3">
      <c r="A81" s="1" t="s">
        <v>195</v>
      </c>
    </row>
    <row r="82" spans="1:1" x14ac:dyDescent="0.3">
      <c r="A82" s="1" t="s">
        <v>198</v>
      </c>
    </row>
    <row r="83" spans="1:1" x14ac:dyDescent="0.3">
      <c r="A83" s="1" t="s">
        <v>192</v>
      </c>
    </row>
    <row r="84" spans="1:1" x14ac:dyDescent="0.3">
      <c r="A84" s="1" t="s">
        <v>196</v>
      </c>
    </row>
    <row r="85" spans="1:1" x14ac:dyDescent="0.3">
      <c r="A85" s="1" t="s">
        <v>199</v>
      </c>
    </row>
    <row r="86" spans="1:1" ht="14.4" thickBot="1" x14ac:dyDescent="0.35">
      <c r="A86" s="1" t="s">
        <v>193</v>
      </c>
    </row>
    <row r="87" spans="1:1" ht="14.4" thickBot="1" x14ac:dyDescent="0.35">
      <c r="A87" s="29" t="s">
        <v>248</v>
      </c>
    </row>
    <row r="88" spans="1:1" ht="14.4" thickBot="1" x14ac:dyDescent="0.35">
      <c r="A88" s="1" t="s">
        <v>201</v>
      </c>
    </row>
    <row r="89" spans="1:1" ht="14.4" thickBot="1" x14ac:dyDescent="0.35">
      <c r="A89" s="29" t="s">
        <v>202</v>
      </c>
    </row>
    <row r="90" spans="1:1" x14ac:dyDescent="0.3">
      <c r="A90" s="1" t="s">
        <v>203</v>
      </c>
    </row>
    <row r="91" spans="1:1" x14ac:dyDescent="0.3">
      <c r="A91" s="1" t="s">
        <v>207</v>
      </c>
    </row>
    <row r="92" spans="1:1" x14ac:dyDescent="0.3">
      <c r="A92" s="1" t="s">
        <v>211</v>
      </c>
    </row>
    <row r="93" spans="1:1" x14ac:dyDescent="0.3">
      <c r="A93" s="1" t="s">
        <v>215</v>
      </c>
    </row>
    <row r="94" spans="1:1" x14ac:dyDescent="0.3">
      <c r="A94" s="1" t="s">
        <v>219</v>
      </c>
    </row>
    <row r="95" spans="1:1" x14ac:dyDescent="0.3">
      <c r="A95" s="1" t="s">
        <v>223</v>
      </c>
    </row>
    <row r="96" spans="1:1" x14ac:dyDescent="0.3">
      <c r="A96" s="1" t="s">
        <v>227</v>
      </c>
    </row>
    <row r="97" spans="1:1" x14ac:dyDescent="0.3">
      <c r="A97" s="1" t="s">
        <v>231</v>
      </c>
    </row>
    <row r="98" spans="1:1" x14ac:dyDescent="0.3">
      <c r="A98" s="1" t="s">
        <v>235</v>
      </c>
    </row>
    <row r="99" spans="1:1" x14ac:dyDescent="0.3">
      <c r="A99" s="1" t="s">
        <v>204</v>
      </c>
    </row>
    <row r="100" spans="1:1" x14ac:dyDescent="0.3">
      <c r="A100" s="1" t="s">
        <v>208</v>
      </c>
    </row>
    <row r="101" spans="1:1" x14ac:dyDescent="0.3">
      <c r="A101" s="1" t="s">
        <v>212</v>
      </c>
    </row>
    <row r="102" spans="1:1" x14ac:dyDescent="0.3">
      <c r="A102" s="1" t="s">
        <v>216</v>
      </c>
    </row>
    <row r="103" spans="1:1" x14ac:dyDescent="0.3">
      <c r="A103" s="1" t="s">
        <v>220</v>
      </c>
    </row>
    <row r="104" spans="1:1" x14ac:dyDescent="0.3">
      <c r="A104" s="1" t="s">
        <v>224</v>
      </c>
    </row>
    <row r="105" spans="1:1" x14ac:dyDescent="0.3">
      <c r="A105" s="1" t="s">
        <v>228</v>
      </c>
    </row>
    <row r="106" spans="1:1" x14ac:dyDescent="0.3">
      <c r="A106" s="1" t="s">
        <v>232</v>
      </c>
    </row>
    <row r="107" spans="1:1" x14ac:dyDescent="0.3">
      <c r="A107" s="1" t="s">
        <v>236</v>
      </c>
    </row>
    <row r="108" spans="1:1" x14ac:dyDescent="0.3">
      <c r="A108" s="1" t="s">
        <v>205</v>
      </c>
    </row>
    <row r="109" spans="1:1" x14ac:dyDescent="0.3">
      <c r="A109" s="1" t="s">
        <v>209</v>
      </c>
    </row>
    <row r="110" spans="1:1" x14ac:dyDescent="0.3">
      <c r="A110" s="1" t="s">
        <v>213</v>
      </c>
    </row>
    <row r="111" spans="1:1" x14ac:dyDescent="0.3">
      <c r="A111" s="1" t="s">
        <v>217</v>
      </c>
    </row>
    <row r="112" spans="1:1" x14ac:dyDescent="0.3">
      <c r="A112" s="1" t="s">
        <v>221</v>
      </c>
    </row>
    <row r="113" spans="1:1" x14ac:dyDescent="0.3">
      <c r="A113" s="1" t="s">
        <v>225</v>
      </c>
    </row>
    <row r="114" spans="1:1" x14ac:dyDescent="0.3">
      <c r="A114" s="1" t="s">
        <v>229</v>
      </c>
    </row>
    <row r="115" spans="1:1" x14ac:dyDescent="0.3">
      <c r="A115" s="1" t="s">
        <v>233</v>
      </c>
    </row>
    <row r="116" spans="1:1" x14ac:dyDescent="0.3">
      <c r="A116" s="1" t="s">
        <v>237</v>
      </c>
    </row>
    <row r="117" spans="1:1" x14ac:dyDescent="0.3">
      <c r="A117" s="1" t="s">
        <v>206</v>
      </c>
    </row>
    <row r="118" spans="1:1" x14ac:dyDescent="0.3">
      <c r="A118" s="1" t="s">
        <v>210</v>
      </c>
    </row>
    <row r="119" spans="1:1" x14ac:dyDescent="0.3">
      <c r="A119" s="1" t="s">
        <v>214</v>
      </c>
    </row>
    <row r="120" spans="1:1" x14ac:dyDescent="0.3">
      <c r="A120" s="1" t="s">
        <v>249</v>
      </c>
    </row>
    <row r="121" spans="1:1" x14ac:dyDescent="0.3">
      <c r="A121" s="1" t="s">
        <v>222</v>
      </c>
    </row>
    <row r="122" spans="1:1" x14ac:dyDescent="0.3">
      <c r="A122" s="1" t="s">
        <v>226</v>
      </c>
    </row>
    <row r="123" spans="1:1" x14ac:dyDescent="0.3">
      <c r="A123" s="1" t="s">
        <v>250</v>
      </c>
    </row>
    <row r="124" spans="1:1" x14ac:dyDescent="0.3">
      <c r="A124" s="1" t="s">
        <v>234</v>
      </c>
    </row>
    <row r="125" spans="1:1" ht="14.4" thickBot="1" x14ac:dyDescent="0.35">
      <c r="A125" s="1" t="s">
        <v>238</v>
      </c>
    </row>
    <row r="126" spans="1:1" ht="14.4" thickBot="1" x14ac:dyDescent="0.35">
      <c r="A126" s="29" t="s">
        <v>239</v>
      </c>
    </row>
    <row r="127" spans="1:1" x14ac:dyDescent="0.3">
      <c r="A127" s="1" t="s">
        <v>240</v>
      </c>
    </row>
    <row r="128" spans="1:1" x14ac:dyDescent="0.3">
      <c r="A128" s="1" t="s">
        <v>244</v>
      </c>
    </row>
    <row r="129" spans="1:1" x14ac:dyDescent="0.3">
      <c r="A129" s="1" t="s">
        <v>241</v>
      </c>
    </row>
    <row r="130" spans="1:1" x14ac:dyDescent="0.3">
      <c r="A130" s="1" t="s">
        <v>245</v>
      </c>
    </row>
    <row r="131" spans="1:1" x14ac:dyDescent="0.3">
      <c r="A131" s="1" t="s">
        <v>242</v>
      </c>
    </row>
    <row r="132" spans="1:1" x14ac:dyDescent="0.3">
      <c r="A132" s="1" t="s">
        <v>246</v>
      </c>
    </row>
    <row r="133" spans="1:1" x14ac:dyDescent="0.3">
      <c r="A133" s="1" t="s">
        <v>243</v>
      </c>
    </row>
  </sheetData>
  <mergeCells count="11">
    <mergeCell ref="C1:F1"/>
    <mergeCell ref="C42:F42"/>
    <mergeCell ref="C2:F2"/>
    <mergeCell ref="C7:F7"/>
    <mergeCell ref="C13:F13"/>
    <mergeCell ref="C18:F18"/>
    <mergeCell ref="C20:F20"/>
    <mergeCell ref="C22:F22"/>
    <mergeCell ref="C26:F26"/>
    <mergeCell ref="C30:F30"/>
    <mergeCell ref="C32:F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A89D-1670-4B2F-8485-521008634039}">
  <dimension ref="A5:L125"/>
  <sheetViews>
    <sheetView workbookViewId="0">
      <selection activeCell="A136" sqref="A136"/>
    </sheetView>
  </sheetViews>
  <sheetFormatPr defaultRowHeight="14.4" x14ac:dyDescent="0.3"/>
  <cols>
    <col min="1" max="1" width="28.21875" bestFit="1" customWidth="1"/>
    <col min="2" max="2" width="1.77734375" bestFit="1" customWidth="1"/>
    <col min="3" max="3" width="31.44140625" customWidth="1"/>
    <col min="9" max="12" width="20.5546875" customWidth="1"/>
  </cols>
  <sheetData>
    <row r="5" spans="1:12" x14ac:dyDescent="0.3">
      <c r="C5" t="s">
        <v>251</v>
      </c>
      <c r="D5" t="s">
        <v>252</v>
      </c>
      <c r="E5" t="s">
        <v>253</v>
      </c>
      <c r="I5" s="55" t="s">
        <v>254</v>
      </c>
      <c r="J5" s="55"/>
      <c r="K5" s="55"/>
      <c r="L5" s="55"/>
    </row>
    <row r="6" spans="1:12" x14ac:dyDescent="0.3">
      <c r="A6" t="s">
        <v>201</v>
      </c>
      <c r="C6" t="str">
        <f>IFERROR(VLOOKUP(A6,Tables!A:E,1,FALSE),"")</f>
        <v/>
      </c>
      <c r="D6" t="str">
        <f>IFERROR(VLOOKUP(A6,'Table 64449-A'!A:A,1,FALSE),"")</f>
        <v/>
      </c>
      <c r="E6" t="str">
        <f>IFERROR(VLOOKUP(A6,'Table 64449-B'!A:A,1,FALSE),"")</f>
        <v/>
      </c>
      <c r="I6" s="28" t="s">
        <v>201</v>
      </c>
      <c r="J6" s="28" t="s">
        <v>193</v>
      </c>
      <c r="K6" s="28" t="s">
        <v>255</v>
      </c>
      <c r="L6" s="28" t="s">
        <v>236</v>
      </c>
    </row>
    <row r="7" spans="1:12" x14ac:dyDescent="0.3">
      <c r="A7" t="s">
        <v>152</v>
      </c>
      <c r="C7" t="str">
        <f>IFERROR(VLOOKUP(A7,Tables!A:E,1,FALSE),"")</f>
        <v/>
      </c>
      <c r="D7" t="str">
        <f>IFERROR(VLOOKUP(A7,'Table 64449-A'!A:A,1,FALSE),"")</f>
        <v/>
      </c>
      <c r="E7" t="str">
        <f>IFERROR(VLOOKUP(A7,'Table 64449-B'!A:A,1,FALSE),"")</f>
        <v/>
      </c>
      <c r="I7" s="28" t="s">
        <v>152</v>
      </c>
      <c r="J7" s="28" t="s">
        <v>190</v>
      </c>
      <c r="K7" s="28" t="s">
        <v>159</v>
      </c>
      <c r="L7" s="28" t="s">
        <v>256</v>
      </c>
    </row>
    <row r="8" spans="1:12" x14ac:dyDescent="0.3">
      <c r="A8" t="s">
        <v>240</v>
      </c>
      <c r="C8" t="str">
        <f>IFERROR(VLOOKUP(A8,Tables!A:E,1,FALSE),"")</f>
        <v/>
      </c>
      <c r="D8" t="str">
        <f>IFERROR(VLOOKUP(A8,'Table 64449-A'!A:A,1,FALSE),"")</f>
        <v/>
      </c>
      <c r="E8" t="str">
        <f>IFERROR(VLOOKUP(A8,'Table 64449-B'!A:A,1,FALSE),"")</f>
        <v/>
      </c>
      <c r="I8" s="28" t="s">
        <v>240</v>
      </c>
      <c r="J8" s="28" t="s">
        <v>203</v>
      </c>
      <c r="K8" s="28" t="s">
        <v>223</v>
      </c>
      <c r="L8" s="28" t="s">
        <v>257</v>
      </c>
    </row>
    <row r="9" spans="1:12" x14ac:dyDescent="0.3">
      <c r="A9" t="s">
        <v>244</v>
      </c>
      <c r="C9" t="str">
        <f>IFERROR(VLOOKUP(A9,Tables!A:E,1,FALSE),"")</f>
        <v/>
      </c>
      <c r="D9" t="str">
        <f>IFERROR(VLOOKUP(A9,'Table 64449-A'!A:A,1,FALSE),"")</f>
        <v/>
      </c>
      <c r="E9" t="str">
        <f>IFERROR(VLOOKUP(A9,'Table 64449-B'!A:A,1,FALSE),"")</f>
        <v/>
      </c>
      <c r="I9" s="28" t="s">
        <v>244</v>
      </c>
      <c r="J9" s="28" t="s">
        <v>210</v>
      </c>
      <c r="K9" s="28" t="s">
        <v>161</v>
      </c>
      <c r="L9" s="28" t="s">
        <v>205</v>
      </c>
    </row>
    <row r="10" spans="1:12" x14ac:dyDescent="0.3">
      <c r="A10" t="s">
        <v>245</v>
      </c>
      <c r="C10" t="str">
        <f>IFERROR(VLOOKUP(A10,Tables!A:E,1,FALSE),"")</f>
        <v/>
      </c>
      <c r="D10" t="str">
        <f>IFERROR(VLOOKUP(A10,'Table 64449-A'!A:A,1,FALSE),"")</f>
        <v/>
      </c>
      <c r="E10" t="str">
        <f>IFERROR(VLOOKUP(A10,'Table 64449-B'!A:A,1,FALSE),"")</f>
        <v/>
      </c>
      <c r="I10" s="28" t="s">
        <v>245</v>
      </c>
      <c r="J10" s="28" t="s">
        <v>214</v>
      </c>
      <c r="K10" s="28" t="s">
        <v>227</v>
      </c>
      <c r="L10" s="28" t="s">
        <v>226</v>
      </c>
    </row>
    <row r="11" spans="1:12" x14ac:dyDescent="0.3">
      <c r="A11" t="s">
        <v>243</v>
      </c>
      <c r="C11" t="str">
        <f>IFERROR(VLOOKUP(A11,Tables!A:E,1,FALSE),"")</f>
        <v/>
      </c>
      <c r="D11" t="str">
        <f>IFERROR(VLOOKUP(A11,'Table 64449-A'!A:A,1,FALSE),"")</f>
        <v/>
      </c>
      <c r="E11" t="str">
        <f>IFERROR(VLOOKUP(A11,'Table 64449-B'!A:A,1,FALSE),"")</f>
        <v/>
      </c>
      <c r="I11" s="28" t="s">
        <v>243</v>
      </c>
      <c r="J11" s="28" t="s">
        <v>207</v>
      </c>
      <c r="K11" s="28" t="s">
        <v>221</v>
      </c>
      <c r="L11" s="28" t="s">
        <v>238</v>
      </c>
    </row>
    <row r="12" spans="1:12" x14ac:dyDescent="0.3">
      <c r="A12" t="s">
        <v>258</v>
      </c>
      <c r="C12" t="str">
        <f>IFERROR(VLOOKUP(A12,Tables!A:E,1,FALSE),"")</f>
        <v/>
      </c>
      <c r="D12" t="str">
        <f>IFERROR(VLOOKUP(A12,'Table 64449-A'!A:A,1,FALSE),"")</f>
        <v/>
      </c>
      <c r="E12" t="str">
        <f>IFERROR(VLOOKUP(A12,'Table 64449-B'!A:A,1,FALSE),"")</f>
        <v/>
      </c>
      <c r="I12" s="28" t="s">
        <v>258</v>
      </c>
      <c r="J12" s="28" t="s">
        <v>229</v>
      </c>
      <c r="K12" s="28" t="s">
        <v>225</v>
      </c>
      <c r="L12" s="28" t="s">
        <v>177</v>
      </c>
    </row>
    <row r="13" spans="1:12" x14ac:dyDescent="0.3">
      <c r="A13" t="s">
        <v>156</v>
      </c>
      <c r="C13" t="str">
        <f>IFERROR(VLOOKUP(A13,Tables!A:E,1,FALSE),"")</f>
        <v/>
      </c>
      <c r="D13" t="str">
        <f>IFERROR(VLOOKUP(A13,'Table 64449-A'!A:A,1,FALSE),"")</f>
        <v/>
      </c>
      <c r="E13" t="str">
        <f>IFERROR(VLOOKUP(A13,'Table 64449-B'!A:A,1,FALSE),"")</f>
        <v/>
      </c>
      <c r="I13" s="28" t="s">
        <v>156</v>
      </c>
      <c r="J13" s="28" t="s">
        <v>233</v>
      </c>
      <c r="K13" s="28" t="s">
        <v>213</v>
      </c>
      <c r="L13" s="28" t="s">
        <v>186</v>
      </c>
    </row>
    <row r="14" spans="1:12" x14ac:dyDescent="0.3">
      <c r="A14" t="s">
        <v>259</v>
      </c>
      <c r="C14" t="str">
        <f>IFERROR(VLOOKUP(A14,Tables!A:E,1,FALSE),"")</f>
        <v/>
      </c>
      <c r="D14" t="str">
        <f>IFERROR(VLOOKUP(A14,'Table 64449-A'!A:A,1,FALSE),"")</f>
        <v/>
      </c>
      <c r="E14" t="str">
        <f>IFERROR(VLOOKUP(A14,'Table 64449-B'!A:A,1,FALSE),"")</f>
        <v/>
      </c>
      <c r="I14" s="28" t="s">
        <v>259</v>
      </c>
      <c r="J14" s="28" t="s">
        <v>260</v>
      </c>
      <c r="K14" s="28" t="s">
        <v>231</v>
      </c>
      <c r="L14" s="28" t="s">
        <v>179</v>
      </c>
    </row>
    <row r="15" spans="1:12" x14ac:dyDescent="0.3">
      <c r="A15" t="s">
        <v>261</v>
      </c>
      <c r="C15" t="str">
        <f>IFERROR(VLOOKUP(A15,Tables!A:E,1,FALSE),"")</f>
        <v/>
      </c>
      <c r="D15" t="str">
        <f>IFERROR(VLOOKUP(A15,'Table 64449-A'!A:A,1,FALSE),"")</f>
        <v/>
      </c>
      <c r="E15" t="str">
        <f>IFERROR(VLOOKUP(A15,'Table 64449-B'!A:A,1,FALSE),"")</f>
        <v/>
      </c>
      <c r="I15" s="28" t="s">
        <v>261</v>
      </c>
      <c r="J15" s="28" t="s">
        <v>237</v>
      </c>
      <c r="K15" s="28" t="s">
        <v>235</v>
      </c>
      <c r="L15" s="28" t="s">
        <v>262</v>
      </c>
    </row>
    <row r="16" spans="1:12" x14ac:dyDescent="0.3">
      <c r="A16" t="s">
        <v>160</v>
      </c>
      <c r="C16" t="str">
        <f>IFERROR(VLOOKUP(A16,Tables!A:E,1,FALSE),"")</f>
        <v/>
      </c>
      <c r="D16" t="str">
        <f>IFERROR(VLOOKUP(A16,'Table 64449-A'!A:A,1,FALSE),"")</f>
        <v/>
      </c>
      <c r="E16" t="str">
        <f>IFERROR(VLOOKUP(A16,'Table 64449-B'!A:A,1,FALSE),"")</f>
        <v/>
      </c>
      <c r="I16" s="28" t="s">
        <v>160</v>
      </c>
      <c r="J16" s="28" t="s">
        <v>220</v>
      </c>
      <c r="K16" s="28" t="s">
        <v>217</v>
      </c>
      <c r="L16" s="28" t="s">
        <v>188</v>
      </c>
    </row>
    <row r="17" spans="1:12" x14ac:dyDescent="0.3">
      <c r="A17" t="s">
        <v>263</v>
      </c>
      <c r="C17" t="str">
        <f>IFERROR(VLOOKUP(A17,Tables!A:E,1,FALSE),"")</f>
        <v/>
      </c>
      <c r="D17" t="str">
        <f>IFERROR(VLOOKUP(A17,'Table 64449-A'!A:A,1,FALSE),"")</f>
        <v/>
      </c>
      <c r="E17" t="str">
        <f>IFERROR(VLOOKUP(A17,'Table 64449-B'!A:A,1,FALSE),"")</f>
        <v/>
      </c>
      <c r="I17" s="28" t="s">
        <v>263</v>
      </c>
      <c r="J17" s="28" t="s">
        <v>224</v>
      </c>
      <c r="K17" s="28" t="s">
        <v>204</v>
      </c>
      <c r="L17" s="28" t="s">
        <v>182</v>
      </c>
    </row>
    <row r="18" spans="1:12" x14ac:dyDescent="0.3">
      <c r="A18" t="s">
        <v>191</v>
      </c>
      <c r="C18" t="str">
        <f>IFERROR(VLOOKUP(A18,Tables!A:E,1,FALSE),"")</f>
        <v/>
      </c>
      <c r="D18" t="str">
        <f>IFERROR(VLOOKUP(A18,'Table 64449-A'!A:A,1,FALSE),"")</f>
        <v/>
      </c>
      <c r="E18" t="str">
        <f>IFERROR(VLOOKUP(A18,'Table 64449-B'!A:A,1,FALSE),"")</f>
        <v/>
      </c>
      <c r="I18" s="28" t="s">
        <v>191</v>
      </c>
      <c r="J18" s="28" t="s">
        <v>215</v>
      </c>
      <c r="K18" s="28" t="s">
        <v>208</v>
      </c>
      <c r="L18" s="28" t="s">
        <v>178</v>
      </c>
    </row>
    <row r="19" spans="1:12" x14ac:dyDescent="0.3">
      <c r="A19" t="s">
        <v>195</v>
      </c>
      <c r="C19" t="str">
        <f>IFERROR(VLOOKUP(A19,Tables!A:E,1,FALSE),"")</f>
        <v/>
      </c>
      <c r="D19" t="str">
        <f>IFERROR(VLOOKUP(A19,'Table 64449-A'!A:A,1,FALSE),"")</f>
        <v/>
      </c>
      <c r="E19" t="str">
        <f>IFERROR(VLOOKUP(A19,'Table 64449-B'!A:A,1,FALSE),"")</f>
        <v/>
      </c>
      <c r="I19" s="28" t="s">
        <v>195</v>
      </c>
      <c r="J19" s="28" t="s">
        <v>264</v>
      </c>
      <c r="K19" s="28" t="s">
        <v>222</v>
      </c>
      <c r="L19" s="28" t="s">
        <v>185</v>
      </c>
    </row>
    <row r="20" spans="1:12" x14ac:dyDescent="0.3">
      <c r="A20" t="s">
        <v>199</v>
      </c>
      <c r="C20" t="str">
        <f>IFERROR(VLOOKUP(A20,Tables!A:E,1,FALSE),"")</f>
        <v/>
      </c>
      <c r="D20" t="str">
        <f>IFERROR(VLOOKUP(A20,'Table 64449-A'!A:A,1,FALSE),"")</f>
        <v/>
      </c>
      <c r="E20" t="str">
        <f>IFERROR(VLOOKUP(A20,'Table 64449-B'!A:A,1,FALSE),"")</f>
        <v/>
      </c>
      <c r="I20" s="28" t="s">
        <v>199</v>
      </c>
      <c r="J20" s="28" t="s">
        <v>212</v>
      </c>
      <c r="K20" s="28" t="s">
        <v>211</v>
      </c>
      <c r="L20" s="28" t="s">
        <v>181</v>
      </c>
    </row>
    <row r="21" spans="1:12" x14ac:dyDescent="0.3">
      <c r="A21" t="s">
        <v>265</v>
      </c>
      <c r="C21" t="str">
        <f>IFERROR(VLOOKUP(A21,Tables!A:E,1,FALSE),"")</f>
        <v/>
      </c>
      <c r="D21" t="str">
        <f>IFERROR(VLOOKUP(A21,'Table 64449-A'!A:A,1,FALSE),"")</f>
        <v/>
      </c>
      <c r="E21" t="str">
        <f>IFERROR(VLOOKUP(A21,'Table 64449-B'!A:A,1,FALSE),"")</f>
        <v/>
      </c>
      <c r="I21" s="28" t="s">
        <v>265</v>
      </c>
      <c r="J21" s="28" t="s">
        <v>209</v>
      </c>
      <c r="K21" s="28" t="s">
        <v>228</v>
      </c>
      <c r="L21" s="28" t="s">
        <v>180</v>
      </c>
    </row>
    <row r="22" spans="1:12" x14ac:dyDescent="0.3">
      <c r="A22" t="s">
        <v>198</v>
      </c>
      <c r="C22" t="str">
        <f>IFERROR(VLOOKUP(A22,Tables!A:E,1,FALSE),"")</f>
        <v/>
      </c>
      <c r="D22" t="str">
        <f>IFERROR(VLOOKUP(A22,'Table 64449-A'!A:A,1,FALSE),"")</f>
        <v/>
      </c>
      <c r="E22" t="str">
        <f>IFERROR(VLOOKUP(A22,'Table 64449-B'!A:A,1,FALSE),"")</f>
        <v/>
      </c>
      <c r="I22" s="28" t="s">
        <v>198</v>
      </c>
      <c r="J22" s="28" t="s">
        <v>219</v>
      </c>
      <c r="K22" s="28" t="s">
        <v>234</v>
      </c>
      <c r="L22" s="28" t="s">
        <v>184</v>
      </c>
    </row>
    <row r="23" spans="1:12" x14ac:dyDescent="0.3">
      <c r="A23" t="s">
        <v>192</v>
      </c>
      <c r="C23" t="str">
        <f>IFERROR(VLOOKUP(A23,Tables!A:E,1,FALSE),"")</f>
        <v/>
      </c>
      <c r="D23" t="str">
        <f>IFERROR(VLOOKUP(A23,'Table 64449-A'!A:A,1,FALSE),"")</f>
        <v/>
      </c>
      <c r="E23" t="str">
        <f>IFERROR(VLOOKUP(A23,'Table 64449-B'!A:A,1,FALSE),"")</f>
        <v/>
      </c>
      <c r="I23" s="28" t="s">
        <v>192</v>
      </c>
      <c r="J23" s="28" t="s">
        <v>216</v>
      </c>
      <c r="K23" s="28" t="s">
        <v>232</v>
      </c>
      <c r="L23" s="28" t="s">
        <v>183</v>
      </c>
    </row>
    <row r="24" spans="1:12" x14ac:dyDescent="0.3">
      <c r="A24" t="s">
        <v>194</v>
      </c>
      <c r="C24" t="str">
        <f>IFERROR(VLOOKUP(A24,Tables!A:E,1,FALSE),"")</f>
        <v/>
      </c>
      <c r="D24" t="str">
        <f>IFERROR(VLOOKUP(A24,'Table 64449-A'!A:A,1,FALSE),"")</f>
        <v/>
      </c>
      <c r="E24" t="str">
        <f>IFERROR(VLOOKUP(A24,'Table 64449-B'!A:A,1,FALSE),"")</f>
        <v/>
      </c>
      <c r="I24" s="28" t="s">
        <v>194</v>
      </c>
      <c r="J24" s="28" t="s">
        <v>206</v>
      </c>
      <c r="K24" s="28" t="s">
        <v>173</v>
      </c>
      <c r="L24" s="28" t="s">
        <v>187</v>
      </c>
    </row>
    <row r="25" spans="1:12" x14ac:dyDescent="0.3">
      <c r="A25" t="s">
        <v>193</v>
      </c>
      <c r="C25" t="str">
        <f>IFERROR(VLOOKUP(A25,Tables!A:E,1,FALSE),"")</f>
        <v/>
      </c>
      <c r="D25" t="str">
        <f>IFERROR(VLOOKUP(A25,'Table 64449-A'!A:A,1,FALSE),"")</f>
        <v/>
      </c>
      <c r="E25" t="str">
        <f>IFERROR(VLOOKUP(A25,'Table 64449-B'!A:A,1,FALSE),"")</f>
        <v/>
      </c>
    </row>
    <row r="26" spans="1:12" x14ac:dyDescent="0.3">
      <c r="A26" t="s">
        <v>190</v>
      </c>
      <c r="C26" t="str">
        <f>IFERROR(VLOOKUP(A26,Tables!A:E,1,FALSE),"")</f>
        <v/>
      </c>
      <c r="D26" t="str">
        <f>IFERROR(VLOOKUP(A26,'Table 64449-A'!A:A,1,FALSE),"")</f>
        <v/>
      </c>
      <c r="E26" t="str">
        <f>IFERROR(VLOOKUP(A26,'Table 64449-B'!A:A,1,FALSE),"")</f>
        <v/>
      </c>
    </row>
    <row r="27" spans="1:12" x14ac:dyDescent="0.3">
      <c r="A27" t="s">
        <v>203</v>
      </c>
      <c r="C27" t="str">
        <f>IFERROR(VLOOKUP(A27,Tables!A:E,1,FALSE),"")</f>
        <v/>
      </c>
      <c r="D27" t="str">
        <f>IFERROR(VLOOKUP(A27,'Table 64449-A'!A:A,1,FALSE),"")</f>
        <v/>
      </c>
      <c r="E27" t="str">
        <f>IFERROR(VLOOKUP(A27,'Table 64449-B'!A:A,1,FALSE),"")</f>
        <v/>
      </c>
    </row>
    <row r="28" spans="1:12" x14ac:dyDescent="0.3">
      <c r="A28" t="s">
        <v>210</v>
      </c>
      <c r="C28" t="str">
        <f>IFERROR(VLOOKUP(A28,Tables!A:E,1,FALSE),"")</f>
        <v/>
      </c>
      <c r="D28" t="str">
        <f>IFERROR(VLOOKUP(A28,'Table 64449-A'!A:A,1,FALSE),"")</f>
        <v/>
      </c>
      <c r="E28" t="str">
        <f>IFERROR(VLOOKUP(A28,'Table 64449-B'!A:A,1,FALSE),"")</f>
        <v/>
      </c>
    </row>
    <row r="29" spans="1:12" x14ac:dyDescent="0.3">
      <c r="A29" t="s">
        <v>214</v>
      </c>
      <c r="C29" t="str">
        <f>IFERROR(VLOOKUP(A29,Tables!A:E,1,FALSE),"")</f>
        <v/>
      </c>
      <c r="D29" t="str">
        <f>IFERROR(VLOOKUP(A29,'Table 64449-A'!A:A,1,FALSE),"")</f>
        <v/>
      </c>
      <c r="E29" t="str">
        <f>IFERROR(VLOOKUP(A29,'Table 64449-B'!A:A,1,FALSE),"")</f>
        <v/>
      </c>
    </row>
    <row r="30" spans="1:12" x14ac:dyDescent="0.3">
      <c r="A30" t="s">
        <v>207</v>
      </c>
      <c r="C30" t="str">
        <f>IFERROR(VLOOKUP(A30,Tables!A:E,1,FALSE),"")</f>
        <v/>
      </c>
      <c r="D30" t="str">
        <f>IFERROR(VLOOKUP(A30,'Table 64449-A'!A:A,1,FALSE),"")</f>
        <v/>
      </c>
      <c r="E30" t="str">
        <f>IFERROR(VLOOKUP(A30,'Table 64449-B'!A:A,1,FALSE),"")</f>
        <v/>
      </c>
    </row>
    <row r="31" spans="1:12" x14ac:dyDescent="0.3">
      <c r="A31" t="s">
        <v>229</v>
      </c>
      <c r="C31" t="str">
        <f>IFERROR(VLOOKUP(A31,Tables!A:E,1,FALSE),"")</f>
        <v/>
      </c>
      <c r="D31" t="str">
        <f>IFERROR(VLOOKUP(A31,'Table 64449-A'!A:A,1,FALSE),"")</f>
        <v/>
      </c>
      <c r="E31" t="str">
        <f>IFERROR(VLOOKUP(A31,'Table 64449-B'!A:A,1,FALSE),"")</f>
        <v/>
      </c>
    </row>
    <row r="32" spans="1:12" x14ac:dyDescent="0.3">
      <c r="A32" t="s">
        <v>233</v>
      </c>
      <c r="C32" t="str">
        <f>IFERROR(VLOOKUP(A32,Tables!A:E,1,FALSE),"")</f>
        <v/>
      </c>
      <c r="D32" t="str">
        <f>IFERROR(VLOOKUP(A32,'Table 64449-A'!A:A,1,FALSE),"")</f>
        <v/>
      </c>
      <c r="E32" t="str">
        <f>IFERROR(VLOOKUP(A32,'Table 64449-B'!A:A,1,FALSE),"")</f>
        <v/>
      </c>
    </row>
    <row r="33" spans="1:9" x14ac:dyDescent="0.3">
      <c r="A33" t="s">
        <v>260</v>
      </c>
      <c r="C33" t="str">
        <f>IFERROR(VLOOKUP(A33,Tables!A:E,1,FALSE),"")</f>
        <v/>
      </c>
      <c r="D33" t="str">
        <f>IFERROR(VLOOKUP(A33,'Table 64449-A'!A:A,1,FALSE),"")</f>
        <v/>
      </c>
      <c r="E33" t="str">
        <f>IFERROR(VLOOKUP(A33,'Table 64449-B'!A:A,1,FALSE),"")</f>
        <v/>
      </c>
      <c r="I33" s="1"/>
    </row>
    <row r="34" spans="1:9" x14ac:dyDescent="0.3">
      <c r="A34" t="s">
        <v>237</v>
      </c>
      <c r="C34" t="str">
        <f>IFERROR(VLOOKUP(A34,Tables!A:E,1,FALSE),"")</f>
        <v/>
      </c>
      <c r="D34" t="str">
        <f>IFERROR(VLOOKUP(A34,'Table 64449-A'!A:A,1,FALSE),"")</f>
        <v/>
      </c>
      <c r="E34" t="str">
        <f>IFERROR(VLOOKUP(A34,'Table 64449-B'!A:A,1,FALSE),"")</f>
        <v/>
      </c>
    </row>
    <row r="35" spans="1:9" x14ac:dyDescent="0.3">
      <c r="A35" t="s">
        <v>220</v>
      </c>
      <c r="C35" t="str">
        <f>IFERROR(VLOOKUP(A35,Tables!A:E,1,FALSE),"")</f>
        <v/>
      </c>
      <c r="D35" t="str">
        <f>IFERROR(VLOOKUP(A35,'Table 64449-A'!A:A,1,FALSE),"")</f>
        <v/>
      </c>
      <c r="E35" t="str">
        <f>IFERROR(VLOOKUP(A35,'Table 64449-B'!A:A,1,FALSE),"")</f>
        <v/>
      </c>
    </row>
    <row r="36" spans="1:9" x14ac:dyDescent="0.3">
      <c r="A36" t="s">
        <v>224</v>
      </c>
      <c r="C36" t="str">
        <f>IFERROR(VLOOKUP(A36,Tables!A:E,1,FALSE),"")</f>
        <v/>
      </c>
      <c r="D36" t="str">
        <f>IFERROR(VLOOKUP(A36,'Table 64449-A'!A:A,1,FALSE),"")</f>
        <v/>
      </c>
      <c r="E36" t="str">
        <f>IFERROR(VLOOKUP(A36,'Table 64449-B'!A:A,1,FALSE),"")</f>
        <v/>
      </c>
    </row>
    <row r="37" spans="1:9" x14ac:dyDescent="0.3">
      <c r="A37" t="s">
        <v>215</v>
      </c>
      <c r="C37" t="str">
        <f>IFERROR(VLOOKUP(A37,Tables!A:E,1,FALSE),"")</f>
        <v/>
      </c>
      <c r="D37" t="str">
        <f>IFERROR(VLOOKUP(A37,'Table 64449-A'!A:A,1,FALSE),"")</f>
        <v/>
      </c>
      <c r="E37" t="str">
        <f>IFERROR(VLOOKUP(A37,'Table 64449-B'!A:A,1,FALSE),"")</f>
        <v/>
      </c>
    </row>
    <row r="38" spans="1:9" x14ac:dyDescent="0.3">
      <c r="A38" t="s">
        <v>264</v>
      </c>
      <c r="C38" t="str">
        <f>IFERROR(VLOOKUP(A38,Tables!A:E,1,FALSE),"")</f>
        <v/>
      </c>
      <c r="D38" t="str">
        <f>IFERROR(VLOOKUP(A38,'Table 64449-A'!A:A,1,FALSE),"")</f>
        <v/>
      </c>
      <c r="E38" t="str">
        <f>IFERROR(VLOOKUP(A38,'Table 64449-B'!A:A,1,FALSE),"")</f>
        <v/>
      </c>
    </row>
    <row r="39" spans="1:9" x14ac:dyDescent="0.3">
      <c r="A39" t="s">
        <v>212</v>
      </c>
      <c r="C39" t="str">
        <f>IFERROR(VLOOKUP(A39,Tables!A:E,1,FALSE),"")</f>
        <v/>
      </c>
      <c r="D39" t="str">
        <f>IFERROR(VLOOKUP(A39,'Table 64449-A'!A:A,1,FALSE),"")</f>
        <v/>
      </c>
      <c r="E39" t="str">
        <f>IFERROR(VLOOKUP(A39,'Table 64449-B'!A:A,1,FALSE),"")</f>
        <v/>
      </c>
    </row>
    <row r="40" spans="1:9" x14ac:dyDescent="0.3">
      <c r="A40" t="s">
        <v>209</v>
      </c>
      <c r="C40" t="str">
        <f>IFERROR(VLOOKUP(A40,Tables!A:E,1,FALSE),"")</f>
        <v/>
      </c>
      <c r="D40" t="str">
        <f>IFERROR(VLOOKUP(A40,'Table 64449-A'!A:A,1,FALSE),"")</f>
        <v/>
      </c>
      <c r="E40" t="str">
        <f>IFERROR(VLOOKUP(A40,'Table 64449-B'!A:A,1,FALSE),"")</f>
        <v/>
      </c>
    </row>
    <row r="41" spans="1:9" x14ac:dyDescent="0.3">
      <c r="A41" t="s">
        <v>219</v>
      </c>
      <c r="C41" t="str">
        <f>IFERROR(VLOOKUP(A41,Tables!A:E,1,FALSE),"")</f>
        <v/>
      </c>
      <c r="D41" t="str">
        <f>IFERROR(VLOOKUP(A41,'Table 64449-A'!A:A,1,FALSE),"")</f>
        <v/>
      </c>
      <c r="E41" t="str">
        <f>IFERROR(VLOOKUP(A41,'Table 64449-B'!A:A,1,FALSE),"")</f>
        <v/>
      </c>
    </row>
    <row r="42" spans="1:9" x14ac:dyDescent="0.3">
      <c r="A42" t="s">
        <v>216</v>
      </c>
      <c r="C42" t="str">
        <f>IFERROR(VLOOKUP(A42,Tables!A:E,1,FALSE),"")</f>
        <v/>
      </c>
      <c r="D42" t="str">
        <f>IFERROR(VLOOKUP(A42,'Table 64449-A'!A:A,1,FALSE),"")</f>
        <v/>
      </c>
      <c r="E42" t="str">
        <f>IFERROR(VLOOKUP(A42,'Table 64449-B'!A:A,1,FALSE),"")</f>
        <v/>
      </c>
    </row>
    <row r="43" spans="1:9" x14ac:dyDescent="0.3">
      <c r="A43" t="s">
        <v>206</v>
      </c>
      <c r="C43" t="str">
        <f>IFERROR(VLOOKUP(A43,Tables!A:E,1,FALSE),"")</f>
        <v/>
      </c>
      <c r="D43" t="str">
        <f>IFERROR(VLOOKUP(A43,'Table 64449-A'!A:A,1,FALSE),"")</f>
        <v/>
      </c>
      <c r="E43" t="str">
        <f>IFERROR(VLOOKUP(A43,'Table 64449-B'!A:A,1,FALSE),"")</f>
        <v/>
      </c>
    </row>
    <row r="44" spans="1:9" x14ac:dyDescent="0.3">
      <c r="A44" t="s">
        <v>255</v>
      </c>
      <c r="C44" t="str">
        <f>IFERROR(VLOOKUP(A44,Tables!A:E,1,FALSE),"")</f>
        <v/>
      </c>
      <c r="D44" t="str">
        <f>IFERROR(VLOOKUP(A44,'Table 64449-A'!A:A,1,FALSE),"")</f>
        <v/>
      </c>
      <c r="E44" t="str">
        <f>IFERROR(VLOOKUP(A44,'Table 64449-B'!A:A,1,FALSE),"")</f>
        <v/>
      </c>
    </row>
    <row r="45" spans="1:9" x14ac:dyDescent="0.3">
      <c r="A45" t="s">
        <v>159</v>
      </c>
      <c r="C45" t="str">
        <f>IFERROR(VLOOKUP(A45,Tables!A:E,1,FALSE),"")</f>
        <v/>
      </c>
      <c r="D45" t="str">
        <f>IFERROR(VLOOKUP(A45,'Table 64449-A'!A:A,1,FALSE),"")</f>
        <v/>
      </c>
      <c r="E45" t="str">
        <f>IFERROR(VLOOKUP(A45,'Table 64449-B'!A:A,1,FALSE),"")</f>
        <v/>
      </c>
    </row>
    <row r="46" spans="1:9" x14ac:dyDescent="0.3">
      <c r="A46" t="s">
        <v>223</v>
      </c>
      <c r="C46" t="str">
        <f>IFERROR(VLOOKUP(A46,Tables!A:E,1,FALSE),"")</f>
        <v/>
      </c>
      <c r="D46" t="str">
        <f>IFERROR(VLOOKUP(A46,'Table 64449-A'!A:A,1,FALSE),"")</f>
        <v/>
      </c>
      <c r="E46" t="str">
        <f>IFERROR(VLOOKUP(A46,'Table 64449-B'!A:A,1,FALSE),"")</f>
        <v/>
      </c>
    </row>
    <row r="47" spans="1:9" x14ac:dyDescent="0.3">
      <c r="A47" t="s">
        <v>161</v>
      </c>
      <c r="C47" t="str">
        <f>IFERROR(VLOOKUP(A47,Tables!A:E,1,FALSE),"")</f>
        <v/>
      </c>
      <c r="D47" t="str">
        <f>IFERROR(VLOOKUP(A47,'Table 64449-A'!A:A,1,FALSE),"")</f>
        <v/>
      </c>
      <c r="E47" t="str">
        <f>IFERROR(VLOOKUP(A47,'Table 64449-B'!A:A,1,FALSE),"")</f>
        <v/>
      </c>
    </row>
    <row r="48" spans="1:9" x14ac:dyDescent="0.3">
      <c r="A48" t="s">
        <v>227</v>
      </c>
      <c r="C48" t="str">
        <f>IFERROR(VLOOKUP(A48,Tables!A:E,1,FALSE),"")</f>
        <v/>
      </c>
      <c r="D48" t="str">
        <f>IFERROR(VLOOKUP(A48,'Table 64449-A'!A:A,1,FALSE),"")</f>
        <v/>
      </c>
      <c r="E48" t="str">
        <f>IFERROR(VLOOKUP(A48,'Table 64449-B'!A:A,1,FALSE),"")</f>
        <v/>
      </c>
    </row>
    <row r="49" spans="1:5" x14ac:dyDescent="0.3">
      <c r="A49" t="s">
        <v>221</v>
      </c>
      <c r="C49" t="str">
        <f>IFERROR(VLOOKUP(A49,Tables!A:E,1,FALSE),"")</f>
        <v/>
      </c>
      <c r="D49" t="str">
        <f>IFERROR(VLOOKUP(A49,'Table 64449-A'!A:A,1,FALSE),"")</f>
        <v/>
      </c>
      <c r="E49" t="str">
        <f>IFERROR(VLOOKUP(A49,'Table 64449-B'!A:A,1,FALSE),"")</f>
        <v/>
      </c>
    </row>
    <row r="50" spans="1:5" x14ac:dyDescent="0.3">
      <c r="A50" t="s">
        <v>225</v>
      </c>
      <c r="C50" t="str">
        <f>IFERROR(VLOOKUP(A50,Tables!A:E,1,FALSE),"")</f>
        <v/>
      </c>
      <c r="D50" t="str">
        <f>IFERROR(VLOOKUP(A50,'Table 64449-A'!A:A,1,FALSE),"")</f>
        <v/>
      </c>
      <c r="E50" t="str">
        <f>IFERROR(VLOOKUP(A50,'Table 64449-B'!A:A,1,FALSE),"")</f>
        <v/>
      </c>
    </row>
    <row r="51" spans="1:5" x14ac:dyDescent="0.3">
      <c r="A51" t="s">
        <v>213</v>
      </c>
      <c r="C51" t="str">
        <f>IFERROR(VLOOKUP(A51,Tables!A:E,1,FALSE),"")</f>
        <v/>
      </c>
      <c r="D51" t="str">
        <f>IFERROR(VLOOKUP(A51,'Table 64449-A'!A:A,1,FALSE),"")</f>
        <v/>
      </c>
      <c r="E51" t="str">
        <f>IFERROR(VLOOKUP(A51,'Table 64449-B'!A:A,1,FALSE),"")</f>
        <v/>
      </c>
    </row>
    <row r="52" spans="1:5" x14ac:dyDescent="0.3">
      <c r="A52" t="s">
        <v>231</v>
      </c>
      <c r="C52" t="str">
        <f>IFERROR(VLOOKUP(A52,Tables!A:E,1,FALSE),"")</f>
        <v/>
      </c>
      <c r="D52" t="str">
        <f>IFERROR(VLOOKUP(A52,'Table 64449-A'!A:A,1,FALSE),"")</f>
        <v/>
      </c>
      <c r="E52" t="str">
        <f>IFERROR(VLOOKUP(A52,'Table 64449-B'!A:A,1,FALSE),"")</f>
        <v/>
      </c>
    </row>
    <row r="53" spans="1:5" x14ac:dyDescent="0.3">
      <c r="A53" t="s">
        <v>235</v>
      </c>
      <c r="C53" t="str">
        <f>IFERROR(VLOOKUP(A53,Tables!A:E,1,FALSE),"")</f>
        <v/>
      </c>
      <c r="D53" t="str">
        <f>IFERROR(VLOOKUP(A53,'Table 64449-A'!A:A,1,FALSE),"")</f>
        <v/>
      </c>
      <c r="E53" t="str">
        <f>IFERROR(VLOOKUP(A53,'Table 64449-B'!A:A,1,FALSE),"")</f>
        <v/>
      </c>
    </row>
    <row r="54" spans="1:5" x14ac:dyDescent="0.3">
      <c r="A54" t="s">
        <v>217</v>
      </c>
      <c r="C54" t="str">
        <f>IFERROR(VLOOKUP(A54,Tables!A:E,1,FALSE),"")</f>
        <v/>
      </c>
      <c r="D54" t="str">
        <f>IFERROR(VLOOKUP(A54,'Table 64449-A'!A:A,1,FALSE),"")</f>
        <v/>
      </c>
      <c r="E54" t="str">
        <f>IFERROR(VLOOKUP(A54,'Table 64449-B'!A:A,1,FALSE),"")</f>
        <v/>
      </c>
    </row>
    <row r="55" spans="1:5" x14ac:dyDescent="0.3">
      <c r="A55" t="s">
        <v>204</v>
      </c>
      <c r="C55" t="str">
        <f>IFERROR(VLOOKUP(A55,Tables!A:E,1,FALSE),"")</f>
        <v/>
      </c>
      <c r="D55" t="str">
        <f>IFERROR(VLOOKUP(A55,'Table 64449-A'!A:A,1,FALSE),"")</f>
        <v/>
      </c>
      <c r="E55" t="str">
        <f>IFERROR(VLOOKUP(A55,'Table 64449-B'!A:A,1,FALSE),"")</f>
        <v/>
      </c>
    </row>
    <row r="56" spans="1:5" x14ac:dyDescent="0.3">
      <c r="A56" t="s">
        <v>208</v>
      </c>
      <c r="C56" t="str">
        <f>IFERROR(VLOOKUP(A56,Tables!A:E,1,FALSE),"")</f>
        <v/>
      </c>
      <c r="D56" t="str">
        <f>IFERROR(VLOOKUP(A56,'Table 64449-A'!A:A,1,FALSE),"")</f>
        <v/>
      </c>
      <c r="E56" t="str">
        <f>IFERROR(VLOOKUP(A56,'Table 64449-B'!A:A,1,FALSE),"")</f>
        <v/>
      </c>
    </row>
    <row r="57" spans="1:5" x14ac:dyDescent="0.3">
      <c r="A57" t="s">
        <v>222</v>
      </c>
      <c r="C57" t="str">
        <f>IFERROR(VLOOKUP(A57,Tables!A:E,1,FALSE),"")</f>
        <v/>
      </c>
      <c r="D57" t="str">
        <f>IFERROR(VLOOKUP(A57,'Table 64449-A'!A:A,1,FALSE),"")</f>
        <v/>
      </c>
      <c r="E57" t="str">
        <f>IFERROR(VLOOKUP(A57,'Table 64449-B'!A:A,1,FALSE),"")</f>
        <v/>
      </c>
    </row>
    <row r="58" spans="1:5" x14ac:dyDescent="0.3">
      <c r="A58" t="s">
        <v>211</v>
      </c>
      <c r="C58" t="str">
        <f>IFERROR(VLOOKUP(A58,Tables!A:E,1,FALSE),"")</f>
        <v/>
      </c>
      <c r="D58" t="str">
        <f>IFERROR(VLOOKUP(A58,'Table 64449-A'!A:A,1,FALSE),"")</f>
        <v/>
      </c>
      <c r="E58" t="str">
        <f>IFERROR(VLOOKUP(A58,'Table 64449-B'!A:A,1,FALSE),"")</f>
        <v/>
      </c>
    </row>
    <row r="59" spans="1:5" x14ac:dyDescent="0.3">
      <c r="A59" t="s">
        <v>228</v>
      </c>
      <c r="C59" t="str">
        <f>IFERROR(VLOOKUP(A59,Tables!A:E,1,FALSE),"")</f>
        <v/>
      </c>
      <c r="D59" t="str">
        <f>IFERROR(VLOOKUP(A59,'Table 64449-A'!A:A,1,FALSE),"")</f>
        <v/>
      </c>
      <c r="E59" t="str">
        <f>IFERROR(VLOOKUP(A59,'Table 64449-B'!A:A,1,FALSE),"")</f>
        <v/>
      </c>
    </row>
    <row r="60" spans="1:5" x14ac:dyDescent="0.3">
      <c r="A60" t="s">
        <v>234</v>
      </c>
      <c r="C60" t="str">
        <f>IFERROR(VLOOKUP(A60,Tables!A:E,1,FALSE),"")</f>
        <v/>
      </c>
      <c r="D60" t="str">
        <f>IFERROR(VLOOKUP(A60,'Table 64449-A'!A:A,1,FALSE),"")</f>
        <v/>
      </c>
      <c r="E60" t="str">
        <f>IFERROR(VLOOKUP(A60,'Table 64449-B'!A:A,1,FALSE),"")</f>
        <v/>
      </c>
    </row>
    <row r="61" spans="1:5" x14ac:dyDescent="0.3">
      <c r="A61" t="s">
        <v>232</v>
      </c>
      <c r="C61" t="str">
        <f>IFERROR(VLOOKUP(A61,Tables!A:E,1,FALSE),"")</f>
        <v/>
      </c>
      <c r="D61" t="str">
        <f>IFERROR(VLOOKUP(A61,'Table 64449-A'!A:A,1,FALSE),"")</f>
        <v/>
      </c>
      <c r="E61" t="str">
        <f>IFERROR(VLOOKUP(A61,'Table 64449-B'!A:A,1,FALSE),"")</f>
        <v/>
      </c>
    </row>
    <row r="62" spans="1:5" x14ac:dyDescent="0.3">
      <c r="A62" t="s">
        <v>173</v>
      </c>
      <c r="C62" t="str">
        <f>IFERROR(VLOOKUP(A62,Tables!A:E,1,FALSE),"")</f>
        <v/>
      </c>
      <c r="D62" t="str">
        <f>IFERROR(VLOOKUP(A62,'Table 64449-A'!A:A,1,FALSE),"")</f>
        <v/>
      </c>
      <c r="E62" t="str">
        <f>IFERROR(VLOOKUP(A62,'Table 64449-B'!A:A,1,FALSE),"")</f>
        <v/>
      </c>
    </row>
    <row r="63" spans="1:5" x14ac:dyDescent="0.3">
      <c r="A63" t="s">
        <v>236</v>
      </c>
      <c r="C63" t="str">
        <f>IFERROR(VLOOKUP(A63,Tables!A:E,1,FALSE),"")</f>
        <v/>
      </c>
      <c r="D63" t="str">
        <f>IFERROR(VLOOKUP(A63,'Table 64449-A'!A:A,1,FALSE),"")</f>
        <v/>
      </c>
      <c r="E63" t="str">
        <f>IFERROR(VLOOKUP(A63,'Table 64449-B'!A:A,1,FALSE),"")</f>
        <v/>
      </c>
    </row>
    <row r="64" spans="1:5" x14ac:dyDescent="0.3">
      <c r="A64" t="s">
        <v>256</v>
      </c>
      <c r="C64" t="str">
        <f>IFERROR(VLOOKUP(A64,Tables!A:E,1,FALSE),"")</f>
        <v/>
      </c>
      <c r="D64" t="str">
        <f>IFERROR(VLOOKUP(A64,'Table 64449-A'!A:A,1,FALSE),"")</f>
        <v/>
      </c>
      <c r="E64" t="str">
        <f>IFERROR(VLOOKUP(A64,'Table 64449-B'!A:A,1,FALSE),"")</f>
        <v/>
      </c>
    </row>
    <row r="65" spans="1:5" x14ac:dyDescent="0.3">
      <c r="A65" t="s">
        <v>257</v>
      </c>
      <c r="C65" t="str">
        <f>IFERROR(VLOOKUP(A65,Tables!A:E,1,FALSE),"")</f>
        <v/>
      </c>
      <c r="D65" t="str">
        <f>IFERROR(VLOOKUP(A65,'Table 64449-A'!A:A,1,FALSE),"")</f>
        <v/>
      </c>
      <c r="E65" t="str">
        <f>IFERROR(VLOOKUP(A65,'Table 64449-B'!A:A,1,FALSE),"")</f>
        <v/>
      </c>
    </row>
    <row r="66" spans="1:5" x14ac:dyDescent="0.3">
      <c r="A66" t="s">
        <v>205</v>
      </c>
      <c r="C66" t="str">
        <f>IFERROR(VLOOKUP(A66,Tables!A:E,1,FALSE),"")</f>
        <v/>
      </c>
      <c r="D66" t="str">
        <f>IFERROR(VLOOKUP(A66,'Table 64449-A'!A:A,1,FALSE),"")</f>
        <v/>
      </c>
      <c r="E66" t="str">
        <f>IFERROR(VLOOKUP(A66,'Table 64449-B'!A:A,1,FALSE),"")</f>
        <v/>
      </c>
    </row>
    <row r="67" spans="1:5" x14ac:dyDescent="0.3">
      <c r="A67" t="s">
        <v>226</v>
      </c>
      <c r="C67" t="str">
        <f>IFERROR(VLOOKUP(A67,Tables!A:E,1,FALSE),"")</f>
        <v/>
      </c>
      <c r="D67" t="str">
        <f>IFERROR(VLOOKUP(A67,'Table 64449-A'!A:A,1,FALSE),"")</f>
        <v/>
      </c>
      <c r="E67" t="str">
        <f>IFERROR(VLOOKUP(A67,'Table 64449-B'!A:A,1,FALSE),"")</f>
        <v/>
      </c>
    </row>
    <row r="68" spans="1:5" x14ac:dyDescent="0.3">
      <c r="A68" t="s">
        <v>238</v>
      </c>
      <c r="C68" t="str">
        <f>IFERROR(VLOOKUP(A68,Tables!A:E,1,FALSE),"")</f>
        <v/>
      </c>
      <c r="D68" t="str">
        <f>IFERROR(VLOOKUP(A68,'Table 64449-A'!A:A,1,FALSE),"")</f>
        <v/>
      </c>
      <c r="E68" t="str">
        <f>IFERROR(VLOOKUP(A68,'Table 64449-B'!A:A,1,FALSE),"")</f>
        <v/>
      </c>
    </row>
    <row r="69" spans="1:5" x14ac:dyDescent="0.3">
      <c r="A69" t="s">
        <v>177</v>
      </c>
      <c r="C69" t="str">
        <f>IFERROR(VLOOKUP(A69,Tables!A:E,1,FALSE),"")</f>
        <v/>
      </c>
      <c r="D69" t="str">
        <f>IFERROR(VLOOKUP(A69,'Table 64449-A'!A:A,1,FALSE),"")</f>
        <v/>
      </c>
      <c r="E69" t="str">
        <f>IFERROR(VLOOKUP(A69,'Table 64449-B'!A:A,1,FALSE),"")</f>
        <v/>
      </c>
    </row>
    <row r="70" spans="1:5" x14ac:dyDescent="0.3">
      <c r="A70" t="s">
        <v>186</v>
      </c>
      <c r="C70" t="str">
        <f>IFERROR(VLOOKUP(A70,Tables!A:E,1,FALSE),"")</f>
        <v/>
      </c>
      <c r="D70" t="str">
        <f>IFERROR(VLOOKUP(A70,'Table 64449-A'!A:A,1,FALSE),"")</f>
        <v/>
      </c>
      <c r="E70" t="str">
        <f>IFERROR(VLOOKUP(A70,'Table 64449-B'!A:A,1,FALSE),"")</f>
        <v/>
      </c>
    </row>
    <row r="71" spans="1:5" x14ac:dyDescent="0.3">
      <c r="A71" t="s">
        <v>179</v>
      </c>
      <c r="C71" t="str">
        <f>IFERROR(VLOOKUP(A71,Tables!A:E,1,FALSE),"")</f>
        <v/>
      </c>
      <c r="D71" t="str">
        <f>IFERROR(VLOOKUP(A71,'Table 64449-A'!A:A,1,FALSE),"")</f>
        <v/>
      </c>
      <c r="E71" t="str">
        <f>IFERROR(VLOOKUP(A71,'Table 64449-B'!A:A,1,FALSE),"")</f>
        <v/>
      </c>
    </row>
    <row r="72" spans="1:5" x14ac:dyDescent="0.3">
      <c r="A72" t="s">
        <v>262</v>
      </c>
      <c r="C72" t="str">
        <f>IFERROR(VLOOKUP(A72,Tables!A:E,1,FALSE),"")</f>
        <v/>
      </c>
      <c r="D72" t="str">
        <f>IFERROR(VLOOKUP(A72,'Table 64449-A'!A:A,1,FALSE),"")</f>
        <v/>
      </c>
      <c r="E72" t="str">
        <f>IFERROR(VLOOKUP(A72,'Table 64449-B'!A:A,1,FALSE),"")</f>
        <v/>
      </c>
    </row>
    <row r="73" spans="1:5" x14ac:dyDescent="0.3">
      <c r="A73" t="s">
        <v>188</v>
      </c>
      <c r="C73" t="str">
        <f>IFERROR(VLOOKUP(A73,Tables!A:E,1,FALSE),"")</f>
        <v/>
      </c>
      <c r="D73" t="str">
        <f>IFERROR(VLOOKUP(A73,'Table 64449-A'!A:A,1,FALSE),"")</f>
        <v/>
      </c>
      <c r="E73" t="str">
        <f>IFERROR(VLOOKUP(A73,'Table 64449-B'!A:A,1,FALSE),"")</f>
        <v/>
      </c>
    </row>
    <row r="74" spans="1:5" x14ac:dyDescent="0.3">
      <c r="A74" t="s">
        <v>182</v>
      </c>
      <c r="C74" t="str">
        <f>IFERROR(VLOOKUP(A74,Tables!A:E,1,FALSE),"")</f>
        <v/>
      </c>
      <c r="D74" t="str">
        <f>IFERROR(VLOOKUP(A74,'Table 64449-A'!A:A,1,FALSE),"")</f>
        <v/>
      </c>
      <c r="E74" t="str">
        <f>IFERROR(VLOOKUP(A74,'Table 64449-B'!A:A,1,FALSE),"")</f>
        <v/>
      </c>
    </row>
    <row r="75" spans="1:5" x14ac:dyDescent="0.3">
      <c r="A75" t="s">
        <v>178</v>
      </c>
      <c r="C75" t="str">
        <f>IFERROR(VLOOKUP(A75,Tables!A:E,1,FALSE),"")</f>
        <v/>
      </c>
      <c r="D75" t="str">
        <f>IFERROR(VLOOKUP(A75,'Table 64449-A'!A:A,1,FALSE),"")</f>
        <v/>
      </c>
      <c r="E75" t="str">
        <f>IFERROR(VLOOKUP(A75,'Table 64449-B'!A:A,1,FALSE),"")</f>
        <v/>
      </c>
    </row>
    <row r="76" spans="1:5" x14ac:dyDescent="0.3">
      <c r="A76" t="s">
        <v>185</v>
      </c>
      <c r="C76" t="str">
        <f>IFERROR(VLOOKUP(A76,Tables!A:E,1,FALSE),"")</f>
        <v/>
      </c>
      <c r="D76" t="str">
        <f>IFERROR(VLOOKUP(A76,'Table 64449-A'!A:A,1,FALSE),"")</f>
        <v/>
      </c>
      <c r="E76" t="str">
        <f>IFERROR(VLOOKUP(A76,'Table 64449-B'!A:A,1,FALSE),"")</f>
        <v/>
      </c>
    </row>
    <row r="77" spans="1:5" x14ac:dyDescent="0.3">
      <c r="A77" t="s">
        <v>181</v>
      </c>
      <c r="C77" t="str">
        <f>IFERROR(VLOOKUP(A77,Tables!A:E,1,FALSE),"")</f>
        <v/>
      </c>
      <c r="D77" t="str">
        <f>IFERROR(VLOOKUP(A77,'Table 64449-A'!A:A,1,FALSE),"")</f>
        <v/>
      </c>
      <c r="E77" t="str">
        <f>IFERROR(VLOOKUP(A77,'Table 64449-B'!A:A,1,FALSE),"")</f>
        <v/>
      </c>
    </row>
    <row r="78" spans="1:5" x14ac:dyDescent="0.3">
      <c r="A78" t="s">
        <v>180</v>
      </c>
      <c r="C78" t="str">
        <f>IFERROR(VLOOKUP(A78,Tables!A:E,1,FALSE),"")</f>
        <v/>
      </c>
      <c r="D78" t="str">
        <f>IFERROR(VLOOKUP(A78,'Table 64449-A'!A:A,1,FALSE),"")</f>
        <v/>
      </c>
      <c r="E78" t="str">
        <f>IFERROR(VLOOKUP(A78,'Table 64449-B'!A:A,1,FALSE),"")</f>
        <v/>
      </c>
    </row>
    <row r="79" spans="1:5" x14ac:dyDescent="0.3">
      <c r="A79" t="s">
        <v>184</v>
      </c>
      <c r="C79" t="str">
        <f>IFERROR(VLOOKUP(A79,Tables!A:E,1,FALSE),"")</f>
        <v/>
      </c>
      <c r="D79" t="str">
        <f>IFERROR(VLOOKUP(A79,'Table 64449-A'!A:A,1,FALSE),"")</f>
        <v/>
      </c>
      <c r="E79" t="str">
        <f>IFERROR(VLOOKUP(A79,'Table 64449-B'!A:A,1,FALSE),"")</f>
        <v/>
      </c>
    </row>
    <row r="80" spans="1:5" x14ac:dyDescent="0.3">
      <c r="A80" t="s">
        <v>183</v>
      </c>
      <c r="C80" t="str">
        <f>IFERROR(VLOOKUP(A80,Tables!A:E,1,FALSE),"")</f>
        <v/>
      </c>
      <c r="D80" t="str">
        <f>IFERROR(VLOOKUP(A80,'Table 64449-A'!A:A,1,FALSE),"")</f>
        <v/>
      </c>
      <c r="E80" t="str">
        <f>IFERROR(VLOOKUP(A80,'Table 64449-B'!A:A,1,FALSE),"")</f>
        <v/>
      </c>
    </row>
    <row r="81" spans="1:5" x14ac:dyDescent="0.3">
      <c r="A81" t="s">
        <v>187</v>
      </c>
      <c r="C81" t="str">
        <f>IFERROR(VLOOKUP(A81,Tables!A:E,1,FALSE),"")</f>
        <v/>
      </c>
      <c r="D81" t="str">
        <f>IFERROR(VLOOKUP(A81,'Table 64449-A'!A:A,1,FALSE),"")</f>
        <v/>
      </c>
      <c r="E81" t="str">
        <f>IFERROR(VLOOKUP(A81,'Table 64449-B'!A:A,1,FALSE),"")</f>
        <v/>
      </c>
    </row>
    <row r="82" spans="1:5" x14ac:dyDescent="0.3">
      <c r="A82" t="s">
        <v>59</v>
      </c>
      <c r="B82">
        <v>1</v>
      </c>
      <c r="C82" t="str">
        <f>IFERROR(VLOOKUP(A82,Tables!A:E,1,FALSE),"")</f>
        <v>1,1,1-Trichloroethane</v>
      </c>
      <c r="D82" t="str">
        <f>IFERROR(VLOOKUP(A82,'Table 64449-A'!A:A,1,FALSE),"")</f>
        <v/>
      </c>
      <c r="E82" t="str">
        <f>IFERROR(VLOOKUP(A82,'Table 64449-B'!A:A,1,FALSE),"")</f>
        <v/>
      </c>
    </row>
    <row r="83" spans="1:5" x14ac:dyDescent="0.3">
      <c r="A83" t="s">
        <v>55</v>
      </c>
      <c r="B83">
        <v>1</v>
      </c>
      <c r="C83" t="str">
        <f>IFERROR(VLOOKUP(A83,Tables!A:E,1,FALSE),"")</f>
        <v>1,1,2,2-Tetrachloroethane</v>
      </c>
      <c r="D83" t="str">
        <f>IFERROR(VLOOKUP(A83,'Table 64449-A'!A:A,1,FALSE),"")</f>
        <v/>
      </c>
      <c r="E83" t="str">
        <f>IFERROR(VLOOKUP(A83,'Table 64449-B'!A:A,1,FALSE),"")</f>
        <v/>
      </c>
    </row>
    <row r="84" spans="1:5" x14ac:dyDescent="0.3">
      <c r="A84" t="s">
        <v>60</v>
      </c>
      <c r="B84">
        <v>1</v>
      </c>
      <c r="C84" t="str">
        <f>IFERROR(VLOOKUP(A84,Tables!A:E,1,FALSE),"")</f>
        <v>1,1,2-Trichloroethane</v>
      </c>
      <c r="D84" t="str">
        <f>IFERROR(VLOOKUP(A84,'Table 64449-A'!A:A,1,FALSE),"")</f>
        <v/>
      </c>
      <c r="E84" t="str">
        <f>IFERROR(VLOOKUP(A84,'Table 64449-B'!A:A,1,FALSE),"")</f>
        <v/>
      </c>
    </row>
    <row r="85" spans="1:5" x14ac:dyDescent="0.3">
      <c r="A85" t="s">
        <v>43</v>
      </c>
      <c r="B85">
        <v>1</v>
      </c>
      <c r="C85" t="str">
        <f>IFERROR(VLOOKUP(A85,Tables!A:E,1,FALSE),"")</f>
        <v>1,1-Dichloroethane</v>
      </c>
      <c r="D85" t="str">
        <f>IFERROR(VLOOKUP(A85,'Table 64449-A'!A:A,1,FALSE),"")</f>
        <v/>
      </c>
      <c r="E85" t="str">
        <f>IFERROR(VLOOKUP(A85,'Table 64449-B'!A:A,1,FALSE),"")</f>
        <v/>
      </c>
    </row>
    <row r="86" spans="1:5" x14ac:dyDescent="0.3">
      <c r="A86" t="s">
        <v>45</v>
      </c>
      <c r="B86">
        <v>1</v>
      </c>
      <c r="C86" t="str">
        <f>IFERROR(VLOOKUP(A86,Tables!A:E,1,FALSE),"")</f>
        <v>1,1-Dichloroethylene (1,1-DCE)</v>
      </c>
      <c r="D86" t="str">
        <f>IFERROR(VLOOKUP(A86,'Table 64449-A'!A:A,1,FALSE),"")</f>
        <v/>
      </c>
      <c r="E86" t="str">
        <f>IFERROR(VLOOKUP(A86,'Table 64449-B'!A:A,1,FALSE),"")</f>
        <v/>
      </c>
    </row>
    <row r="87" spans="1:5" x14ac:dyDescent="0.3">
      <c r="A87" t="s">
        <v>58</v>
      </c>
      <c r="B87">
        <v>1</v>
      </c>
      <c r="C87" t="str">
        <f>IFERROR(VLOOKUP(A87,Tables!A:E,1,FALSE),"")</f>
        <v>1,2,4-Trichlorobenzene</v>
      </c>
      <c r="D87" t="str">
        <f>IFERROR(VLOOKUP(A87,'Table 64449-A'!A:A,1,FALSE),"")</f>
        <v/>
      </c>
      <c r="E87" t="str">
        <f>IFERROR(VLOOKUP(A87,'Table 64449-B'!A:A,1,FALSE),"")</f>
        <v/>
      </c>
    </row>
    <row r="88" spans="1:5" x14ac:dyDescent="0.3">
      <c r="A88" t="s">
        <v>49</v>
      </c>
      <c r="B88">
        <v>1</v>
      </c>
      <c r="C88" t="str">
        <f>IFERROR(VLOOKUP(A88,Tables!A:E,1,FALSE),"")</f>
        <v>1,2-Dichloropropane</v>
      </c>
      <c r="D88" t="str">
        <f>IFERROR(VLOOKUP(A88,'Table 64449-A'!A:A,1,FALSE),"")</f>
        <v/>
      </c>
      <c r="E88" t="str">
        <f>IFERROR(VLOOKUP(A88,'Table 64449-B'!A:A,1,FALSE),"")</f>
        <v/>
      </c>
    </row>
    <row r="89" spans="1:5" x14ac:dyDescent="0.3">
      <c r="A89" t="s">
        <v>99</v>
      </c>
      <c r="B89">
        <v>1</v>
      </c>
      <c r="C89" t="str">
        <f>IFERROR(VLOOKUP(A89,Tables!A:E,1,FALSE),"")</f>
        <v>2,3,7,8-TCDD (Dioxin)</v>
      </c>
      <c r="D89" t="str">
        <f>IFERROR(VLOOKUP(A89,'Table 64449-A'!A:A,1,FALSE),"")</f>
        <v/>
      </c>
      <c r="E89" t="str">
        <f>IFERROR(VLOOKUP(A89,'Table 64449-B'!A:A,1,FALSE),"")</f>
        <v/>
      </c>
    </row>
    <row r="90" spans="1:5" x14ac:dyDescent="0.3">
      <c r="A90" t="s">
        <v>6</v>
      </c>
      <c r="B90">
        <v>1</v>
      </c>
      <c r="C90" t="str">
        <f>IFERROR(VLOOKUP(A90,Tables!A:E,1,FALSE),"")</f>
        <v>Antimony</v>
      </c>
      <c r="D90" t="str">
        <f>IFERROR(VLOOKUP(A90,'Table 64449-A'!A:A,1,FALSE),"")</f>
        <v/>
      </c>
      <c r="E90" t="str">
        <f>IFERROR(VLOOKUP(A90,'Table 64449-B'!A:A,1,FALSE),"")</f>
        <v/>
      </c>
    </row>
    <row r="91" spans="1:5" x14ac:dyDescent="0.3">
      <c r="A91" t="s">
        <v>7</v>
      </c>
      <c r="B91">
        <v>1</v>
      </c>
      <c r="C91" t="str">
        <f>IFERROR(VLOOKUP(A91,Tables!A:E,1,FALSE),"")</f>
        <v>Arsenic</v>
      </c>
      <c r="D91" t="str">
        <f>IFERROR(VLOOKUP(A91,'Table 64449-A'!A:A,1,FALSE),"")</f>
        <v/>
      </c>
      <c r="E91" t="str">
        <f>IFERROR(VLOOKUP(A91,'Table 64449-B'!A:A,1,FALSE),"")</f>
        <v/>
      </c>
    </row>
    <row r="92" spans="1:5" x14ac:dyDescent="0.3">
      <c r="A92" t="s">
        <v>266</v>
      </c>
      <c r="B92">
        <v>1</v>
      </c>
      <c r="C92" t="str">
        <f>IFERROR(VLOOKUP(A92,Tables!A:E,1,FALSE),"")</f>
        <v>Asbestos1</v>
      </c>
      <c r="D92" t="str">
        <f>IFERROR(VLOOKUP(A92,'Table 64449-A'!A:A,1,FALSE),"")</f>
        <v/>
      </c>
      <c r="E92" t="str">
        <f>IFERROR(VLOOKUP(A92,'Table 64449-B'!A:A,1,FALSE),"")</f>
        <v/>
      </c>
    </row>
    <row r="93" spans="1:5" x14ac:dyDescent="0.3">
      <c r="A93" t="s">
        <v>39</v>
      </c>
      <c r="B93">
        <v>1</v>
      </c>
      <c r="C93" t="str">
        <f>IFERROR(VLOOKUP(A93,Tables!A:E,1,FALSE),"")</f>
        <v>Benzene</v>
      </c>
      <c r="D93" t="str">
        <f>IFERROR(VLOOKUP(A93,'Table 64449-A'!A:A,1,FALSE),"")</f>
        <v/>
      </c>
      <c r="E93" t="str">
        <f>IFERROR(VLOOKUP(A93,'Table 64449-B'!A:A,1,FALSE),"")</f>
        <v/>
      </c>
    </row>
    <row r="94" spans="1:5" x14ac:dyDescent="0.3">
      <c r="A94" t="s">
        <v>165</v>
      </c>
      <c r="B94">
        <v>1</v>
      </c>
      <c r="C94" t="str">
        <f>IFERROR(VLOOKUP(A94,Tables!A:E,1,FALSE),"")</f>
        <v>Benzo(a)pyrene</v>
      </c>
      <c r="D94" t="str">
        <f>IFERROR(VLOOKUP(A94,'Table 64449-A'!A:A,1,FALSE),"")</f>
        <v/>
      </c>
      <c r="E94" t="str">
        <f>IFERROR(VLOOKUP(A94,'Table 64449-B'!A:A,1,FALSE),"")</f>
        <v/>
      </c>
    </row>
    <row r="95" spans="1:5" x14ac:dyDescent="0.3">
      <c r="A95" t="s">
        <v>11</v>
      </c>
      <c r="B95">
        <v>1</v>
      </c>
      <c r="C95" t="str">
        <f>IFERROR(VLOOKUP(A95,Tables!A:E,1,FALSE),"")</f>
        <v>Beryllium</v>
      </c>
      <c r="D95" t="str">
        <f>IFERROR(VLOOKUP(A95,'Table 64449-A'!A:A,1,FALSE),"")</f>
        <v/>
      </c>
      <c r="E95" t="str">
        <f>IFERROR(VLOOKUP(A95,'Table 64449-B'!A:A,1,FALSE),"")</f>
        <v/>
      </c>
    </row>
    <row r="96" spans="1:5" x14ac:dyDescent="0.3">
      <c r="A96" t="s">
        <v>104</v>
      </c>
      <c r="B96">
        <v>1</v>
      </c>
      <c r="C96" t="str">
        <f>IFERROR(VLOOKUP(A96,Tables!A:E,1,FALSE),"")</f>
        <v>Bromodichloromethane</v>
      </c>
      <c r="D96" t="str">
        <f>IFERROR(VLOOKUP(A96,'Table 64449-A'!A:A,1,FALSE),"")</f>
        <v/>
      </c>
      <c r="E96" t="str">
        <f>IFERROR(VLOOKUP(A96,'Table 64449-B'!A:A,1,FALSE),"")</f>
        <v/>
      </c>
    </row>
    <row r="97" spans="1:5" x14ac:dyDescent="0.3">
      <c r="A97" t="s">
        <v>105</v>
      </c>
      <c r="B97">
        <v>1</v>
      </c>
      <c r="C97" t="str">
        <f>IFERROR(VLOOKUP(A97,Tables!A:E,1,FALSE),"")</f>
        <v>Bromoform</v>
      </c>
      <c r="D97" t="str">
        <f>IFERROR(VLOOKUP(A97,'Table 64449-A'!A:A,1,FALSE),"")</f>
        <v/>
      </c>
      <c r="E97" t="str">
        <f>IFERROR(VLOOKUP(A97,'Table 64449-B'!A:A,1,FALSE),"")</f>
        <v/>
      </c>
    </row>
    <row r="98" spans="1:5" x14ac:dyDescent="0.3">
      <c r="A98" t="s">
        <v>12</v>
      </c>
      <c r="B98">
        <v>1</v>
      </c>
      <c r="C98" t="str">
        <f>IFERROR(VLOOKUP(A98,Tables!A:E,1,FALSE),"")</f>
        <v>Cadmium</v>
      </c>
      <c r="D98" t="str">
        <f>IFERROR(VLOOKUP(A98,'Table 64449-A'!A:A,1,FALSE),"")</f>
        <v/>
      </c>
      <c r="E98" t="str">
        <f>IFERROR(VLOOKUP(A98,'Table 64449-B'!A:A,1,FALSE),"")</f>
        <v/>
      </c>
    </row>
    <row r="99" spans="1:5" x14ac:dyDescent="0.3">
      <c r="A99" t="s">
        <v>40</v>
      </c>
      <c r="B99">
        <v>1</v>
      </c>
      <c r="C99" t="str">
        <f>IFERROR(VLOOKUP(A99,Tables!A:E,1,FALSE),"")</f>
        <v>Carbon Tetrachloride (CTC)</v>
      </c>
      <c r="D99" t="str">
        <f>IFERROR(VLOOKUP(A99,'Table 64449-A'!A:A,1,FALSE),"")</f>
        <v/>
      </c>
      <c r="E99" t="str">
        <f>IFERROR(VLOOKUP(A99,'Table 64449-B'!A:A,1,FALSE),"")</f>
        <v/>
      </c>
    </row>
    <row r="100" spans="1:5" x14ac:dyDescent="0.3">
      <c r="A100" t="s">
        <v>72</v>
      </c>
      <c r="B100">
        <v>1</v>
      </c>
      <c r="C100" t="str">
        <f>IFERROR(VLOOKUP(A100,Tables!A:E,1,FALSE),"")</f>
        <v>Chlordane</v>
      </c>
      <c r="D100" t="str">
        <f>IFERROR(VLOOKUP(A100,'Table 64449-A'!A:A,1,FALSE),"")</f>
        <v/>
      </c>
      <c r="E100" t="str">
        <f>IFERROR(VLOOKUP(A100,'Table 64449-B'!A:A,1,FALSE),"")</f>
        <v/>
      </c>
    </row>
    <row r="101" spans="1:5" x14ac:dyDescent="0.3">
      <c r="A101" t="s">
        <v>106</v>
      </c>
      <c r="B101">
        <v>1</v>
      </c>
      <c r="C101" t="str">
        <f>IFERROR(VLOOKUP(A101,Tables!A:E,1,FALSE),"")</f>
        <v>Chloroform</v>
      </c>
      <c r="D101" t="str">
        <f>IFERROR(VLOOKUP(A101,'Table 64449-A'!A:A,1,FALSE),"")</f>
        <v/>
      </c>
      <c r="E101" t="str">
        <f>IFERROR(VLOOKUP(A101,'Table 64449-B'!A:A,1,FALSE),"")</f>
        <v/>
      </c>
    </row>
    <row r="102" spans="1:5" x14ac:dyDescent="0.3">
      <c r="A102" t="s">
        <v>120</v>
      </c>
      <c r="B102" t="s">
        <v>267</v>
      </c>
      <c r="C102" t="str">
        <f>IFERROR(VLOOKUP(A102,Tables!A:E,1,FALSE),"")</f>
        <v>Copper</v>
      </c>
      <c r="D102" t="str">
        <f>IFERROR(VLOOKUP(A102,'Table 64449-A'!A:A,1,FALSE),"")</f>
        <v>Copper</v>
      </c>
      <c r="E102" t="str">
        <f>IFERROR(VLOOKUP(A102,'Table 64449-B'!A:A,1,FALSE),"")</f>
        <v/>
      </c>
    </row>
    <row r="103" spans="1:5" x14ac:dyDescent="0.3">
      <c r="A103" t="s">
        <v>15</v>
      </c>
      <c r="B103">
        <v>1</v>
      </c>
      <c r="C103" t="str">
        <f>IFERROR(VLOOKUP(A103,Tables!A:E,1,FALSE),"")</f>
        <v>Cyanide</v>
      </c>
      <c r="D103" t="str">
        <f>IFERROR(VLOOKUP(A103,'Table 64449-A'!A:A,1,FALSE),"")</f>
        <v/>
      </c>
      <c r="E103" t="str">
        <f>IFERROR(VLOOKUP(A103,'Table 64449-B'!A:A,1,FALSE),"")</f>
        <v/>
      </c>
    </row>
    <row r="104" spans="1:5" x14ac:dyDescent="0.3">
      <c r="A104" t="s">
        <v>107</v>
      </c>
      <c r="B104">
        <v>1</v>
      </c>
      <c r="C104" t="str">
        <f>IFERROR(VLOOKUP(A104,Tables!A:E,1,FALSE),"")</f>
        <v>Dibromochloromethane</v>
      </c>
      <c r="D104" t="str">
        <f>IFERROR(VLOOKUP(A104,'Table 64449-A'!A:A,1,FALSE),"")</f>
        <v/>
      </c>
      <c r="E104" t="str">
        <f>IFERROR(VLOOKUP(A104,'Table 64449-B'!A:A,1,FALSE),"")</f>
        <v/>
      </c>
    </row>
    <row r="105" spans="1:5" x14ac:dyDescent="0.3">
      <c r="A105" s="27" t="s">
        <v>268</v>
      </c>
      <c r="B105">
        <v>1</v>
      </c>
      <c r="C105" t="str">
        <f>IFERROR(VLOOKUP(A105,Tables!A:E,1,FALSE),"")</f>
        <v>Dichloromethane</v>
      </c>
      <c r="D105" t="str">
        <f>IFERROR(VLOOKUP(A105,'Table 64449-A'!A:A,1,FALSE),"")</f>
        <v/>
      </c>
      <c r="E105" t="str">
        <f>IFERROR(VLOOKUP(A105,'Table 64449-B'!A:A,1,FALSE),"")</f>
        <v/>
      </c>
    </row>
    <row r="106" spans="1:5" x14ac:dyDescent="0.3">
      <c r="A106" t="s">
        <v>81</v>
      </c>
      <c r="B106">
        <v>1</v>
      </c>
      <c r="C106" t="str">
        <f>IFERROR(VLOOKUP(A106,Tables!A:E,1,FALSE),"")</f>
        <v>Endrin</v>
      </c>
      <c r="D106" t="str">
        <f>IFERROR(VLOOKUP(A106,'Table 64449-A'!A:A,1,FALSE),"")</f>
        <v/>
      </c>
      <c r="E106" t="str">
        <f>IFERROR(VLOOKUP(A106,'Table 64449-B'!A:A,1,FALSE),"")</f>
        <v/>
      </c>
    </row>
    <row r="107" spans="1:5" x14ac:dyDescent="0.3">
      <c r="A107" t="s">
        <v>51</v>
      </c>
      <c r="B107">
        <v>1</v>
      </c>
      <c r="C107" t="str">
        <f>IFERROR(VLOOKUP(A107,Tables!A:E,1,FALSE),"")</f>
        <v>Ethylbenzene</v>
      </c>
      <c r="D107" t="str">
        <f>IFERROR(VLOOKUP(A107,'Table 64449-A'!A:A,1,FALSE),"")</f>
        <v/>
      </c>
      <c r="E107" t="str">
        <f>IFERROR(VLOOKUP(A107,'Table 64449-B'!A:A,1,FALSE),"")</f>
        <v/>
      </c>
    </row>
    <row r="108" spans="1:5" x14ac:dyDescent="0.3">
      <c r="A108" t="s">
        <v>84</v>
      </c>
      <c r="B108">
        <v>1</v>
      </c>
      <c r="C108" t="str">
        <f>IFERROR(VLOOKUP(A108,Tables!A:E,1,FALSE),"")</f>
        <v>Heptachlor</v>
      </c>
      <c r="D108" t="str">
        <f>IFERROR(VLOOKUP(A108,'Table 64449-A'!A:A,1,FALSE),"")</f>
        <v/>
      </c>
      <c r="E108" t="str">
        <f>IFERROR(VLOOKUP(A108,'Table 64449-B'!A:A,1,FALSE),"")</f>
        <v/>
      </c>
    </row>
    <row r="109" spans="1:5" x14ac:dyDescent="0.3">
      <c r="A109" t="s">
        <v>85</v>
      </c>
      <c r="B109">
        <v>1</v>
      </c>
      <c r="C109" t="str">
        <f>IFERROR(VLOOKUP(A109,Tables!A:E,1,FALSE),"")</f>
        <v>Heptachlor Epoxide</v>
      </c>
      <c r="D109" t="str">
        <f>IFERROR(VLOOKUP(A109,'Table 64449-A'!A:A,1,FALSE),"")</f>
        <v/>
      </c>
      <c r="E109" t="str">
        <f>IFERROR(VLOOKUP(A109,'Table 64449-B'!A:A,1,FALSE),"")</f>
        <v/>
      </c>
    </row>
    <row r="110" spans="1:5" x14ac:dyDescent="0.3">
      <c r="A110" t="s">
        <v>86</v>
      </c>
      <c r="B110">
        <v>1</v>
      </c>
      <c r="C110" t="str">
        <f>IFERROR(VLOOKUP(A110,Tables!A:E,1,FALSE),"")</f>
        <v>Hexachlorobenzene</v>
      </c>
      <c r="D110" t="str">
        <f>IFERROR(VLOOKUP(A110,'Table 64449-A'!A:A,1,FALSE),"")</f>
        <v/>
      </c>
      <c r="E110" t="str">
        <f>IFERROR(VLOOKUP(A110,'Table 64449-B'!A:A,1,FALSE),"")</f>
        <v/>
      </c>
    </row>
    <row r="111" spans="1:5" x14ac:dyDescent="0.3">
      <c r="A111" t="s">
        <v>87</v>
      </c>
      <c r="B111">
        <v>1</v>
      </c>
      <c r="C111" t="str">
        <f>IFERROR(VLOOKUP(A111,Tables!A:E,1,FALSE),"")</f>
        <v>Hexachlorocyclopentadiene</v>
      </c>
      <c r="D111" t="str">
        <f>IFERROR(VLOOKUP(A111,'Table 64449-A'!A:A,1,FALSE),"")</f>
        <v/>
      </c>
      <c r="E111" t="str">
        <f>IFERROR(VLOOKUP(A111,'Table 64449-B'!A:A,1,FALSE),"")</f>
        <v/>
      </c>
    </row>
    <row r="112" spans="1:5" x14ac:dyDescent="0.3">
      <c r="A112" t="s">
        <v>119</v>
      </c>
      <c r="B112">
        <v>1</v>
      </c>
      <c r="C112" t="str">
        <f>IFERROR(VLOOKUP(A112,Tables!A:E,1,FALSE),"")</f>
        <v>Lead</v>
      </c>
      <c r="D112" t="str">
        <f>IFERROR(VLOOKUP(A112,'Table 64449-A'!A:A,1,FALSE),"")</f>
        <v/>
      </c>
      <c r="E112" t="str">
        <f>IFERROR(VLOOKUP(A112,'Table 64449-B'!A:A,1,FALSE),"")</f>
        <v/>
      </c>
    </row>
    <row r="113" spans="1:5" x14ac:dyDescent="0.3">
      <c r="A113" t="s">
        <v>18</v>
      </c>
      <c r="B113">
        <v>1</v>
      </c>
      <c r="C113" t="str">
        <f>IFERROR(VLOOKUP(A113,Tables!A:E,1,FALSE),"")</f>
        <v>Mercury</v>
      </c>
      <c r="D113" t="str">
        <f>IFERROR(VLOOKUP(A113,'Table 64449-A'!A:A,1,FALSE),"")</f>
        <v/>
      </c>
      <c r="E113" t="str">
        <f>IFERROR(VLOOKUP(A113,'Table 64449-B'!A:A,1,FALSE),"")</f>
        <v/>
      </c>
    </row>
    <row r="114" spans="1:5" x14ac:dyDescent="0.3">
      <c r="A114" t="s">
        <v>53</v>
      </c>
      <c r="B114">
        <v>1</v>
      </c>
      <c r="C114" t="str">
        <f>IFERROR(VLOOKUP(A114,Tables!A:E,1,FALSE),"")</f>
        <v>Monochlorobenzene</v>
      </c>
      <c r="D114" t="str">
        <f>IFERROR(VLOOKUP(A114,'Table 64449-A'!A:A,1,FALSE),"")</f>
        <v/>
      </c>
      <c r="E114" t="str">
        <f>IFERROR(VLOOKUP(A114,'Table 64449-B'!A:A,1,FALSE),"")</f>
        <v/>
      </c>
    </row>
    <row r="115" spans="1:5" x14ac:dyDescent="0.3">
      <c r="A115" t="s">
        <v>19</v>
      </c>
      <c r="B115">
        <v>1</v>
      </c>
      <c r="C115" t="str">
        <f>IFERROR(VLOOKUP(A115,Tables!A:E,1,FALSE),"")</f>
        <v>Nickel</v>
      </c>
      <c r="D115" t="str">
        <f>IFERROR(VLOOKUP(A115,'Table 64449-A'!A:A,1,FALSE),"")</f>
        <v/>
      </c>
      <c r="E115" t="str">
        <f>IFERROR(VLOOKUP(A115,'Table 64449-B'!A:A,1,FALSE),"")</f>
        <v/>
      </c>
    </row>
    <row r="116" spans="1:5" x14ac:dyDescent="0.3">
      <c r="A116" t="s">
        <v>92</v>
      </c>
      <c r="B116">
        <v>1</v>
      </c>
      <c r="C116" t="str">
        <f>IFERROR(VLOOKUP(A116,Tables!A:E,1,FALSE),"")</f>
        <v>Pentachlorophenol</v>
      </c>
      <c r="D116" t="str">
        <f>IFERROR(VLOOKUP(A116,'Table 64449-A'!A:A,1,FALSE),"")</f>
        <v/>
      </c>
      <c r="E116" t="str">
        <f>IFERROR(VLOOKUP(A116,'Table 64449-B'!A:A,1,FALSE),"")</f>
        <v/>
      </c>
    </row>
    <row r="117" spans="1:5" x14ac:dyDescent="0.3">
      <c r="A117" t="s">
        <v>94</v>
      </c>
      <c r="B117">
        <v>1</v>
      </c>
      <c r="C117" t="str">
        <f>IFERROR(VLOOKUP(A117,Tables!A:E,1,FALSE),"")</f>
        <v>Polychlorinatediphenyls</v>
      </c>
      <c r="D117" t="str">
        <f>IFERROR(VLOOKUP(A117,'Table 64449-A'!A:A,1,FALSE),"")</f>
        <v/>
      </c>
      <c r="E117" t="str">
        <f>IFERROR(VLOOKUP(A117,'Table 64449-B'!A:A,1,FALSE),"")</f>
        <v/>
      </c>
    </row>
    <row r="118" spans="1:5" x14ac:dyDescent="0.3">
      <c r="A118" t="s">
        <v>24</v>
      </c>
      <c r="B118">
        <v>1</v>
      </c>
      <c r="C118" t="str">
        <f>IFERROR(VLOOKUP(A118,Tables!A:E,1,FALSE),"")</f>
        <v>Selenium</v>
      </c>
      <c r="D118" t="str">
        <f>IFERROR(VLOOKUP(A118,'Table 64449-A'!A:A,1,FALSE),"")</f>
        <v/>
      </c>
      <c r="E118" t="str">
        <f>IFERROR(VLOOKUP(A118,'Table 64449-B'!A:A,1,FALSE),"")</f>
        <v/>
      </c>
    </row>
    <row r="119" spans="1:5" x14ac:dyDescent="0.3">
      <c r="A119" t="s">
        <v>137</v>
      </c>
      <c r="B119">
        <v>1</v>
      </c>
      <c r="C119" t="str">
        <f>IFERROR(VLOOKUP(A119,'Table 64449-A'!A:A,1,FALSE),"")</f>
        <v>Silver</v>
      </c>
      <c r="E119" t="str">
        <f>IFERROR(VLOOKUP(A119,'Table 64449-B'!A:A,1,FALSE),"")</f>
        <v/>
      </c>
    </row>
    <row r="120" spans="1:5" x14ac:dyDescent="0.3">
      <c r="A120" t="s">
        <v>56</v>
      </c>
      <c r="B120">
        <v>1</v>
      </c>
      <c r="C120" t="str">
        <f>IFERROR(VLOOKUP(A120,Tables!A:E,1,FALSE),"")</f>
        <v>Tetrachloroethylene (PCE)</v>
      </c>
      <c r="D120" t="str">
        <f>IFERROR(VLOOKUP(A120,'Table 64449-A'!A:A,1,FALSE),"")</f>
        <v/>
      </c>
      <c r="E120" t="str">
        <f>IFERROR(VLOOKUP(A120,'Table 64449-B'!A:A,1,FALSE),"")</f>
        <v/>
      </c>
    </row>
    <row r="121" spans="1:5" x14ac:dyDescent="0.3">
      <c r="A121" t="s">
        <v>25</v>
      </c>
      <c r="B121">
        <v>1</v>
      </c>
      <c r="C121" t="str">
        <f>IFERROR(VLOOKUP(A121,Tables!A:E,1,FALSE),"")</f>
        <v>Thallium</v>
      </c>
      <c r="D121" t="str">
        <f>IFERROR(VLOOKUP(A121,'Table 64449-A'!A:A,1,FALSE),"")</f>
        <v/>
      </c>
      <c r="E121" t="str">
        <f>IFERROR(VLOOKUP(A121,'Table 64449-B'!A:A,1,FALSE),"")</f>
        <v/>
      </c>
    </row>
    <row r="122" spans="1:5" x14ac:dyDescent="0.3">
      <c r="A122" t="s">
        <v>57</v>
      </c>
      <c r="B122">
        <v>1</v>
      </c>
      <c r="C122" t="str">
        <f>IFERROR(VLOOKUP(A122,Tables!A:E,1,FALSE),"")</f>
        <v>Toluene</v>
      </c>
      <c r="D122" t="str">
        <f>IFERROR(VLOOKUP(A122,'Table 64449-A'!A:A,1,FALSE),"")</f>
        <v/>
      </c>
      <c r="E122" t="str">
        <f>IFERROR(VLOOKUP(A122,'Table 64449-B'!A:A,1,FALSE),"")</f>
        <v/>
      </c>
    </row>
    <row r="123" spans="1:5" x14ac:dyDescent="0.3">
      <c r="A123" t="s">
        <v>97</v>
      </c>
      <c r="B123">
        <v>1</v>
      </c>
      <c r="C123" t="str">
        <f>IFERROR(VLOOKUP(A123,Tables!A:E,1,FALSE),"")</f>
        <v>Toxaphene</v>
      </c>
      <c r="D123" t="str">
        <f>IFERROR(VLOOKUP(A123,'Table 64449-A'!A:A,1,FALSE),"")</f>
        <v/>
      </c>
      <c r="E123" t="str">
        <f>IFERROR(VLOOKUP(A123,'Table 64449-B'!A:A,1,FALSE),"")</f>
        <v/>
      </c>
    </row>
    <row r="124" spans="1:5" x14ac:dyDescent="0.3">
      <c r="A124" t="s">
        <v>61</v>
      </c>
      <c r="B124">
        <v>1</v>
      </c>
      <c r="C124" t="str">
        <f>IFERROR(VLOOKUP(A124,Tables!A:E,1,FALSE),"")</f>
        <v>Trichloroethylene (TCE)</v>
      </c>
      <c r="D124" t="str">
        <f>IFERROR(VLOOKUP(A124,'Table 64449-A'!A:A,1,FALSE),"")</f>
        <v/>
      </c>
      <c r="E124" t="str">
        <f>IFERROR(VLOOKUP(A124,'Table 64449-B'!A:A,1,FALSE),"")</f>
        <v/>
      </c>
    </row>
    <row r="125" spans="1:5" x14ac:dyDescent="0.3">
      <c r="A125" t="s">
        <v>64</v>
      </c>
      <c r="B125">
        <v>1</v>
      </c>
      <c r="C125" t="str">
        <f>IFERROR(VLOOKUP(A125,Tables!A:E,1,FALSE),"")</f>
        <v>Vinyl Chloride</v>
      </c>
      <c r="D125" t="str">
        <f>IFERROR(VLOOKUP(A125,'Table 64449-A'!A:A,1,FALSE),"")</f>
        <v/>
      </c>
      <c r="E125" t="str">
        <f>IFERROR(VLOOKUP(A125,'Table 64449-B'!A:A,1,FALSE),"")</f>
        <v/>
      </c>
    </row>
  </sheetData>
  <autoFilter ref="A5:F5" xr:uid="{6B67A89D-1670-4B2F-8485-521008634039}">
    <sortState xmlns:xlrd2="http://schemas.microsoft.com/office/spreadsheetml/2017/richdata2" ref="A6:F125">
      <sortCondition ref="C5"/>
    </sortState>
  </autoFilter>
  <mergeCells count="1"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Table 64449-A</vt:lpstr>
      <vt:lpstr>Table 64449-B</vt:lpstr>
      <vt:lpstr>40 CFR section 131.38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 Rhyner</dc:creator>
  <cp:keywords/>
  <dc:description/>
  <cp:lastModifiedBy>Mackenzie Dughi</cp:lastModifiedBy>
  <cp:revision/>
  <dcterms:created xsi:type="dcterms:W3CDTF">2023-03-27T19:20:03Z</dcterms:created>
  <dcterms:modified xsi:type="dcterms:W3CDTF">2023-05-09T23:30:59Z</dcterms:modified>
  <cp:category/>
  <cp:contentStatus/>
</cp:coreProperties>
</file>