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\Phd+\1 Soumissions en cours !\Pper II\Jpeer sub\9999 Data\"/>
    </mc:Choice>
  </mc:AlternateContent>
  <xr:revisionPtr revIDLastSave="0" documentId="13_ncr:1_{3FC48122-F3DF-4E0F-A459-A360CDDA93B9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Illustration of Pinball Loss" sheetId="1" r:id="rId1"/>
    <sheet name="SMA (3 cities)" sheetId="2" r:id="rId2"/>
    <sheet name="EDWMA" sheetId="3" r:id="rId3"/>
    <sheet name="ARS" sheetId="4" r:id="rId4"/>
    <sheet name="WMA" sheetId="6" r:id="rId5"/>
    <sheet name="ES" sheetId="7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0" i="6" l="1"/>
  <c r="F40" i="6"/>
  <c r="V40" i="2"/>
  <c r="H40" i="2"/>
  <c r="J40" i="2"/>
  <c r="L40" i="2"/>
  <c r="N40" i="2"/>
  <c r="P40" i="2"/>
  <c r="R40" i="2"/>
  <c r="T40" i="2"/>
  <c r="F40" i="2"/>
  <c r="D40" i="2"/>
  <c r="V90" i="2" l="1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89" i="2"/>
  <c r="V125" i="2" s="1"/>
  <c r="V82" i="2"/>
  <c r="F124" i="2"/>
  <c r="R112" i="2"/>
  <c r="N104" i="2"/>
  <c r="H96" i="2"/>
  <c r="T124" i="2"/>
  <c r="R124" i="2"/>
  <c r="P124" i="2"/>
  <c r="N124" i="2"/>
  <c r="L124" i="2"/>
  <c r="J124" i="2"/>
  <c r="H124" i="2"/>
  <c r="D124" i="2"/>
  <c r="T123" i="2"/>
  <c r="R123" i="2"/>
  <c r="P123" i="2"/>
  <c r="N123" i="2"/>
  <c r="L123" i="2"/>
  <c r="J123" i="2"/>
  <c r="H123" i="2"/>
  <c r="F123" i="2"/>
  <c r="D123" i="2"/>
  <c r="T122" i="2"/>
  <c r="R122" i="2"/>
  <c r="P122" i="2"/>
  <c r="N122" i="2"/>
  <c r="L122" i="2"/>
  <c r="J122" i="2"/>
  <c r="H122" i="2"/>
  <c r="F122" i="2"/>
  <c r="D122" i="2"/>
  <c r="T121" i="2"/>
  <c r="R121" i="2"/>
  <c r="P121" i="2"/>
  <c r="N121" i="2"/>
  <c r="L121" i="2"/>
  <c r="J121" i="2"/>
  <c r="H121" i="2"/>
  <c r="F121" i="2"/>
  <c r="D121" i="2"/>
  <c r="T120" i="2"/>
  <c r="R120" i="2"/>
  <c r="P120" i="2"/>
  <c r="N120" i="2"/>
  <c r="L120" i="2"/>
  <c r="J120" i="2"/>
  <c r="H120" i="2"/>
  <c r="F120" i="2"/>
  <c r="D120" i="2"/>
  <c r="T119" i="2"/>
  <c r="R119" i="2"/>
  <c r="P119" i="2"/>
  <c r="N119" i="2"/>
  <c r="L119" i="2"/>
  <c r="J119" i="2"/>
  <c r="H119" i="2"/>
  <c r="F119" i="2"/>
  <c r="D119" i="2"/>
  <c r="T118" i="2"/>
  <c r="R118" i="2"/>
  <c r="P118" i="2"/>
  <c r="N118" i="2"/>
  <c r="L118" i="2"/>
  <c r="J118" i="2"/>
  <c r="H118" i="2"/>
  <c r="F118" i="2"/>
  <c r="D118" i="2"/>
  <c r="T117" i="2"/>
  <c r="R117" i="2"/>
  <c r="P117" i="2"/>
  <c r="N117" i="2"/>
  <c r="L117" i="2"/>
  <c r="J117" i="2"/>
  <c r="H117" i="2"/>
  <c r="F117" i="2"/>
  <c r="D117" i="2"/>
  <c r="T116" i="2"/>
  <c r="R116" i="2"/>
  <c r="P116" i="2"/>
  <c r="N116" i="2"/>
  <c r="L116" i="2"/>
  <c r="J116" i="2"/>
  <c r="H116" i="2"/>
  <c r="F116" i="2"/>
  <c r="D116" i="2"/>
  <c r="T115" i="2"/>
  <c r="R115" i="2"/>
  <c r="P115" i="2"/>
  <c r="N115" i="2"/>
  <c r="L115" i="2"/>
  <c r="J115" i="2"/>
  <c r="H115" i="2"/>
  <c r="F115" i="2"/>
  <c r="D115" i="2"/>
  <c r="T114" i="2"/>
  <c r="R114" i="2"/>
  <c r="P114" i="2"/>
  <c r="N114" i="2"/>
  <c r="L114" i="2"/>
  <c r="J114" i="2"/>
  <c r="H114" i="2"/>
  <c r="F114" i="2"/>
  <c r="D114" i="2"/>
  <c r="T113" i="2"/>
  <c r="R113" i="2"/>
  <c r="P113" i="2"/>
  <c r="N113" i="2"/>
  <c r="L113" i="2"/>
  <c r="J113" i="2"/>
  <c r="H113" i="2"/>
  <c r="F113" i="2"/>
  <c r="D113" i="2"/>
  <c r="T112" i="2"/>
  <c r="P112" i="2"/>
  <c r="N112" i="2"/>
  <c r="L112" i="2"/>
  <c r="J112" i="2"/>
  <c r="H112" i="2"/>
  <c r="F112" i="2"/>
  <c r="D112" i="2"/>
  <c r="T111" i="2"/>
  <c r="R111" i="2"/>
  <c r="P111" i="2"/>
  <c r="N111" i="2"/>
  <c r="L111" i="2"/>
  <c r="J111" i="2"/>
  <c r="H111" i="2"/>
  <c r="F111" i="2"/>
  <c r="D111" i="2"/>
  <c r="T110" i="2"/>
  <c r="R110" i="2"/>
  <c r="P110" i="2"/>
  <c r="N110" i="2"/>
  <c r="L110" i="2"/>
  <c r="J110" i="2"/>
  <c r="H110" i="2"/>
  <c r="F110" i="2"/>
  <c r="D110" i="2"/>
  <c r="T109" i="2"/>
  <c r="R109" i="2"/>
  <c r="P109" i="2"/>
  <c r="N109" i="2"/>
  <c r="L109" i="2"/>
  <c r="J109" i="2"/>
  <c r="H109" i="2"/>
  <c r="F109" i="2"/>
  <c r="D109" i="2"/>
  <c r="T108" i="2"/>
  <c r="R108" i="2"/>
  <c r="P108" i="2"/>
  <c r="N108" i="2"/>
  <c r="L108" i="2"/>
  <c r="J108" i="2"/>
  <c r="H108" i="2"/>
  <c r="F108" i="2"/>
  <c r="D108" i="2"/>
  <c r="T107" i="2"/>
  <c r="R107" i="2"/>
  <c r="P107" i="2"/>
  <c r="N107" i="2"/>
  <c r="L107" i="2"/>
  <c r="J107" i="2"/>
  <c r="H107" i="2"/>
  <c r="F107" i="2"/>
  <c r="D107" i="2"/>
  <c r="T106" i="2"/>
  <c r="R106" i="2"/>
  <c r="P106" i="2"/>
  <c r="N106" i="2"/>
  <c r="L106" i="2"/>
  <c r="J106" i="2"/>
  <c r="H106" i="2"/>
  <c r="F106" i="2"/>
  <c r="D106" i="2"/>
  <c r="T105" i="2"/>
  <c r="R105" i="2"/>
  <c r="P105" i="2"/>
  <c r="N105" i="2"/>
  <c r="L105" i="2"/>
  <c r="J105" i="2"/>
  <c r="H105" i="2"/>
  <c r="F105" i="2"/>
  <c r="D105" i="2"/>
  <c r="T104" i="2"/>
  <c r="R104" i="2"/>
  <c r="P104" i="2"/>
  <c r="L104" i="2"/>
  <c r="J104" i="2"/>
  <c r="H104" i="2"/>
  <c r="F104" i="2"/>
  <c r="D104" i="2"/>
  <c r="T103" i="2"/>
  <c r="R103" i="2"/>
  <c r="P103" i="2"/>
  <c r="N103" i="2"/>
  <c r="L103" i="2"/>
  <c r="J103" i="2"/>
  <c r="H103" i="2"/>
  <c r="F103" i="2"/>
  <c r="D103" i="2"/>
  <c r="T102" i="2"/>
  <c r="R102" i="2"/>
  <c r="P102" i="2"/>
  <c r="N102" i="2"/>
  <c r="L102" i="2"/>
  <c r="J102" i="2"/>
  <c r="H102" i="2"/>
  <c r="F102" i="2"/>
  <c r="D102" i="2"/>
  <c r="T101" i="2"/>
  <c r="R101" i="2"/>
  <c r="P101" i="2"/>
  <c r="N101" i="2"/>
  <c r="L101" i="2"/>
  <c r="J101" i="2"/>
  <c r="H101" i="2"/>
  <c r="F101" i="2"/>
  <c r="D101" i="2"/>
  <c r="T100" i="2"/>
  <c r="R100" i="2"/>
  <c r="P100" i="2"/>
  <c r="N100" i="2"/>
  <c r="L100" i="2"/>
  <c r="J100" i="2"/>
  <c r="H100" i="2"/>
  <c r="F100" i="2"/>
  <c r="D100" i="2"/>
  <c r="T99" i="2"/>
  <c r="R99" i="2"/>
  <c r="P99" i="2"/>
  <c r="N99" i="2"/>
  <c r="L99" i="2"/>
  <c r="J99" i="2"/>
  <c r="H99" i="2"/>
  <c r="F99" i="2"/>
  <c r="D99" i="2"/>
  <c r="T98" i="2"/>
  <c r="R98" i="2"/>
  <c r="P98" i="2"/>
  <c r="N98" i="2"/>
  <c r="L98" i="2"/>
  <c r="J98" i="2"/>
  <c r="H98" i="2"/>
  <c r="F98" i="2"/>
  <c r="D98" i="2"/>
  <c r="T97" i="2"/>
  <c r="R97" i="2"/>
  <c r="P97" i="2"/>
  <c r="N97" i="2"/>
  <c r="L97" i="2"/>
  <c r="J97" i="2"/>
  <c r="H97" i="2"/>
  <c r="F97" i="2"/>
  <c r="D97" i="2"/>
  <c r="T96" i="2"/>
  <c r="R96" i="2"/>
  <c r="P96" i="2"/>
  <c r="N96" i="2"/>
  <c r="L96" i="2"/>
  <c r="J96" i="2"/>
  <c r="F96" i="2"/>
  <c r="D96" i="2"/>
  <c r="T95" i="2"/>
  <c r="R95" i="2"/>
  <c r="P95" i="2"/>
  <c r="N95" i="2"/>
  <c r="L95" i="2"/>
  <c r="J95" i="2"/>
  <c r="H95" i="2"/>
  <c r="F95" i="2"/>
  <c r="D95" i="2"/>
  <c r="T94" i="2"/>
  <c r="R94" i="2"/>
  <c r="P94" i="2"/>
  <c r="N94" i="2"/>
  <c r="L94" i="2"/>
  <c r="J94" i="2"/>
  <c r="H94" i="2"/>
  <c r="F94" i="2"/>
  <c r="D94" i="2"/>
  <c r="T93" i="2"/>
  <c r="R93" i="2"/>
  <c r="P93" i="2"/>
  <c r="N93" i="2"/>
  <c r="L93" i="2"/>
  <c r="J93" i="2"/>
  <c r="H93" i="2"/>
  <c r="F93" i="2"/>
  <c r="D93" i="2"/>
  <c r="T92" i="2"/>
  <c r="R92" i="2"/>
  <c r="P92" i="2"/>
  <c r="N92" i="2"/>
  <c r="L92" i="2"/>
  <c r="J92" i="2"/>
  <c r="H92" i="2"/>
  <c r="F92" i="2"/>
  <c r="F125" i="2" s="1"/>
  <c r="D92" i="2"/>
  <c r="T91" i="2"/>
  <c r="R91" i="2"/>
  <c r="P91" i="2"/>
  <c r="N91" i="2"/>
  <c r="L91" i="2"/>
  <c r="J91" i="2"/>
  <c r="H91" i="2"/>
  <c r="F91" i="2"/>
  <c r="D91" i="2"/>
  <c r="T90" i="2"/>
  <c r="R90" i="2"/>
  <c r="P90" i="2"/>
  <c r="N90" i="2"/>
  <c r="L90" i="2"/>
  <c r="J90" i="2"/>
  <c r="H90" i="2"/>
  <c r="F90" i="2"/>
  <c r="D90" i="2"/>
  <c r="T89" i="2"/>
  <c r="R89" i="2"/>
  <c r="P89" i="2"/>
  <c r="P125" i="2" s="1"/>
  <c r="N89" i="2"/>
  <c r="L89" i="2"/>
  <c r="L125" i="2" s="1"/>
  <c r="J89" i="2"/>
  <c r="J125" i="2" s="1"/>
  <c r="H89" i="2"/>
  <c r="F89" i="2"/>
  <c r="D89" i="2"/>
  <c r="D125" i="2" s="1"/>
  <c r="R82" i="2"/>
  <c r="P78" i="2"/>
  <c r="V77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8" i="2"/>
  <c r="V79" i="2"/>
  <c r="V80" i="2"/>
  <c r="V81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9" i="2"/>
  <c r="P80" i="2"/>
  <c r="P81" i="2"/>
  <c r="N47" i="2"/>
  <c r="N82" i="2" s="1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82" i="2" s="1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N46" i="2"/>
  <c r="V46" i="2"/>
  <c r="F46" i="2"/>
  <c r="H46" i="2" s="1"/>
  <c r="J46" i="2" s="1"/>
  <c r="L46" i="2" s="1"/>
  <c r="P46" i="2" s="1"/>
  <c r="R46" i="2" s="1"/>
  <c r="T46" i="2" s="1"/>
  <c r="T82" i="2" s="1"/>
  <c r="D46" i="2"/>
  <c r="D82" i="2" s="1"/>
  <c r="T125" i="2" l="1"/>
  <c r="R125" i="2"/>
  <c r="N125" i="2"/>
  <c r="H125" i="2"/>
  <c r="P82" i="2"/>
  <c r="L82" i="2"/>
  <c r="F82" i="2"/>
  <c r="H82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V4" i="2"/>
  <c r="T4" i="2"/>
  <c r="R4" i="2"/>
  <c r="V121" i="6"/>
  <c r="V101" i="6"/>
  <c r="V77" i="6"/>
  <c r="DB39" i="7"/>
  <c r="CY39" i="7"/>
  <c r="CV39" i="7"/>
  <c r="DB38" i="7"/>
  <c r="CY38" i="7"/>
  <c r="CV38" i="7"/>
  <c r="DB37" i="7"/>
  <c r="CY37" i="7"/>
  <c r="CV37" i="7"/>
  <c r="DB36" i="7"/>
  <c r="CY36" i="7"/>
  <c r="CV36" i="7"/>
  <c r="DB35" i="7"/>
  <c r="CY35" i="7"/>
  <c r="CV35" i="7"/>
  <c r="DB34" i="7"/>
  <c r="CY34" i="7"/>
  <c r="CV34" i="7"/>
  <c r="DB33" i="7"/>
  <c r="CY33" i="7"/>
  <c r="CV33" i="7"/>
  <c r="DB32" i="7"/>
  <c r="CY32" i="7"/>
  <c r="CV32" i="7"/>
  <c r="DB31" i="7"/>
  <c r="CY31" i="7"/>
  <c r="CV31" i="7"/>
  <c r="DB30" i="7"/>
  <c r="CY30" i="7"/>
  <c r="CV30" i="7"/>
  <c r="DB29" i="7"/>
  <c r="CY29" i="7"/>
  <c r="CV29" i="7"/>
  <c r="DB28" i="7"/>
  <c r="CY28" i="7"/>
  <c r="CV28" i="7"/>
  <c r="DB27" i="7"/>
  <c r="CY27" i="7"/>
  <c r="CV27" i="7"/>
  <c r="DB26" i="7"/>
  <c r="CY26" i="7"/>
  <c r="CV26" i="7"/>
  <c r="DB25" i="7"/>
  <c r="CY25" i="7"/>
  <c r="CV25" i="7"/>
  <c r="DB24" i="7"/>
  <c r="CY24" i="7"/>
  <c r="CV24" i="7"/>
  <c r="DB23" i="7"/>
  <c r="CY23" i="7"/>
  <c r="CV23" i="7"/>
  <c r="DB22" i="7"/>
  <c r="CY22" i="7"/>
  <c r="CV22" i="7"/>
  <c r="DB21" i="7"/>
  <c r="CY21" i="7"/>
  <c r="CV21" i="7"/>
  <c r="DB20" i="7"/>
  <c r="CY20" i="7"/>
  <c r="CV20" i="7"/>
  <c r="DB19" i="7"/>
  <c r="CY19" i="7"/>
  <c r="CV19" i="7"/>
  <c r="DB18" i="7"/>
  <c r="CY18" i="7"/>
  <c r="CV18" i="7"/>
  <c r="DB17" i="7"/>
  <c r="CY17" i="7"/>
  <c r="CV17" i="7"/>
  <c r="DB16" i="7"/>
  <c r="CY16" i="7"/>
  <c r="CV16" i="7"/>
  <c r="DB15" i="7"/>
  <c r="CY15" i="7"/>
  <c r="CV15" i="7"/>
  <c r="DB14" i="7"/>
  <c r="CY14" i="7"/>
  <c r="CV14" i="7"/>
  <c r="DB13" i="7"/>
  <c r="CY13" i="7"/>
  <c r="CV13" i="7"/>
  <c r="DB12" i="7"/>
  <c r="CY12" i="7"/>
  <c r="CV12" i="7"/>
  <c r="DB11" i="7"/>
  <c r="CY11" i="7"/>
  <c r="CV11" i="7"/>
  <c r="DB10" i="7"/>
  <c r="CY10" i="7"/>
  <c r="CV10" i="7"/>
  <c r="DB9" i="7"/>
  <c r="CY9" i="7"/>
  <c r="CV9" i="7"/>
  <c r="DB8" i="7"/>
  <c r="CY8" i="7"/>
  <c r="CV8" i="7"/>
  <c r="DB7" i="7"/>
  <c r="CY7" i="7"/>
  <c r="CV7" i="7"/>
  <c r="DB6" i="7"/>
  <c r="CY6" i="7"/>
  <c r="CV6" i="7"/>
  <c r="DB5" i="7"/>
  <c r="CY5" i="7"/>
  <c r="CV5" i="7"/>
  <c r="DB4" i="7"/>
  <c r="CY4" i="7"/>
  <c r="CY40" i="7" s="1"/>
  <c r="CV4" i="7"/>
  <c r="CP39" i="7"/>
  <c r="CM39" i="7"/>
  <c r="CJ39" i="7"/>
  <c r="CP38" i="7"/>
  <c r="CM38" i="7"/>
  <c r="CJ38" i="7"/>
  <c r="CP37" i="7"/>
  <c r="CM37" i="7"/>
  <c r="CJ37" i="7"/>
  <c r="CP36" i="7"/>
  <c r="CM36" i="7"/>
  <c r="CJ36" i="7"/>
  <c r="CP35" i="7"/>
  <c r="CM35" i="7"/>
  <c r="CJ35" i="7"/>
  <c r="CP34" i="7"/>
  <c r="CM34" i="7"/>
  <c r="CJ34" i="7"/>
  <c r="CP33" i="7"/>
  <c r="CM33" i="7"/>
  <c r="CJ33" i="7"/>
  <c r="CP32" i="7"/>
  <c r="CM32" i="7"/>
  <c r="CJ32" i="7"/>
  <c r="CP31" i="7"/>
  <c r="CM31" i="7"/>
  <c r="CJ31" i="7"/>
  <c r="CP30" i="7"/>
  <c r="CM30" i="7"/>
  <c r="CJ30" i="7"/>
  <c r="CP29" i="7"/>
  <c r="CM29" i="7"/>
  <c r="CJ29" i="7"/>
  <c r="CP28" i="7"/>
  <c r="CM28" i="7"/>
  <c r="CJ28" i="7"/>
  <c r="CP27" i="7"/>
  <c r="CM27" i="7"/>
  <c r="CJ27" i="7"/>
  <c r="CP26" i="7"/>
  <c r="CM26" i="7"/>
  <c r="CJ26" i="7"/>
  <c r="CP25" i="7"/>
  <c r="CM25" i="7"/>
  <c r="CJ25" i="7"/>
  <c r="CP24" i="7"/>
  <c r="CM24" i="7"/>
  <c r="CJ24" i="7"/>
  <c r="CP23" i="7"/>
  <c r="CM23" i="7"/>
  <c r="CJ23" i="7"/>
  <c r="CP22" i="7"/>
  <c r="CM22" i="7"/>
  <c r="CJ22" i="7"/>
  <c r="CP21" i="7"/>
  <c r="CM21" i="7"/>
  <c r="CJ21" i="7"/>
  <c r="CP20" i="7"/>
  <c r="CM20" i="7"/>
  <c r="CJ20" i="7"/>
  <c r="CP19" i="7"/>
  <c r="CM19" i="7"/>
  <c r="CJ19" i="7"/>
  <c r="CP18" i="7"/>
  <c r="CM18" i="7"/>
  <c r="CJ18" i="7"/>
  <c r="CP17" i="7"/>
  <c r="CM17" i="7"/>
  <c r="CJ17" i="7"/>
  <c r="CP16" i="7"/>
  <c r="CM16" i="7"/>
  <c r="CJ16" i="7"/>
  <c r="CP15" i="7"/>
  <c r="CM15" i="7"/>
  <c r="CJ15" i="7"/>
  <c r="CP14" i="7"/>
  <c r="CM14" i="7"/>
  <c r="CJ14" i="7"/>
  <c r="CP13" i="7"/>
  <c r="CM13" i="7"/>
  <c r="CJ13" i="7"/>
  <c r="CP12" i="7"/>
  <c r="CM12" i="7"/>
  <c r="CJ12" i="7"/>
  <c r="CP11" i="7"/>
  <c r="CM11" i="7"/>
  <c r="CJ11" i="7"/>
  <c r="CP10" i="7"/>
  <c r="CM10" i="7"/>
  <c r="CJ10" i="7"/>
  <c r="CP9" i="7"/>
  <c r="CM9" i="7"/>
  <c r="CJ9" i="7"/>
  <c r="CP8" i="7"/>
  <c r="CM8" i="7"/>
  <c r="CJ8" i="7"/>
  <c r="CP7" i="7"/>
  <c r="CM7" i="7"/>
  <c r="CJ7" i="7"/>
  <c r="CP6" i="7"/>
  <c r="CM6" i="7"/>
  <c r="CJ6" i="7"/>
  <c r="CP5" i="7"/>
  <c r="CM5" i="7"/>
  <c r="CJ5" i="7"/>
  <c r="CP4" i="7"/>
  <c r="CM4" i="7"/>
  <c r="CM40" i="7" s="1"/>
  <c r="CJ4" i="7"/>
  <c r="CD39" i="7"/>
  <c r="CA39" i="7"/>
  <c r="BX39" i="7"/>
  <c r="CD38" i="7"/>
  <c r="CA38" i="7"/>
  <c r="BX38" i="7"/>
  <c r="CD37" i="7"/>
  <c r="CA37" i="7"/>
  <c r="BX37" i="7"/>
  <c r="CD36" i="7"/>
  <c r="CA36" i="7"/>
  <c r="BX36" i="7"/>
  <c r="CD35" i="7"/>
  <c r="CA35" i="7"/>
  <c r="BX35" i="7"/>
  <c r="CD34" i="7"/>
  <c r="CA34" i="7"/>
  <c r="BX34" i="7"/>
  <c r="CD33" i="7"/>
  <c r="CA33" i="7"/>
  <c r="BX33" i="7"/>
  <c r="CD32" i="7"/>
  <c r="CA32" i="7"/>
  <c r="BX32" i="7"/>
  <c r="CD31" i="7"/>
  <c r="CA31" i="7"/>
  <c r="BX31" i="7"/>
  <c r="CD30" i="7"/>
  <c r="CA30" i="7"/>
  <c r="BX30" i="7"/>
  <c r="CD29" i="7"/>
  <c r="CA29" i="7"/>
  <c r="BX29" i="7"/>
  <c r="CD28" i="7"/>
  <c r="CA28" i="7"/>
  <c r="BX28" i="7"/>
  <c r="CD27" i="7"/>
  <c r="CA27" i="7"/>
  <c r="BX27" i="7"/>
  <c r="CD26" i="7"/>
  <c r="CA26" i="7"/>
  <c r="BX26" i="7"/>
  <c r="CD25" i="7"/>
  <c r="CA25" i="7"/>
  <c r="BX25" i="7"/>
  <c r="CD24" i="7"/>
  <c r="CA24" i="7"/>
  <c r="BX24" i="7"/>
  <c r="CD23" i="7"/>
  <c r="CA23" i="7"/>
  <c r="BX23" i="7"/>
  <c r="CD22" i="7"/>
  <c r="CA22" i="7"/>
  <c r="BX22" i="7"/>
  <c r="CD21" i="7"/>
  <c r="CA21" i="7"/>
  <c r="BX21" i="7"/>
  <c r="CD20" i="7"/>
  <c r="CA20" i="7"/>
  <c r="BX20" i="7"/>
  <c r="CD19" i="7"/>
  <c r="CA19" i="7"/>
  <c r="BX19" i="7"/>
  <c r="CD18" i="7"/>
  <c r="CA18" i="7"/>
  <c r="BX18" i="7"/>
  <c r="CD17" i="7"/>
  <c r="CA17" i="7"/>
  <c r="BX17" i="7"/>
  <c r="CD16" i="7"/>
  <c r="CA16" i="7"/>
  <c r="BX16" i="7"/>
  <c r="CD15" i="7"/>
  <c r="CA15" i="7"/>
  <c r="BX15" i="7"/>
  <c r="CD14" i="7"/>
  <c r="CA14" i="7"/>
  <c r="BX14" i="7"/>
  <c r="CD13" i="7"/>
  <c r="CA13" i="7"/>
  <c r="BX13" i="7"/>
  <c r="CD12" i="7"/>
  <c r="CA12" i="7"/>
  <c r="BX12" i="7"/>
  <c r="CD11" i="7"/>
  <c r="CA11" i="7"/>
  <c r="BX11" i="7"/>
  <c r="CD10" i="7"/>
  <c r="CA10" i="7"/>
  <c r="BX10" i="7"/>
  <c r="CD9" i="7"/>
  <c r="CA9" i="7"/>
  <c r="BX9" i="7"/>
  <c r="CD8" i="7"/>
  <c r="CA8" i="7"/>
  <c r="BX8" i="7"/>
  <c r="CD7" i="7"/>
  <c r="CA7" i="7"/>
  <c r="BX7" i="7"/>
  <c r="CD6" i="7"/>
  <c r="CA6" i="7"/>
  <c r="BX6" i="7"/>
  <c r="CD5" i="7"/>
  <c r="CA5" i="7"/>
  <c r="BX5" i="7"/>
  <c r="CD4" i="7"/>
  <c r="CA4" i="7"/>
  <c r="CA40" i="7" s="1"/>
  <c r="BX4" i="7"/>
  <c r="BR39" i="7"/>
  <c r="BO39" i="7"/>
  <c r="BL39" i="7"/>
  <c r="BR38" i="7"/>
  <c r="BO38" i="7"/>
  <c r="BL38" i="7"/>
  <c r="BR37" i="7"/>
  <c r="BO37" i="7"/>
  <c r="BL37" i="7"/>
  <c r="BR36" i="7"/>
  <c r="BO36" i="7"/>
  <c r="BL36" i="7"/>
  <c r="BR35" i="7"/>
  <c r="BO35" i="7"/>
  <c r="BL35" i="7"/>
  <c r="BR34" i="7"/>
  <c r="BO34" i="7"/>
  <c r="BL34" i="7"/>
  <c r="BR33" i="7"/>
  <c r="BO33" i="7"/>
  <c r="BL33" i="7"/>
  <c r="BR32" i="7"/>
  <c r="BO32" i="7"/>
  <c r="BL32" i="7"/>
  <c r="BR31" i="7"/>
  <c r="BO31" i="7"/>
  <c r="BL31" i="7"/>
  <c r="BR30" i="7"/>
  <c r="BO30" i="7"/>
  <c r="BL30" i="7"/>
  <c r="BR29" i="7"/>
  <c r="BO29" i="7"/>
  <c r="BL29" i="7"/>
  <c r="BR28" i="7"/>
  <c r="BO28" i="7"/>
  <c r="BL28" i="7"/>
  <c r="BR27" i="7"/>
  <c r="BO27" i="7"/>
  <c r="BL27" i="7"/>
  <c r="BR26" i="7"/>
  <c r="BO26" i="7"/>
  <c r="BL26" i="7"/>
  <c r="BR25" i="7"/>
  <c r="BO25" i="7"/>
  <c r="BL25" i="7"/>
  <c r="BR24" i="7"/>
  <c r="BO24" i="7"/>
  <c r="BL24" i="7"/>
  <c r="BR23" i="7"/>
  <c r="BO23" i="7"/>
  <c r="BL23" i="7"/>
  <c r="BR22" i="7"/>
  <c r="BO22" i="7"/>
  <c r="BL22" i="7"/>
  <c r="BR21" i="7"/>
  <c r="BO21" i="7"/>
  <c r="BL21" i="7"/>
  <c r="BR20" i="7"/>
  <c r="BO20" i="7"/>
  <c r="BL20" i="7"/>
  <c r="BR19" i="7"/>
  <c r="BO19" i="7"/>
  <c r="BL19" i="7"/>
  <c r="BR18" i="7"/>
  <c r="BO18" i="7"/>
  <c r="BL18" i="7"/>
  <c r="BR17" i="7"/>
  <c r="BO17" i="7"/>
  <c r="BL17" i="7"/>
  <c r="BR16" i="7"/>
  <c r="BO16" i="7"/>
  <c r="BL16" i="7"/>
  <c r="BR15" i="7"/>
  <c r="BO15" i="7"/>
  <c r="BL15" i="7"/>
  <c r="BR14" i="7"/>
  <c r="BO14" i="7"/>
  <c r="BL14" i="7"/>
  <c r="BR13" i="7"/>
  <c r="BO13" i="7"/>
  <c r="BL13" i="7"/>
  <c r="BR12" i="7"/>
  <c r="BO12" i="7"/>
  <c r="BL12" i="7"/>
  <c r="BR11" i="7"/>
  <c r="BO11" i="7"/>
  <c r="BL11" i="7"/>
  <c r="BR10" i="7"/>
  <c r="BO10" i="7"/>
  <c r="BL10" i="7"/>
  <c r="BR9" i="7"/>
  <c r="BO9" i="7"/>
  <c r="BL9" i="7"/>
  <c r="BR8" i="7"/>
  <c r="BO8" i="7"/>
  <c r="BL8" i="7"/>
  <c r="BR7" i="7"/>
  <c r="BO7" i="7"/>
  <c r="BL7" i="7"/>
  <c r="BR6" i="7"/>
  <c r="BO6" i="7"/>
  <c r="BL6" i="7"/>
  <c r="BR5" i="7"/>
  <c r="BO5" i="7"/>
  <c r="BL5" i="7"/>
  <c r="BR4" i="7"/>
  <c r="BO4" i="7"/>
  <c r="BO40" i="7" s="1"/>
  <c r="BL4" i="7"/>
  <c r="BF39" i="7"/>
  <c r="BC39" i="7"/>
  <c r="AZ39" i="7"/>
  <c r="BF38" i="7"/>
  <c r="BC38" i="7"/>
  <c r="AZ38" i="7"/>
  <c r="BF37" i="7"/>
  <c r="BC37" i="7"/>
  <c r="AZ37" i="7"/>
  <c r="BF36" i="7"/>
  <c r="BC36" i="7"/>
  <c r="AZ36" i="7"/>
  <c r="BF35" i="7"/>
  <c r="BC35" i="7"/>
  <c r="AZ35" i="7"/>
  <c r="BF34" i="7"/>
  <c r="BC34" i="7"/>
  <c r="AZ34" i="7"/>
  <c r="BF33" i="7"/>
  <c r="BC33" i="7"/>
  <c r="AZ33" i="7"/>
  <c r="BF32" i="7"/>
  <c r="BC32" i="7"/>
  <c r="AZ32" i="7"/>
  <c r="BF31" i="7"/>
  <c r="BC31" i="7"/>
  <c r="AZ31" i="7"/>
  <c r="BF30" i="7"/>
  <c r="BC30" i="7"/>
  <c r="AZ30" i="7"/>
  <c r="BF29" i="7"/>
  <c r="BC29" i="7"/>
  <c r="AZ29" i="7"/>
  <c r="BF28" i="7"/>
  <c r="BC28" i="7"/>
  <c r="AZ28" i="7"/>
  <c r="BF27" i="7"/>
  <c r="BC27" i="7"/>
  <c r="AZ27" i="7"/>
  <c r="BF26" i="7"/>
  <c r="BC26" i="7"/>
  <c r="AZ26" i="7"/>
  <c r="BF25" i="7"/>
  <c r="BC25" i="7"/>
  <c r="AZ25" i="7"/>
  <c r="BF24" i="7"/>
  <c r="BC24" i="7"/>
  <c r="AZ24" i="7"/>
  <c r="BF23" i="7"/>
  <c r="BC23" i="7"/>
  <c r="AZ23" i="7"/>
  <c r="BF22" i="7"/>
  <c r="BC22" i="7"/>
  <c r="AZ22" i="7"/>
  <c r="BF21" i="7"/>
  <c r="BC21" i="7"/>
  <c r="AZ21" i="7"/>
  <c r="BF20" i="7"/>
  <c r="BC20" i="7"/>
  <c r="AZ20" i="7"/>
  <c r="BF19" i="7"/>
  <c r="BC19" i="7"/>
  <c r="AZ19" i="7"/>
  <c r="BF18" i="7"/>
  <c r="BC18" i="7"/>
  <c r="AZ18" i="7"/>
  <c r="BF17" i="7"/>
  <c r="BC17" i="7"/>
  <c r="AZ17" i="7"/>
  <c r="BF16" i="7"/>
  <c r="BC16" i="7"/>
  <c r="AZ16" i="7"/>
  <c r="BF15" i="7"/>
  <c r="BC15" i="7"/>
  <c r="AZ15" i="7"/>
  <c r="BF14" i="7"/>
  <c r="BC14" i="7"/>
  <c r="AZ14" i="7"/>
  <c r="BF13" i="7"/>
  <c r="BC13" i="7"/>
  <c r="AZ13" i="7"/>
  <c r="BF12" i="7"/>
  <c r="BC12" i="7"/>
  <c r="AZ12" i="7"/>
  <c r="BF11" i="7"/>
  <c r="BC11" i="7"/>
  <c r="AZ11" i="7"/>
  <c r="BF10" i="7"/>
  <c r="BC10" i="7"/>
  <c r="AZ10" i="7"/>
  <c r="BF9" i="7"/>
  <c r="BC9" i="7"/>
  <c r="AZ9" i="7"/>
  <c r="BF8" i="7"/>
  <c r="BC8" i="7"/>
  <c r="AZ8" i="7"/>
  <c r="BF7" i="7"/>
  <c r="BC7" i="7"/>
  <c r="AZ7" i="7"/>
  <c r="BF6" i="7"/>
  <c r="BC6" i="7"/>
  <c r="AZ6" i="7"/>
  <c r="BF5" i="7"/>
  <c r="BC5" i="7"/>
  <c r="AZ5" i="7"/>
  <c r="BF4" i="7"/>
  <c r="BC4" i="7"/>
  <c r="BC40" i="7" s="1"/>
  <c r="AZ4" i="7"/>
  <c r="AT39" i="7"/>
  <c r="AQ39" i="7"/>
  <c r="AN39" i="7"/>
  <c r="AT38" i="7"/>
  <c r="AQ38" i="7"/>
  <c r="AN38" i="7"/>
  <c r="AT37" i="7"/>
  <c r="AQ37" i="7"/>
  <c r="AN37" i="7"/>
  <c r="AT36" i="7"/>
  <c r="AQ36" i="7"/>
  <c r="AN36" i="7"/>
  <c r="AT35" i="7"/>
  <c r="AQ35" i="7"/>
  <c r="AN35" i="7"/>
  <c r="AT34" i="7"/>
  <c r="AQ34" i="7"/>
  <c r="AN34" i="7"/>
  <c r="AT33" i="7"/>
  <c r="AQ33" i="7"/>
  <c r="AN33" i="7"/>
  <c r="AT32" i="7"/>
  <c r="AQ32" i="7"/>
  <c r="AN32" i="7"/>
  <c r="AT31" i="7"/>
  <c r="AQ31" i="7"/>
  <c r="AN31" i="7"/>
  <c r="AT30" i="7"/>
  <c r="AQ30" i="7"/>
  <c r="AN30" i="7"/>
  <c r="AT29" i="7"/>
  <c r="AQ29" i="7"/>
  <c r="AN29" i="7"/>
  <c r="AT28" i="7"/>
  <c r="AQ28" i="7"/>
  <c r="AN28" i="7"/>
  <c r="AT27" i="7"/>
  <c r="AQ27" i="7"/>
  <c r="AN27" i="7"/>
  <c r="AT26" i="7"/>
  <c r="AQ26" i="7"/>
  <c r="AN26" i="7"/>
  <c r="AT25" i="7"/>
  <c r="AQ25" i="7"/>
  <c r="AN25" i="7"/>
  <c r="AT24" i="7"/>
  <c r="AQ24" i="7"/>
  <c r="AN24" i="7"/>
  <c r="AT23" i="7"/>
  <c r="AQ23" i="7"/>
  <c r="AN23" i="7"/>
  <c r="AT22" i="7"/>
  <c r="AQ22" i="7"/>
  <c r="AN22" i="7"/>
  <c r="AT21" i="7"/>
  <c r="AQ21" i="7"/>
  <c r="AN21" i="7"/>
  <c r="AT20" i="7"/>
  <c r="AQ20" i="7"/>
  <c r="AN20" i="7"/>
  <c r="AT19" i="7"/>
  <c r="AQ19" i="7"/>
  <c r="AN19" i="7"/>
  <c r="AT18" i="7"/>
  <c r="AQ18" i="7"/>
  <c r="AN18" i="7"/>
  <c r="AT17" i="7"/>
  <c r="AQ17" i="7"/>
  <c r="AN17" i="7"/>
  <c r="AT16" i="7"/>
  <c r="AQ16" i="7"/>
  <c r="AN16" i="7"/>
  <c r="AT15" i="7"/>
  <c r="AQ15" i="7"/>
  <c r="AN15" i="7"/>
  <c r="AT14" i="7"/>
  <c r="AQ14" i="7"/>
  <c r="AN14" i="7"/>
  <c r="AT13" i="7"/>
  <c r="AQ13" i="7"/>
  <c r="AN13" i="7"/>
  <c r="AT12" i="7"/>
  <c r="AQ12" i="7"/>
  <c r="AN12" i="7"/>
  <c r="AT11" i="7"/>
  <c r="AQ11" i="7"/>
  <c r="AN11" i="7"/>
  <c r="AT10" i="7"/>
  <c r="AQ10" i="7"/>
  <c r="AN10" i="7"/>
  <c r="AT9" i="7"/>
  <c r="AQ9" i="7"/>
  <c r="AN9" i="7"/>
  <c r="AT8" i="7"/>
  <c r="AQ8" i="7"/>
  <c r="AN8" i="7"/>
  <c r="AT7" i="7"/>
  <c r="AQ7" i="7"/>
  <c r="AN7" i="7"/>
  <c r="AT6" i="7"/>
  <c r="AQ6" i="7"/>
  <c r="AN6" i="7"/>
  <c r="AT5" i="7"/>
  <c r="AQ5" i="7"/>
  <c r="AN5" i="7"/>
  <c r="AT4" i="7"/>
  <c r="AQ4" i="7"/>
  <c r="AQ40" i="7" s="1"/>
  <c r="AN4" i="7"/>
  <c r="AH39" i="7"/>
  <c r="AE39" i="7"/>
  <c r="AB39" i="7"/>
  <c r="AH38" i="7"/>
  <c r="AE38" i="7"/>
  <c r="AB38" i="7"/>
  <c r="AH37" i="7"/>
  <c r="AE37" i="7"/>
  <c r="AB37" i="7"/>
  <c r="AH36" i="7"/>
  <c r="AE36" i="7"/>
  <c r="AB36" i="7"/>
  <c r="AH35" i="7"/>
  <c r="AE35" i="7"/>
  <c r="AB35" i="7"/>
  <c r="AH34" i="7"/>
  <c r="AE34" i="7"/>
  <c r="AB34" i="7"/>
  <c r="AH33" i="7"/>
  <c r="AE33" i="7"/>
  <c r="AB33" i="7"/>
  <c r="AH32" i="7"/>
  <c r="AE32" i="7"/>
  <c r="AB32" i="7"/>
  <c r="AH31" i="7"/>
  <c r="AE31" i="7"/>
  <c r="AB31" i="7"/>
  <c r="AH30" i="7"/>
  <c r="AE30" i="7"/>
  <c r="AB30" i="7"/>
  <c r="AH29" i="7"/>
  <c r="AE29" i="7"/>
  <c r="AB29" i="7"/>
  <c r="AH28" i="7"/>
  <c r="AE28" i="7"/>
  <c r="AB28" i="7"/>
  <c r="AH27" i="7"/>
  <c r="AE27" i="7"/>
  <c r="AB27" i="7"/>
  <c r="AH26" i="7"/>
  <c r="AE26" i="7"/>
  <c r="AB26" i="7"/>
  <c r="AH25" i="7"/>
  <c r="AE25" i="7"/>
  <c r="AB25" i="7"/>
  <c r="AH24" i="7"/>
  <c r="AE24" i="7"/>
  <c r="AB24" i="7"/>
  <c r="AH23" i="7"/>
  <c r="AE23" i="7"/>
  <c r="AB23" i="7"/>
  <c r="AH22" i="7"/>
  <c r="AE22" i="7"/>
  <c r="AB22" i="7"/>
  <c r="AH21" i="7"/>
  <c r="AE21" i="7"/>
  <c r="AB21" i="7"/>
  <c r="AH20" i="7"/>
  <c r="AE20" i="7"/>
  <c r="AB20" i="7"/>
  <c r="AH19" i="7"/>
  <c r="AE19" i="7"/>
  <c r="AB19" i="7"/>
  <c r="AH18" i="7"/>
  <c r="AE18" i="7"/>
  <c r="AB18" i="7"/>
  <c r="AH17" i="7"/>
  <c r="AE17" i="7"/>
  <c r="AB17" i="7"/>
  <c r="AH16" i="7"/>
  <c r="AE16" i="7"/>
  <c r="AB16" i="7"/>
  <c r="AH15" i="7"/>
  <c r="AE15" i="7"/>
  <c r="AB15" i="7"/>
  <c r="AH14" i="7"/>
  <c r="AE14" i="7"/>
  <c r="AB14" i="7"/>
  <c r="AH13" i="7"/>
  <c r="AE13" i="7"/>
  <c r="AB13" i="7"/>
  <c r="AH12" i="7"/>
  <c r="AE12" i="7"/>
  <c r="AB12" i="7"/>
  <c r="AH11" i="7"/>
  <c r="AE11" i="7"/>
  <c r="AB11" i="7"/>
  <c r="AH10" i="7"/>
  <c r="AE10" i="7"/>
  <c r="AB10" i="7"/>
  <c r="AH9" i="7"/>
  <c r="AE9" i="7"/>
  <c r="AB9" i="7"/>
  <c r="AH8" i="7"/>
  <c r="AE8" i="7"/>
  <c r="AB8" i="7"/>
  <c r="AH7" i="7"/>
  <c r="AE7" i="7"/>
  <c r="AB7" i="7"/>
  <c r="AH6" i="7"/>
  <c r="AE6" i="7"/>
  <c r="AB6" i="7"/>
  <c r="AH5" i="7"/>
  <c r="AE5" i="7"/>
  <c r="AB5" i="7"/>
  <c r="AH4" i="7"/>
  <c r="AE4" i="7"/>
  <c r="AE40" i="7" s="1"/>
  <c r="AB4" i="7"/>
  <c r="V39" i="7"/>
  <c r="S39" i="7"/>
  <c r="P39" i="7"/>
  <c r="V38" i="7"/>
  <c r="S38" i="7"/>
  <c r="P38" i="7"/>
  <c r="V37" i="7"/>
  <c r="S37" i="7"/>
  <c r="P37" i="7"/>
  <c r="V36" i="7"/>
  <c r="S36" i="7"/>
  <c r="P36" i="7"/>
  <c r="V35" i="7"/>
  <c r="S35" i="7"/>
  <c r="P35" i="7"/>
  <c r="V34" i="7"/>
  <c r="S34" i="7"/>
  <c r="P34" i="7"/>
  <c r="V33" i="7"/>
  <c r="S33" i="7"/>
  <c r="P33" i="7"/>
  <c r="V32" i="7"/>
  <c r="S32" i="7"/>
  <c r="P32" i="7"/>
  <c r="V31" i="7"/>
  <c r="S31" i="7"/>
  <c r="P31" i="7"/>
  <c r="V30" i="7"/>
  <c r="S30" i="7"/>
  <c r="P30" i="7"/>
  <c r="V29" i="7"/>
  <c r="S29" i="7"/>
  <c r="P29" i="7"/>
  <c r="V28" i="7"/>
  <c r="S28" i="7"/>
  <c r="P28" i="7"/>
  <c r="V27" i="7"/>
  <c r="S27" i="7"/>
  <c r="P27" i="7"/>
  <c r="V26" i="7"/>
  <c r="S26" i="7"/>
  <c r="P26" i="7"/>
  <c r="V25" i="7"/>
  <c r="S25" i="7"/>
  <c r="P25" i="7"/>
  <c r="V24" i="7"/>
  <c r="S24" i="7"/>
  <c r="P24" i="7"/>
  <c r="V23" i="7"/>
  <c r="S23" i="7"/>
  <c r="P23" i="7"/>
  <c r="V22" i="7"/>
  <c r="S22" i="7"/>
  <c r="P22" i="7"/>
  <c r="V21" i="7"/>
  <c r="S21" i="7"/>
  <c r="P21" i="7"/>
  <c r="V20" i="7"/>
  <c r="S20" i="7"/>
  <c r="P20" i="7"/>
  <c r="V19" i="7"/>
  <c r="S19" i="7"/>
  <c r="P19" i="7"/>
  <c r="V18" i="7"/>
  <c r="S18" i="7"/>
  <c r="P18" i="7"/>
  <c r="V17" i="7"/>
  <c r="S17" i="7"/>
  <c r="P17" i="7"/>
  <c r="V16" i="7"/>
  <c r="S16" i="7"/>
  <c r="P16" i="7"/>
  <c r="V15" i="7"/>
  <c r="S15" i="7"/>
  <c r="P15" i="7"/>
  <c r="V14" i="7"/>
  <c r="S14" i="7"/>
  <c r="P14" i="7"/>
  <c r="V13" i="7"/>
  <c r="S13" i="7"/>
  <c r="P13" i="7"/>
  <c r="V12" i="7"/>
  <c r="S12" i="7"/>
  <c r="P12" i="7"/>
  <c r="V11" i="7"/>
  <c r="S11" i="7"/>
  <c r="P11" i="7"/>
  <c r="V10" i="7"/>
  <c r="S10" i="7"/>
  <c r="P10" i="7"/>
  <c r="V9" i="7"/>
  <c r="S9" i="7"/>
  <c r="P9" i="7"/>
  <c r="V8" i="7"/>
  <c r="S8" i="7"/>
  <c r="P8" i="7"/>
  <c r="V7" i="7"/>
  <c r="S7" i="7"/>
  <c r="P7" i="7"/>
  <c r="V6" i="7"/>
  <c r="S6" i="7"/>
  <c r="P6" i="7"/>
  <c r="V5" i="7"/>
  <c r="S5" i="7"/>
  <c r="P5" i="7"/>
  <c r="V4" i="7"/>
  <c r="S4" i="7"/>
  <c r="S40" i="7" s="1"/>
  <c r="P4" i="7"/>
  <c r="J39" i="7"/>
  <c r="G39" i="7"/>
  <c r="D39" i="7"/>
  <c r="J38" i="7"/>
  <c r="G38" i="7"/>
  <c r="D38" i="7"/>
  <c r="J37" i="7"/>
  <c r="G37" i="7"/>
  <c r="D37" i="7"/>
  <c r="J36" i="7"/>
  <c r="G36" i="7"/>
  <c r="D36" i="7"/>
  <c r="J35" i="7"/>
  <c r="G35" i="7"/>
  <c r="D35" i="7"/>
  <c r="J34" i="7"/>
  <c r="G34" i="7"/>
  <c r="D34" i="7"/>
  <c r="J33" i="7"/>
  <c r="G33" i="7"/>
  <c r="D33" i="7"/>
  <c r="J32" i="7"/>
  <c r="G32" i="7"/>
  <c r="D32" i="7"/>
  <c r="J31" i="7"/>
  <c r="G31" i="7"/>
  <c r="D31" i="7"/>
  <c r="J30" i="7"/>
  <c r="G30" i="7"/>
  <c r="D30" i="7"/>
  <c r="J29" i="7"/>
  <c r="G29" i="7"/>
  <c r="D29" i="7"/>
  <c r="J28" i="7"/>
  <c r="G28" i="7"/>
  <c r="D28" i="7"/>
  <c r="J27" i="7"/>
  <c r="G27" i="7"/>
  <c r="D27" i="7"/>
  <c r="J26" i="7"/>
  <c r="G26" i="7"/>
  <c r="D26" i="7"/>
  <c r="J25" i="7"/>
  <c r="G25" i="7"/>
  <c r="D25" i="7"/>
  <c r="J24" i="7"/>
  <c r="G24" i="7"/>
  <c r="D24" i="7"/>
  <c r="J23" i="7"/>
  <c r="G23" i="7"/>
  <c r="D23" i="7"/>
  <c r="J22" i="7"/>
  <c r="G22" i="7"/>
  <c r="D22" i="7"/>
  <c r="J21" i="7"/>
  <c r="G21" i="7"/>
  <c r="D21" i="7"/>
  <c r="J20" i="7"/>
  <c r="G20" i="7"/>
  <c r="D20" i="7"/>
  <c r="J19" i="7"/>
  <c r="G19" i="7"/>
  <c r="D19" i="7"/>
  <c r="J18" i="7"/>
  <c r="G18" i="7"/>
  <c r="D18" i="7"/>
  <c r="J17" i="7"/>
  <c r="G17" i="7"/>
  <c r="D17" i="7"/>
  <c r="J16" i="7"/>
  <c r="G16" i="7"/>
  <c r="D16" i="7"/>
  <c r="J15" i="7"/>
  <c r="G15" i="7"/>
  <c r="D15" i="7"/>
  <c r="J14" i="7"/>
  <c r="G14" i="7"/>
  <c r="D14" i="7"/>
  <c r="J13" i="7"/>
  <c r="G13" i="7"/>
  <c r="D13" i="7"/>
  <c r="J12" i="7"/>
  <c r="G12" i="7"/>
  <c r="D12" i="7"/>
  <c r="J11" i="7"/>
  <c r="G11" i="7"/>
  <c r="D11" i="7"/>
  <c r="J10" i="7"/>
  <c r="G10" i="7"/>
  <c r="D10" i="7"/>
  <c r="J9" i="7"/>
  <c r="G9" i="7"/>
  <c r="D9" i="7"/>
  <c r="J8" i="7"/>
  <c r="G8" i="7"/>
  <c r="D8" i="7"/>
  <c r="J7" i="7"/>
  <c r="G7" i="7"/>
  <c r="D7" i="7"/>
  <c r="J6" i="7"/>
  <c r="G6" i="7"/>
  <c r="D6" i="7"/>
  <c r="J5" i="7"/>
  <c r="G5" i="7"/>
  <c r="D5" i="7"/>
  <c r="J4" i="7"/>
  <c r="G4" i="7"/>
  <c r="D4" i="7"/>
  <c r="V123" i="6"/>
  <c r="T123" i="6"/>
  <c r="R123" i="6"/>
  <c r="P123" i="6"/>
  <c r="N123" i="6"/>
  <c r="L123" i="6"/>
  <c r="J123" i="6"/>
  <c r="H123" i="6"/>
  <c r="F123" i="6"/>
  <c r="D123" i="6"/>
  <c r="V122" i="6"/>
  <c r="T122" i="6"/>
  <c r="R122" i="6"/>
  <c r="P122" i="6"/>
  <c r="N122" i="6"/>
  <c r="L122" i="6"/>
  <c r="J122" i="6"/>
  <c r="H122" i="6"/>
  <c r="F122" i="6"/>
  <c r="D122" i="6"/>
  <c r="T121" i="6"/>
  <c r="R121" i="6"/>
  <c r="P121" i="6"/>
  <c r="N121" i="6"/>
  <c r="L121" i="6"/>
  <c r="J121" i="6"/>
  <c r="H121" i="6"/>
  <c r="F121" i="6"/>
  <c r="D121" i="6"/>
  <c r="V120" i="6"/>
  <c r="T120" i="6"/>
  <c r="R120" i="6"/>
  <c r="P120" i="6"/>
  <c r="N120" i="6"/>
  <c r="L120" i="6"/>
  <c r="J120" i="6"/>
  <c r="H120" i="6"/>
  <c r="F120" i="6"/>
  <c r="D120" i="6"/>
  <c r="V119" i="6"/>
  <c r="T119" i="6"/>
  <c r="R119" i="6"/>
  <c r="P119" i="6"/>
  <c r="N119" i="6"/>
  <c r="L119" i="6"/>
  <c r="J119" i="6"/>
  <c r="H119" i="6"/>
  <c r="F119" i="6"/>
  <c r="D119" i="6"/>
  <c r="V118" i="6"/>
  <c r="T118" i="6"/>
  <c r="R118" i="6"/>
  <c r="P118" i="6"/>
  <c r="N118" i="6"/>
  <c r="L118" i="6"/>
  <c r="J118" i="6"/>
  <c r="H118" i="6"/>
  <c r="F118" i="6"/>
  <c r="D118" i="6"/>
  <c r="V117" i="6"/>
  <c r="T117" i="6"/>
  <c r="R117" i="6"/>
  <c r="P117" i="6"/>
  <c r="N117" i="6"/>
  <c r="L117" i="6"/>
  <c r="J117" i="6"/>
  <c r="H117" i="6"/>
  <c r="F117" i="6"/>
  <c r="D117" i="6"/>
  <c r="V116" i="6"/>
  <c r="T116" i="6"/>
  <c r="R116" i="6"/>
  <c r="P116" i="6"/>
  <c r="N116" i="6"/>
  <c r="L116" i="6"/>
  <c r="J116" i="6"/>
  <c r="H116" i="6"/>
  <c r="F116" i="6"/>
  <c r="D116" i="6"/>
  <c r="V115" i="6"/>
  <c r="T115" i="6"/>
  <c r="R115" i="6"/>
  <c r="P115" i="6"/>
  <c r="N115" i="6"/>
  <c r="L115" i="6"/>
  <c r="J115" i="6"/>
  <c r="H115" i="6"/>
  <c r="F115" i="6"/>
  <c r="D115" i="6"/>
  <c r="V114" i="6"/>
  <c r="T114" i="6"/>
  <c r="R114" i="6"/>
  <c r="P114" i="6"/>
  <c r="N114" i="6"/>
  <c r="L114" i="6"/>
  <c r="J114" i="6"/>
  <c r="H114" i="6"/>
  <c r="F114" i="6"/>
  <c r="D114" i="6"/>
  <c r="V113" i="6"/>
  <c r="T113" i="6"/>
  <c r="R113" i="6"/>
  <c r="P113" i="6"/>
  <c r="N113" i="6"/>
  <c r="L113" i="6"/>
  <c r="J113" i="6"/>
  <c r="H113" i="6"/>
  <c r="F113" i="6"/>
  <c r="D113" i="6"/>
  <c r="V112" i="6"/>
  <c r="T112" i="6"/>
  <c r="R112" i="6"/>
  <c r="P112" i="6"/>
  <c r="N112" i="6"/>
  <c r="L112" i="6"/>
  <c r="J112" i="6"/>
  <c r="H112" i="6"/>
  <c r="F112" i="6"/>
  <c r="D112" i="6"/>
  <c r="V111" i="6"/>
  <c r="T111" i="6"/>
  <c r="R111" i="6"/>
  <c r="P111" i="6"/>
  <c r="N111" i="6"/>
  <c r="L111" i="6"/>
  <c r="J111" i="6"/>
  <c r="H111" i="6"/>
  <c r="F111" i="6"/>
  <c r="D111" i="6"/>
  <c r="V110" i="6"/>
  <c r="T110" i="6"/>
  <c r="R110" i="6"/>
  <c r="P110" i="6"/>
  <c r="N110" i="6"/>
  <c r="L110" i="6"/>
  <c r="J110" i="6"/>
  <c r="H110" i="6"/>
  <c r="F110" i="6"/>
  <c r="D110" i="6"/>
  <c r="V109" i="6"/>
  <c r="T109" i="6"/>
  <c r="R109" i="6"/>
  <c r="P109" i="6"/>
  <c r="N109" i="6"/>
  <c r="L109" i="6"/>
  <c r="J109" i="6"/>
  <c r="H109" i="6"/>
  <c r="F109" i="6"/>
  <c r="D109" i="6"/>
  <c r="V108" i="6"/>
  <c r="T108" i="6"/>
  <c r="R108" i="6"/>
  <c r="P108" i="6"/>
  <c r="N108" i="6"/>
  <c r="L108" i="6"/>
  <c r="J108" i="6"/>
  <c r="H108" i="6"/>
  <c r="F108" i="6"/>
  <c r="D108" i="6"/>
  <c r="V107" i="6"/>
  <c r="T107" i="6"/>
  <c r="R107" i="6"/>
  <c r="P107" i="6"/>
  <c r="N107" i="6"/>
  <c r="L107" i="6"/>
  <c r="J107" i="6"/>
  <c r="H107" i="6"/>
  <c r="F107" i="6"/>
  <c r="D107" i="6"/>
  <c r="V106" i="6"/>
  <c r="T106" i="6"/>
  <c r="R106" i="6"/>
  <c r="P106" i="6"/>
  <c r="N106" i="6"/>
  <c r="L106" i="6"/>
  <c r="J106" i="6"/>
  <c r="H106" i="6"/>
  <c r="F106" i="6"/>
  <c r="D106" i="6"/>
  <c r="V105" i="6"/>
  <c r="T105" i="6"/>
  <c r="R105" i="6"/>
  <c r="P105" i="6"/>
  <c r="N105" i="6"/>
  <c r="L105" i="6"/>
  <c r="J105" i="6"/>
  <c r="H105" i="6"/>
  <c r="F105" i="6"/>
  <c r="D105" i="6"/>
  <c r="V104" i="6"/>
  <c r="T104" i="6"/>
  <c r="R104" i="6"/>
  <c r="P104" i="6"/>
  <c r="N104" i="6"/>
  <c r="L104" i="6"/>
  <c r="J104" i="6"/>
  <c r="H104" i="6"/>
  <c r="F104" i="6"/>
  <c r="D104" i="6"/>
  <c r="V103" i="6"/>
  <c r="T103" i="6"/>
  <c r="R103" i="6"/>
  <c r="P103" i="6"/>
  <c r="N103" i="6"/>
  <c r="L103" i="6"/>
  <c r="J103" i="6"/>
  <c r="H103" i="6"/>
  <c r="F103" i="6"/>
  <c r="D103" i="6"/>
  <c r="V102" i="6"/>
  <c r="T102" i="6"/>
  <c r="R102" i="6"/>
  <c r="P102" i="6"/>
  <c r="N102" i="6"/>
  <c r="L102" i="6"/>
  <c r="J102" i="6"/>
  <c r="H102" i="6"/>
  <c r="F102" i="6"/>
  <c r="D102" i="6"/>
  <c r="T101" i="6"/>
  <c r="R101" i="6"/>
  <c r="P101" i="6"/>
  <c r="N101" i="6"/>
  <c r="L101" i="6"/>
  <c r="J101" i="6"/>
  <c r="H101" i="6"/>
  <c r="F101" i="6"/>
  <c r="D101" i="6"/>
  <c r="V100" i="6"/>
  <c r="T100" i="6"/>
  <c r="R100" i="6"/>
  <c r="P100" i="6"/>
  <c r="N100" i="6"/>
  <c r="L100" i="6"/>
  <c r="J100" i="6"/>
  <c r="H100" i="6"/>
  <c r="F100" i="6"/>
  <c r="D100" i="6"/>
  <c r="V99" i="6"/>
  <c r="T99" i="6"/>
  <c r="R99" i="6"/>
  <c r="P99" i="6"/>
  <c r="N99" i="6"/>
  <c r="L99" i="6"/>
  <c r="J99" i="6"/>
  <c r="H99" i="6"/>
  <c r="F99" i="6"/>
  <c r="D99" i="6"/>
  <c r="V98" i="6"/>
  <c r="T98" i="6"/>
  <c r="R98" i="6"/>
  <c r="P98" i="6"/>
  <c r="N98" i="6"/>
  <c r="L98" i="6"/>
  <c r="J98" i="6"/>
  <c r="H98" i="6"/>
  <c r="F98" i="6"/>
  <c r="D98" i="6"/>
  <c r="V97" i="6"/>
  <c r="T97" i="6"/>
  <c r="R97" i="6"/>
  <c r="P97" i="6"/>
  <c r="N97" i="6"/>
  <c r="L97" i="6"/>
  <c r="J97" i="6"/>
  <c r="H97" i="6"/>
  <c r="F97" i="6"/>
  <c r="D97" i="6"/>
  <c r="V96" i="6"/>
  <c r="T96" i="6"/>
  <c r="R96" i="6"/>
  <c r="P96" i="6"/>
  <c r="N96" i="6"/>
  <c r="L96" i="6"/>
  <c r="J96" i="6"/>
  <c r="H96" i="6"/>
  <c r="F96" i="6"/>
  <c r="D96" i="6"/>
  <c r="V95" i="6"/>
  <c r="T95" i="6"/>
  <c r="R95" i="6"/>
  <c r="P95" i="6"/>
  <c r="N95" i="6"/>
  <c r="L95" i="6"/>
  <c r="J95" i="6"/>
  <c r="H95" i="6"/>
  <c r="F95" i="6"/>
  <c r="D95" i="6"/>
  <c r="V94" i="6"/>
  <c r="T94" i="6"/>
  <c r="R94" i="6"/>
  <c r="P94" i="6"/>
  <c r="N94" i="6"/>
  <c r="L94" i="6"/>
  <c r="J94" i="6"/>
  <c r="H94" i="6"/>
  <c r="F94" i="6"/>
  <c r="D94" i="6"/>
  <c r="V93" i="6"/>
  <c r="T93" i="6"/>
  <c r="R93" i="6"/>
  <c r="P93" i="6"/>
  <c r="N93" i="6"/>
  <c r="L93" i="6"/>
  <c r="J93" i="6"/>
  <c r="H93" i="6"/>
  <c r="F93" i="6"/>
  <c r="D93" i="6"/>
  <c r="V92" i="6"/>
  <c r="T92" i="6"/>
  <c r="R92" i="6"/>
  <c r="P92" i="6"/>
  <c r="N92" i="6"/>
  <c r="L92" i="6"/>
  <c r="J92" i="6"/>
  <c r="H92" i="6"/>
  <c r="F92" i="6"/>
  <c r="D92" i="6"/>
  <c r="V91" i="6"/>
  <c r="T91" i="6"/>
  <c r="R91" i="6"/>
  <c r="P91" i="6"/>
  <c r="N91" i="6"/>
  <c r="L91" i="6"/>
  <c r="J91" i="6"/>
  <c r="H91" i="6"/>
  <c r="F91" i="6"/>
  <c r="D91" i="6"/>
  <c r="V90" i="6"/>
  <c r="T90" i="6"/>
  <c r="R90" i="6"/>
  <c r="P90" i="6"/>
  <c r="N90" i="6"/>
  <c r="L90" i="6"/>
  <c r="J90" i="6"/>
  <c r="H90" i="6"/>
  <c r="F90" i="6"/>
  <c r="D90" i="6"/>
  <c r="V89" i="6"/>
  <c r="T89" i="6"/>
  <c r="R89" i="6"/>
  <c r="P89" i="6"/>
  <c r="N89" i="6"/>
  <c r="L89" i="6"/>
  <c r="J89" i="6"/>
  <c r="H89" i="6"/>
  <c r="F89" i="6"/>
  <c r="D89" i="6"/>
  <c r="V88" i="6"/>
  <c r="T88" i="6"/>
  <c r="R88" i="6"/>
  <c r="R124" i="6" s="1"/>
  <c r="P88" i="6"/>
  <c r="N88" i="6"/>
  <c r="L88" i="6"/>
  <c r="J88" i="6"/>
  <c r="J124" i="6" s="1"/>
  <c r="H88" i="6"/>
  <c r="F88" i="6"/>
  <c r="D88" i="6"/>
  <c r="V81" i="6"/>
  <c r="T81" i="6"/>
  <c r="R81" i="6"/>
  <c r="P81" i="6"/>
  <c r="N81" i="6"/>
  <c r="L81" i="6"/>
  <c r="J81" i="6"/>
  <c r="H81" i="6"/>
  <c r="F81" i="6"/>
  <c r="D81" i="6"/>
  <c r="V80" i="6"/>
  <c r="T80" i="6"/>
  <c r="R80" i="6"/>
  <c r="P80" i="6"/>
  <c r="N80" i="6"/>
  <c r="L80" i="6"/>
  <c r="J80" i="6"/>
  <c r="H80" i="6"/>
  <c r="F80" i="6"/>
  <c r="D80" i="6"/>
  <c r="V79" i="6"/>
  <c r="T79" i="6"/>
  <c r="R79" i="6"/>
  <c r="P79" i="6"/>
  <c r="N79" i="6"/>
  <c r="L79" i="6"/>
  <c r="J79" i="6"/>
  <c r="H79" i="6"/>
  <c r="F79" i="6"/>
  <c r="D79" i="6"/>
  <c r="V78" i="6"/>
  <c r="T78" i="6"/>
  <c r="R78" i="6"/>
  <c r="P78" i="6"/>
  <c r="N78" i="6"/>
  <c r="L78" i="6"/>
  <c r="J78" i="6"/>
  <c r="H78" i="6"/>
  <c r="F78" i="6"/>
  <c r="D78" i="6"/>
  <c r="T77" i="6"/>
  <c r="R77" i="6"/>
  <c r="P77" i="6"/>
  <c r="N77" i="6"/>
  <c r="L77" i="6"/>
  <c r="J77" i="6"/>
  <c r="H77" i="6"/>
  <c r="F77" i="6"/>
  <c r="D77" i="6"/>
  <c r="V76" i="6"/>
  <c r="T76" i="6"/>
  <c r="R76" i="6"/>
  <c r="P76" i="6"/>
  <c r="N76" i="6"/>
  <c r="L76" i="6"/>
  <c r="J76" i="6"/>
  <c r="H76" i="6"/>
  <c r="F76" i="6"/>
  <c r="D76" i="6"/>
  <c r="V75" i="6"/>
  <c r="T75" i="6"/>
  <c r="R75" i="6"/>
  <c r="P75" i="6"/>
  <c r="N75" i="6"/>
  <c r="L75" i="6"/>
  <c r="J75" i="6"/>
  <c r="H75" i="6"/>
  <c r="F75" i="6"/>
  <c r="D75" i="6"/>
  <c r="V74" i="6"/>
  <c r="T74" i="6"/>
  <c r="R74" i="6"/>
  <c r="P74" i="6"/>
  <c r="N74" i="6"/>
  <c r="L74" i="6"/>
  <c r="J74" i="6"/>
  <c r="H74" i="6"/>
  <c r="F74" i="6"/>
  <c r="D74" i="6"/>
  <c r="V73" i="6"/>
  <c r="T73" i="6"/>
  <c r="R73" i="6"/>
  <c r="P73" i="6"/>
  <c r="N73" i="6"/>
  <c r="L73" i="6"/>
  <c r="J73" i="6"/>
  <c r="H73" i="6"/>
  <c r="F73" i="6"/>
  <c r="D73" i="6"/>
  <c r="V72" i="6"/>
  <c r="T72" i="6"/>
  <c r="R72" i="6"/>
  <c r="P72" i="6"/>
  <c r="N72" i="6"/>
  <c r="L72" i="6"/>
  <c r="J72" i="6"/>
  <c r="H72" i="6"/>
  <c r="F72" i="6"/>
  <c r="D72" i="6"/>
  <c r="V71" i="6"/>
  <c r="T71" i="6"/>
  <c r="R71" i="6"/>
  <c r="P71" i="6"/>
  <c r="N71" i="6"/>
  <c r="L71" i="6"/>
  <c r="J71" i="6"/>
  <c r="H71" i="6"/>
  <c r="F71" i="6"/>
  <c r="D71" i="6"/>
  <c r="V70" i="6"/>
  <c r="T70" i="6"/>
  <c r="R70" i="6"/>
  <c r="P70" i="6"/>
  <c r="N70" i="6"/>
  <c r="L70" i="6"/>
  <c r="J70" i="6"/>
  <c r="H70" i="6"/>
  <c r="F70" i="6"/>
  <c r="D70" i="6"/>
  <c r="V69" i="6"/>
  <c r="T69" i="6"/>
  <c r="R69" i="6"/>
  <c r="P69" i="6"/>
  <c r="N69" i="6"/>
  <c r="L69" i="6"/>
  <c r="J69" i="6"/>
  <c r="H69" i="6"/>
  <c r="F69" i="6"/>
  <c r="D69" i="6"/>
  <c r="V68" i="6"/>
  <c r="T68" i="6"/>
  <c r="R68" i="6"/>
  <c r="P68" i="6"/>
  <c r="N68" i="6"/>
  <c r="L68" i="6"/>
  <c r="J68" i="6"/>
  <c r="H68" i="6"/>
  <c r="F68" i="6"/>
  <c r="D68" i="6"/>
  <c r="V67" i="6"/>
  <c r="T67" i="6"/>
  <c r="R67" i="6"/>
  <c r="P67" i="6"/>
  <c r="N67" i="6"/>
  <c r="L67" i="6"/>
  <c r="J67" i="6"/>
  <c r="H67" i="6"/>
  <c r="F67" i="6"/>
  <c r="D67" i="6"/>
  <c r="V66" i="6"/>
  <c r="T66" i="6"/>
  <c r="R66" i="6"/>
  <c r="P66" i="6"/>
  <c r="N66" i="6"/>
  <c r="L66" i="6"/>
  <c r="J66" i="6"/>
  <c r="H66" i="6"/>
  <c r="F66" i="6"/>
  <c r="D66" i="6"/>
  <c r="V65" i="6"/>
  <c r="T65" i="6"/>
  <c r="R65" i="6"/>
  <c r="P65" i="6"/>
  <c r="N65" i="6"/>
  <c r="L65" i="6"/>
  <c r="J65" i="6"/>
  <c r="H65" i="6"/>
  <c r="F65" i="6"/>
  <c r="D65" i="6"/>
  <c r="V64" i="6"/>
  <c r="T64" i="6"/>
  <c r="R64" i="6"/>
  <c r="P64" i="6"/>
  <c r="N64" i="6"/>
  <c r="L64" i="6"/>
  <c r="J64" i="6"/>
  <c r="H64" i="6"/>
  <c r="F64" i="6"/>
  <c r="D64" i="6"/>
  <c r="V63" i="6"/>
  <c r="T63" i="6"/>
  <c r="R63" i="6"/>
  <c r="P63" i="6"/>
  <c r="N63" i="6"/>
  <c r="L63" i="6"/>
  <c r="J63" i="6"/>
  <c r="H63" i="6"/>
  <c r="F63" i="6"/>
  <c r="D63" i="6"/>
  <c r="V62" i="6"/>
  <c r="T62" i="6"/>
  <c r="R62" i="6"/>
  <c r="P62" i="6"/>
  <c r="N62" i="6"/>
  <c r="L62" i="6"/>
  <c r="J62" i="6"/>
  <c r="H62" i="6"/>
  <c r="F62" i="6"/>
  <c r="D62" i="6"/>
  <c r="V61" i="6"/>
  <c r="T61" i="6"/>
  <c r="R61" i="6"/>
  <c r="P61" i="6"/>
  <c r="N61" i="6"/>
  <c r="L61" i="6"/>
  <c r="J61" i="6"/>
  <c r="H61" i="6"/>
  <c r="F61" i="6"/>
  <c r="D61" i="6"/>
  <c r="V60" i="6"/>
  <c r="T60" i="6"/>
  <c r="R60" i="6"/>
  <c r="P60" i="6"/>
  <c r="N60" i="6"/>
  <c r="L60" i="6"/>
  <c r="J60" i="6"/>
  <c r="H60" i="6"/>
  <c r="F60" i="6"/>
  <c r="D60" i="6"/>
  <c r="V59" i="6"/>
  <c r="T59" i="6"/>
  <c r="R59" i="6"/>
  <c r="P59" i="6"/>
  <c r="N59" i="6"/>
  <c r="L59" i="6"/>
  <c r="J59" i="6"/>
  <c r="H59" i="6"/>
  <c r="F59" i="6"/>
  <c r="D59" i="6"/>
  <c r="V58" i="6"/>
  <c r="T58" i="6"/>
  <c r="R58" i="6"/>
  <c r="P58" i="6"/>
  <c r="N58" i="6"/>
  <c r="L58" i="6"/>
  <c r="J58" i="6"/>
  <c r="H58" i="6"/>
  <c r="F58" i="6"/>
  <c r="D58" i="6"/>
  <c r="V57" i="6"/>
  <c r="T57" i="6"/>
  <c r="R57" i="6"/>
  <c r="P57" i="6"/>
  <c r="N57" i="6"/>
  <c r="L57" i="6"/>
  <c r="J57" i="6"/>
  <c r="H57" i="6"/>
  <c r="F57" i="6"/>
  <c r="D57" i="6"/>
  <c r="V56" i="6"/>
  <c r="T56" i="6"/>
  <c r="R56" i="6"/>
  <c r="P56" i="6"/>
  <c r="N56" i="6"/>
  <c r="L56" i="6"/>
  <c r="J56" i="6"/>
  <c r="H56" i="6"/>
  <c r="F56" i="6"/>
  <c r="D56" i="6"/>
  <c r="V55" i="6"/>
  <c r="T55" i="6"/>
  <c r="R55" i="6"/>
  <c r="P55" i="6"/>
  <c r="N55" i="6"/>
  <c r="L55" i="6"/>
  <c r="J55" i="6"/>
  <c r="H55" i="6"/>
  <c r="F55" i="6"/>
  <c r="D55" i="6"/>
  <c r="V54" i="6"/>
  <c r="T54" i="6"/>
  <c r="R54" i="6"/>
  <c r="P54" i="6"/>
  <c r="N54" i="6"/>
  <c r="L54" i="6"/>
  <c r="J54" i="6"/>
  <c r="H54" i="6"/>
  <c r="F54" i="6"/>
  <c r="D54" i="6"/>
  <c r="V53" i="6"/>
  <c r="T53" i="6"/>
  <c r="R53" i="6"/>
  <c r="P53" i="6"/>
  <c r="N53" i="6"/>
  <c r="L53" i="6"/>
  <c r="J53" i="6"/>
  <c r="H53" i="6"/>
  <c r="F53" i="6"/>
  <c r="D53" i="6"/>
  <c r="V52" i="6"/>
  <c r="T52" i="6"/>
  <c r="R52" i="6"/>
  <c r="P52" i="6"/>
  <c r="N52" i="6"/>
  <c r="L52" i="6"/>
  <c r="J52" i="6"/>
  <c r="H52" i="6"/>
  <c r="F52" i="6"/>
  <c r="D52" i="6"/>
  <c r="V51" i="6"/>
  <c r="T51" i="6"/>
  <c r="R51" i="6"/>
  <c r="P51" i="6"/>
  <c r="N51" i="6"/>
  <c r="L51" i="6"/>
  <c r="J51" i="6"/>
  <c r="H51" i="6"/>
  <c r="F51" i="6"/>
  <c r="D51" i="6"/>
  <c r="V50" i="6"/>
  <c r="T50" i="6"/>
  <c r="R50" i="6"/>
  <c r="P50" i="6"/>
  <c r="N50" i="6"/>
  <c r="L50" i="6"/>
  <c r="J50" i="6"/>
  <c r="H50" i="6"/>
  <c r="F50" i="6"/>
  <c r="D50" i="6"/>
  <c r="V49" i="6"/>
  <c r="T49" i="6"/>
  <c r="R49" i="6"/>
  <c r="P49" i="6"/>
  <c r="N49" i="6"/>
  <c r="L49" i="6"/>
  <c r="J49" i="6"/>
  <c r="H49" i="6"/>
  <c r="F49" i="6"/>
  <c r="D49" i="6"/>
  <c r="V48" i="6"/>
  <c r="T48" i="6"/>
  <c r="R48" i="6"/>
  <c r="P48" i="6"/>
  <c r="N48" i="6"/>
  <c r="L48" i="6"/>
  <c r="J48" i="6"/>
  <c r="H48" i="6"/>
  <c r="F48" i="6"/>
  <c r="D48" i="6"/>
  <c r="V47" i="6"/>
  <c r="T47" i="6"/>
  <c r="R47" i="6"/>
  <c r="P47" i="6"/>
  <c r="N47" i="6"/>
  <c r="L47" i="6"/>
  <c r="J47" i="6"/>
  <c r="H47" i="6"/>
  <c r="F47" i="6"/>
  <c r="D47" i="6"/>
  <c r="V46" i="6"/>
  <c r="T46" i="6"/>
  <c r="T82" i="6" s="1"/>
  <c r="R46" i="6"/>
  <c r="P46" i="6"/>
  <c r="N46" i="6"/>
  <c r="L46" i="6"/>
  <c r="L82" i="6" s="1"/>
  <c r="J46" i="6"/>
  <c r="H46" i="6"/>
  <c r="F46" i="6"/>
  <c r="D46" i="6"/>
  <c r="D82" i="6" s="1"/>
  <c r="V39" i="6"/>
  <c r="T39" i="6"/>
  <c r="R39" i="6"/>
  <c r="P39" i="6"/>
  <c r="N39" i="6"/>
  <c r="L39" i="6"/>
  <c r="J39" i="6"/>
  <c r="H39" i="6"/>
  <c r="F39" i="6"/>
  <c r="D39" i="6"/>
  <c r="V38" i="6"/>
  <c r="T38" i="6"/>
  <c r="R38" i="6"/>
  <c r="P38" i="6"/>
  <c r="N38" i="6"/>
  <c r="L38" i="6"/>
  <c r="J38" i="6"/>
  <c r="H38" i="6"/>
  <c r="F38" i="6"/>
  <c r="D38" i="6"/>
  <c r="V37" i="6"/>
  <c r="T37" i="6"/>
  <c r="R37" i="6"/>
  <c r="P37" i="6"/>
  <c r="N37" i="6"/>
  <c r="L37" i="6"/>
  <c r="J37" i="6"/>
  <c r="H37" i="6"/>
  <c r="F37" i="6"/>
  <c r="D37" i="6"/>
  <c r="V36" i="6"/>
  <c r="T36" i="6"/>
  <c r="R36" i="6"/>
  <c r="P36" i="6"/>
  <c r="N36" i="6"/>
  <c r="L36" i="6"/>
  <c r="J36" i="6"/>
  <c r="H36" i="6"/>
  <c r="F36" i="6"/>
  <c r="D36" i="6"/>
  <c r="V35" i="6"/>
  <c r="T35" i="6"/>
  <c r="R35" i="6"/>
  <c r="P35" i="6"/>
  <c r="N35" i="6"/>
  <c r="L35" i="6"/>
  <c r="J35" i="6"/>
  <c r="H35" i="6"/>
  <c r="F35" i="6"/>
  <c r="D35" i="6"/>
  <c r="V34" i="6"/>
  <c r="T34" i="6"/>
  <c r="R34" i="6"/>
  <c r="P34" i="6"/>
  <c r="N34" i="6"/>
  <c r="L34" i="6"/>
  <c r="J34" i="6"/>
  <c r="H34" i="6"/>
  <c r="F34" i="6"/>
  <c r="D34" i="6"/>
  <c r="V33" i="6"/>
  <c r="T33" i="6"/>
  <c r="R33" i="6"/>
  <c r="P33" i="6"/>
  <c r="N33" i="6"/>
  <c r="L33" i="6"/>
  <c r="J33" i="6"/>
  <c r="H33" i="6"/>
  <c r="F33" i="6"/>
  <c r="D33" i="6"/>
  <c r="V32" i="6"/>
  <c r="T32" i="6"/>
  <c r="R32" i="6"/>
  <c r="P32" i="6"/>
  <c r="N32" i="6"/>
  <c r="L32" i="6"/>
  <c r="J32" i="6"/>
  <c r="H32" i="6"/>
  <c r="F32" i="6"/>
  <c r="D32" i="6"/>
  <c r="V31" i="6"/>
  <c r="T31" i="6"/>
  <c r="R31" i="6"/>
  <c r="P31" i="6"/>
  <c r="N31" i="6"/>
  <c r="L31" i="6"/>
  <c r="J31" i="6"/>
  <c r="H31" i="6"/>
  <c r="F31" i="6"/>
  <c r="D31" i="6"/>
  <c r="V30" i="6"/>
  <c r="T30" i="6"/>
  <c r="R30" i="6"/>
  <c r="P30" i="6"/>
  <c r="N30" i="6"/>
  <c r="L30" i="6"/>
  <c r="J30" i="6"/>
  <c r="H30" i="6"/>
  <c r="F30" i="6"/>
  <c r="D30" i="6"/>
  <c r="V29" i="6"/>
  <c r="T29" i="6"/>
  <c r="R29" i="6"/>
  <c r="P29" i="6"/>
  <c r="N29" i="6"/>
  <c r="L29" i="6"/>
  <c r="J29" i="6"/>
  <c r="H29" i="6"/>
  <c r="F29" i="6"/>
  <c r="D29" i="6"/>
  <c r="V28" i="6"/>
  <c r="T28" i="6"/>
  <c r="R28" i="6"/>
  <c r="P28" i="6"/>
  <c r="N28" i="6"/>
  <c r="L28" i="6"/>
  <c r="J28" i="6"/>
  <c r="H28" i="6"/>
  <c r="F28" i="6"/>
  <c r="D28" i="6"/>
  <c r="V27" i="6"/>
  <c r="T27" i="6"/>
  <c r="R27" i="6"/>
  <c r="P27" i="6"/>
  <c r="N27" i="6"/>
  <c r="L27" i="6"/>
  <c r="J27" i="6"/>
  <c r="H27" i="6"/>
  <c r="F27" i="6"/>
  <c r="D27" i="6"/>
  <c r="V26" i="6"/>
  <c r="T26" i="6"/>
  <c r="R26" i="6"/>
  <c r="P26" i="6"/>
  <c r="N26" i="6"/>
  <c r="L26" i="6"/>
  <c r="J26" i="6"/>
  <c r="H26" i="6"/>
  <c r="F26" i="6"/>
  <c r="D26" i="6"/>
  <c r="V25" i="6"/>
  <c r="T25" i="6"/>
  <c r="R25" i="6"/>
  <c r="P25" i="6"/>
  <c r="N25" i="6"/>
  <c r="L25" i="6"/>
  <c r="J25" i="6"/>
  <c r="H25" i="6"/>
  <c r="F25" i="6"/>
  <c r="D25" i="6"/>
  <c r="V24" i="6"/>
  <c r="T24" i="6"/>
  <c r="R24" i="6"/>
  <c r="P24" i="6"/>
  <c r="N24" i="6"/>
  <c r="L24" i="6"/>
  <c r="J24" i="6"/>
  <c r="H24" i="6"/>
  <c r="F24" i="6"/>
  <c r="D24" i="6"/>
  <c r="V23" i="6"/>
  <c r="T23" i="6"/>
  <c r="R23" i="6"/>
  <c r="P23" i="6"/>
  <c r="N23" i="6"/>
  <c r="L23" i="6"/>
  <c r="J23" i="6"/>
  <c r="H23" i="6"/>
  <c r="F23" i="6"/>
  <c r="D23" i="6"/>
  <c r="V22" i="6"/>
  <c r="T22" i="6"/>
  <c r="R22" i="6"/>
  <c r="P22" i="6"/>
  <c r="N22" i="6"/>
  <c r="L22" i="6"/>
  <c r="J22" i="6"/>
  <c r="H22" i="6"/>
  <c r="F22" i="6"/>
  <c r="D22" i="6"/>
  <c r="V21" i="6"/>
  <c r="T21" i="6"/>
  <c r="R21" i="6"/>
  <c r="P21" i="6"/>
  <c r="N21" i="6"/>
  <c r="L21" i="6"/>
  <c r="J21" i="6"/>
  <c r="H21" i="6"/>
  <c r="F21" i="6"/>
  <c r="D21" i="6"/>
  <c r="V20" i="6"/>
  <c r="T20" i="6"/>
  <c r="R20" i="6"/>
  <c r="P20" i="6"/>
  <c r="N20" i="6"/>
  <c r="L20" i="6"/>
  <c r="J20" i="6"/>
  <c r="H20" i="6"/>
  <c r="F20" i="6"/>
  <c r="D20" i="6"/>
  <c r="V19" i="6"/>
  <c r="T19" i="6"/>
  <c r="R19" i="6"/>
  <c r="P19" i="6"/>
  <c r="N19" i="6"/>
  <c r="L19" i="6"/>
  <c r="J19" i="6"/>
  <c r="H19" i="6"/>
  <c r="F19" i="6"/>
  <c r="D19" i="6"/>
  <c r="V18" i="6"/>
  <c r="T18" i="6"/>
  <c r="R18" i="6"/>
  <c r="P18" i="6"/>
  <c r="N18" i="6"/>
  <c r="L18" i="6"/>
  <c r="J18" i="6"/>
  <c r="H18" i="6"/>
  <c r="F18" i="6"/>
  <c r="D18" i="6"/>
  <c r="V17" i="6"/>
  <c r="T17" i="6"/>
  <c r="R17" i="6"/>
  <c r="P17" i="6"/>
  <c r="N17" i="6"/>
  <c r="L17" i="6"/>
  <c r="J17" i="6"/>
  <c r="H17" i="6"/>
  <c r="F17" i="6"/>
  <c r="D17" i="6"/>
  <c r="V16" i="6"/>
  <c r="T16" i="6"/>
  <c r="R16" i="6"/>
  <c r="P16" i="6"/>
  <c r="N16" i="6"/>
  <c r="L16" i="6"/>
  <c r="J16" i="6"/>
  <c r="H16" i="6"/>
  <c r="F16" i="6"/>
  <c r="D16" i="6"/>
  <c r="V15" i="6"/>
  <c r="T15" i="6"/>
  <c r="R15" i="6"/>
  <c r="P15" i="6"/>
  <c r="N15" i="6"/>
  <c r="L15" i="6"/>
  <c r="J15" i="6"/>
  <c r="H15" i="6"/>
  <c r="F15" i="6"/>
  <c r="D15" i="6"/>
  <c r="V14" i="6"/>
  <c r="T14" i="6"/>
  <c r="R14" i="6"/>
  <c r="P14" i="6"/>
  <c r="N14" i="6"/>
  <c r="L14" i="6"/>
  <c r="J14" i="6"/>
  <c r="H14" i="6"/>
  <c r="F14" i="6"/>
  <c r="D14" i="6"/>
  <c r="V13" i="6"/>
  <c r="T13" i="6"/>
  <c r="R13" i="6"/>
  <c r="P13" i="6"/>
  <c r="N13" i="6"/>
  <c r="L13" i="6"/>
  <c r="J13" i="6"/>
  <c r="H13" i="6"/>
  <c r="F13" i="6"/>
  <c r="D13" i="6"/>
  <c r="V12" i="6"/>
  <c r="T12" i="6"/>
  <c r="R12" i="6"/>
  <c r="P12" i="6"/>
  <c r="N12" i="6"/>
  <c r="L12" i="6"/>
  <c r="J12" i="6"/>
  <c r="H12" i="6"/>
  <c r="F12" i="6"/>
  <c r="D12" i="6"/>
  <c r="V11" i="6"/>
  <c r="T11" i="6"/>
  <c r="R11" i="6"/>
  <c r="P11" i="6"/>
  <c r="N11" i="6"/>
  <c r="L11" i="6"/>
  <c r="J11" i="6"/>
  <c r="H11" i="6"/>
  <c r="F11" i="6"/>
  <c r="D11" i="6"/>
  <c r="V10" i="6"/>
  <c r="T10" i="6"/>
  <c r="R10" i="6"/>
  <c r="P10" i="6"/>
  <c r="N10" i="6"/>
  <c r="L10" i="6"/>
  <c r="J10" i="6"/>
  <c r="H10" i="6"/>
  <c r="F10" i="6"/>
  <c r="D10" i="6"/>
  <c r="V9" i="6"/>
  <c r="T9" i="6"/>
  <c r="R9" i="6"/>
  <c r="P9" i="6"/>
  <c r="N9" i="6"/>
  <c r="L9" i="6"/>
  <c r="J9" i="6"/>
  <c r="H9" i="6"/>
  <c r="F9" i="6"/>
  <c r="D9" i="6"/>
  <c r="V8" i="6"/>
  <c r="T8" i="6"/>
  <c r="R8" i="6"/>
  <c r="P8" i="6"/>
  <c r="N8" i="6"/>
  <c r="L8" i="6"/>
  <c r="J8" i="6"/>
  <c r="H8" i="6"/>
  <c r="F8" i="6"/>
  <c r="D8" i="6"/>
  <c r="V7" i="6"/>
  <c r="T7" i="6"/>
  <c r="R7" i="6"/>
  <c r="P7" i="6"/>
  <c r="N7" i="6"/>
  <c r="L7" i="6"/>
  <c r="J7" i="6"/>
  <c r="H7" i="6"/>
  <c r="F7" i="6"/>
  <c r="D7" i="6"/>
  <c r="V6" i="6"/>
  <c r="T6" i="6"/>
  <c r="R6" i="6"/>
  <c r="P6" i="6"/>
  <c r="N6" i="6"/>
  <c r="L6" i="6"/>
  <c r="J6" i="6"/>
  <c r="H6" i="6"/>
  <c r="F6" i="6"/>
  <c r="D6" i="6"/>
  <c r="V5" i="6"/>
  <c r="T5" i="6"/>
  <c r="R5" i="6"/>
  <c r="P5" i="6"/>
  <c r="N5" i="6"/>
  <c r="L5" i="6"/>
  <c r="J5" i="6"/>
  <c r="H5" i="6"/>
  <c r="F5" i="6"/>
  <c r="D5" i="6"/>
  <c r="V4" i="6"/>
  <c r="V40" i="6" s="1"/>
  <c r="T4" i="6"/>
  <c r="T40" i="6" s="1"/>
  <c r="R4" i="6"/>
  <c r="R40" i="6" s="1"/>
  <c r="P4" i="6"/>
  <c r="N4" i="6"/>
  <c r="N40" i="6" s="1"/>
  <c r="L4" i="6"/>
  <c r="J4" i="6"/>
  <c r="J40" i="6" s="1"/>
  <c r="H4" i="6"/>
  <c r="F4" i="6"/>
  <c r="D4" i="6"/>
  <c r="D40" i="6" s="1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D7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6" i="4"/>
  <c r="D5" i="4"/>
  <c r="D4" i="4"/>
  <c r="N38" i="3"/>
  <c r="N39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40" i="3" s="1"/>
  <c r="I8" i="3"/>
  <c r="I5" i="3"/>
  <c r="I6" i="3"/>
  <c r="I7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D11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R39" i="2"/>
  <c r="R7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6" i="2"/>
  <c r="R5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" i="2"/>
  <c r="F124" i="6" l="1"/>
  <c r="N124" i="6"/>
  <c r="V124" i="6"/>
  <c r="D40" i="4"/>
  <c r="I40" i="4"/>
  <c r="N40" i="4"/>
  <c r="F82" i="6"/>
  <c r="N82" i="6"/>
  <c r="V82" i="6"/>
  <c r="H124" i="6"/>
  <c r="P124" i="6"/>
  <c r="D40" i="7"/>
  <c r="P40" i="7"/>
  <c r="AB40" i="7"/>
  <c r="AN40" i="7"/>
  <c r="AZ40" i="7"/>
  <c r="BL40" i="7"/>
  <c r="BX40" i="7"/>
  <c r="CJ40" i="7"/>
  <c r="CV40" i="7"/>
  <c r="H40" i="6"/>
  <c r="P40" i="6"/>
  <c r="H82" i="6"/>
  <c r="P82" i="6"/>
  <c r="G40" i="7"/>
  <c r="D40" i="3"/>
  <c r="J82" i="6"/>
  <c r="R82" i="6"/>
  <c r="D124" i="6"/>
  <c r="L124" i="6"/>
  <c r="T124" i="6"/>
  <c r="J40" i="7"/>
  <c r="V40" i="7"/>
  <c r="AH40" i="7"/>
  <c r="AT40" i="7"/>
  <c r="BF40" i="7"/>
  <c r="BR40" i="7"/>
  <c r="CD40" i="7"/>
  <c r="CP40" i="7"/>
  <c r="DB40" i="7"/>
  <c r="I40" i="3"/>
  <c r="B4" i="1"/>
  <c r="B7" i="1" s="1"/>
</calcChain>
</file>

<file path=xl/sharedStrings.xml><?xml version="1.0" encoding="utf-8"?>
<sst xmlns="http://schemas.openxmlformats.org/spreadsheetml/2006/main" count="327" uniqueCount="29">
  <si>
    <t>Pinball loss function</t>
  </si>
  <si>
    <r>
      <t xml:space="preserve">The PLF acts as an </t>
    </r>
    <r>
      <rPr>
        <i/>
        <sz val="11"/>
        <color theme="1"/>
        <rFont val="Calibri"/>
        <family val="2"/>
        <scheme val="minor"/>
      </rPr>
      <t>accuracy</t>
    </r>
    <r>
      <rPr>
        <sz val="11"/>
        <color theme="1"/>
        <rFont val="Calibri"/>
        <family val="2"/>
        <scheme val="minor"/>
      </rPr>
      <t xml:space="preserve"> measure for quantile forecasts.</t>
    </r>
  </si>
  <si>
    <t>http://www.lokad.com/</t>
  </si>
  <si>
    <t>Tau</t>
  </si>
  <si>
    <t>Forecast</t>
  </si>
  <si>
    <t>Real value</t>
  </si>
  <si>
    <t>Pinball loss</t>
  </si>
  <si>
    <t>period</t>
  </si>
  <si>
    <t>Day</t>
  </si>
  <si>
    <t>infected</t>
  </si>
  <si>
    <t>predicted</t>
  </si>
  <si>
    <t>real</t>
  </si>
  <si>
    <t>PLF</t>
  </si>
  <si>
    <t>Riyadh</t>
  </si>
  <si>
    <t>jeddah</t>
  </si>
  <si>
    <t>KSA</t>
  </si>
  <si>
    <t>Jeddah</t>
  </si>
  <si>
    <t>a=0.1</t>
  </si>
  <si>
    <t>Real</t>
  </si>
  <si>
    <t>Predicted</t>
  </si>
  <si>
    <t>a=0.2</t>
  </si>
  <si>
    <t>a=0.3</t>
  </si>
  <si>
    <t>a=0.4</t>
  </si>
  <si>
    <t>a=0.5</t>
  </si>
  <si>
    <t>a=0.6</t>
  </si>
  <si>
    <t>a=0.7</t>
  </si>
  <si>
    <t>a=0.8</t>
  </si>
  <si>
    <t>a=0.9</t>
  </si>
  <si>
    <t>PFL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</si>
</sst>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1"/>
    <xf numFmtId="0" fontId="1" fillId="0" borderId="0" xfId="0" applyFont="1"/>
    <xf numFmtId="9" fontId="1" fillId="0" borderId="0" xfId="0" applyNumberFormat="1" applyFon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5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okad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2" sqref="A12:C12"/>
    </sheetView>
  </sheetViews>
  <sheetFormatPr defaultRowHeight="15" x14ac:dyDescent="0.25"/>
  <cols>
    <col min="1" max="1" width="14.28515625" customWidth="1"/>
  </cols>
  <sheetData>
    <row r="1" spans="1:3" ht="31.5" x14ac:dyDescent="0.5">
      <c r="A1" s="1" t="s">
        <v>0</v>
      </c>
    </row>
    <row r="2" spans="1:3" x14ac:dyDescent="0.25">
      <c r="A2" t="s">
        <v>1</v>
      </c>
    </row>
    <row r="4" spans="1:3" x14ac:dyDescent="0.25">
      <c r="A4" s="3" t="s">
        <v>3</v>
      </c>
      <c r="B4" s="4">
        <f>0.95</f>
        <v>0.95</v>
      </c>
    </row>
    <row r="5" spans="1:3" x14ac:dyDescent="0.25">
      <c r="A5" t="s">
        <v>4</v>
      </c>
      <c r="B5">
        <v>85</v>
      </c>
    </row>
    <row r="6" spans="1:3" x14ac:dyDescent="0.25">
      <c r="A6" t="s">
        <v>5</v>
      </c>
      <c r="B6">
        <v>91</v>
      </c>
    </row>
    <row r="7" spans="1:3" x14ac:dyDescent="0.25">
      <c r="A7" s="3" t="s">
        <v>6</v>
      </c>
      <c r="B7" s="3">
        <f>IF(B5&gt;B6,(1-B4)*(B5-B6),B4*(B6-B5))</f>
        <v>5.6999999999999993</v>
      </c>
    </row>
    <row r="9" spans="1:3" x14ac:dyDescent="0.25">
      <c r="B9" s="2" t="s">
        <v>2</v>
      </c>
    </row>
    <row r="12" spans="1:3" x14ac:dyDescent="0.25">
      <c r="C12" s="3"/>
    </row>
  </sheetData>
  <hyperlinks>
    <hyperlink ref="B9" r:id="rId1" xr:uid="{00000000-0004-0000-0000-000000000000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5"/>
  <sheetViews>
    <sheetView topLeftCell="C76" workbookViewId="0">
      <selection activeCell="F40" sqref="F40"/>
    </sheetView>
  </sheetViews>
  <sheetFormatPr defaultRowHeight="15" x14ac:dyDescent="0.25"/>
  <sheetData>
    <row r="1" spans="1:27" x14ac:dyDescent="0.25">
      <c r="A1" s="16" t="s">
        <v>13</v>
      </c>
      <c r="E1" t="s">
        <v>7</v>
      </c>
    </row>
    <row r="2" spans="1:27" x14ac:dyDescent="0.25">
      <c r="B2" t="s">
        <v>11</v>
      </c>
      <c r="C2">
        <v>1</v>
      </c>
      <c r="E2">
        <v>2</v>
      </c>
      <c r="G2">
        <v>3</v>
      </c>
      <c r="I2">
        <v>4</v>
      </c>
      <c r="K2">
        <v>5</v>
      </c>
      <c r="M2">
        <v>6</v>
      </c>
      <c r="O2">
        <v>7</v>
      </c>
      <c r="Q2">
        <v>8</v>
      </c>
      <c r="S2">
        <v>9</v>
      </c>
      <c r="U2">
        <v>10</v>
      </c>
    </row>
    <row r="3" spans="1:27" x14ac:dyDescent="0.25">
      <c r="A3" t="s">
        <v>8</v>
      </c>
      <c r="B3" t="s">
        <v>9</v>
      </c>
      <c r="C3" t="s">
        <v>10</v>
      </c>
      <c r="D3" t="s">
        <v>12</v>
      </c>
      <c r="E3" t="s">
        <v>10</v>
      </c>
      <c r="F3" t="s">
        <v>12</v>
      </c>
      <c r="G3" t="s">
        <v>10</v>
      </c>
      <c r="H3" t="s">
        <v>12</v>
      </c>
      <c r="I3" t="s">
        <v>10</v>
      </c>
      <c r="J3" t="s">
        <v>12</v>
      </c>
      <c r="K3" t="s">
        <v>10</v>
      </c>
      <c r="L3" t="s">
        <v>12</v>
      </c>
      <c r="M3" t="s">
        <v>10</v>
      </c>
      <c r="N3" t="s">
        <v>12</v>
      </c>
      <c r="O3" t="s">
        <v>10</v>
      </c>
      <c r="P3" t="s">
        <v>12</v>
      </c>
      <c r="Q3" t="s">
        <v>10</v>
      </c>
      <c r="R3" t="s">
        <v>12</v>
      </c>
      <c r="S3" t="s">
        <v>10</v>
      </c>
      <c r="T3" t="s">
        <v>12</v>
      </c>
      <c r="U3" t="s">
        <v>10</v>
      </c>
      <c r="V3" t="s">
        <v>28</v>
      </c>
    </row>
    <row r="4" spans="1:27" x14ac:dyDescent="0.25">
      <c r="A4" s="5">
        <v>0</v>
      </c>
      <c r="B4" s="5">
        <v>27</v>
      </c>
      <c r="C4" s="5">
        <v>27</v>
      </c>
      <c r="D4" s="3">
        <f>IF(C4&gt;$B4,(1-0.95)*(C4-$B4),0.95*($B4-C4))</f>
        <v>0</v>
      </c>
      <c r="E4" s="5">
        <v>27</v>
      </c>
      <c r="F4" s="3">
        <f>IF(E4&gt;$B4,(1-0.95)*(E4-$B4),0.95*($B4-E4))</f>
        <v>0</v>
      </c>
      <c r="G4" s="5">
        <v>27</v>
      </c>
      <c r="H4" s="3">
        <f>IF(G4&gt;$B4,(1-0.95)*(G4-$B4),0.95*($B4-G4))</f>
        <v>0</v>
      </c>
      <c r="I4" s="5">
        <v>27</v>
      </c>
      <c r="J4" s="3">
        <f>IF(I4&gt;$B4,(1-0.95)*(I4-$B4),0.95*($B4-I4))</f>
        <v>0</v>
      </c>
      <c r="K4" s="5">
        <v>27</v>
      </c>
      <c r="L4" s="3">
        <f>IF(K4&gt;$B4,(1-0.95)*(K4-$B4),0.95*($B4-K4))</f>
        <v>0</v>
      </c>
      <c r="M4" s="5">
        <v>27</v>
      </c>
      <c r="N4" s="3">
        <f>IF(M4&gt;$B4,(1-0.95)*(M4-$B4),0.95*($B4-M4))</f>
        <v>0</v>
      </c>
      <c r="O4" s="5">
        <v>27</v>
      </c>
      <c r="P4" s="3">
        <f>IF(O4&gt;$B4,(1-0.95)*(O4-$B4),0.95*($B4-O4))</f>
        <v>0</v>
      </c>
      <c r="Q4" s="5">
        <v>27</v>
      </c>
      <c r="R4" s="3">
        <f>IF(Q4&gt;$B4,(1-0.95)*(Q4-$B4),0.95*($B4-Q4))</f>
        <v>0</v>
      </c>
      <c r="S4" s="5">
        <v>27</v>
      </c>
      <c r="T4" s="3">
        <f>IF(S4&gt;$B4,(1-0.95)*(S4-$B4),0.95*($B4-S4))</f>
        <v>0</v>
      </c>
      <c r="U4" s="7">
        <v>27</v>
      </c>
      <c r="V4" s="3">
        <f>IF(U4&gt;$B4,(1-0.95)*(U4-$B4),0.95*($B4-U4))</f>
        <v>0</v>
      </c>
      <c r="W4" s="5"/>
      <c r="X4" s="5"/>
      <c r="Y4" s="5"/>
      <c r="Z4" s="5"/>
      <c r="AA4" s="5"/>
    </row>
    <row r="5" spans="1:27" x14ac:dyDescent="0.25">
      <c r="A5" s="5">
        <v>1</v>
      </c>
      <c r="B5" s="5">
        <v>22</v>
      </c>
      <c r="C5" s="5">
        <v>27</v>
      </c>
      <c r="D5" s="3">
        <f t="shared" ref="D5:D39" si="0">IF(C5&gt;$B5,(1-0.95)*(C5-$B5),0.95*($B5-C5))</f>
        <v>0.25000000000000022</v>
      </c>
      <c r="E5" s="5">
        <v>27</v>
      </c>
      <c r="F5" s="3">
        <f t="shared" ref="F5:H39" si="1">IF(E5&gt;$B5,(1-0.95)*(E5-$B5),0.95*($B5-E5))</f>
        <v>0.25000000000000022</v>
      </c>
      <c r="G5" s="5">
        <v>27</v>
      </c>
      <c r="H5" s="3">
        <f t="shared" si="1"/>
        <v>0.25000000000000022</v>
      </c>
      <c r="I5" s="5">
        <v>27</v>
      </c>
      <c r="J5" s="3">
        <f t="shared" ref="J5" si="2">IF(I5&gt;$B5,(1-0.95)*(I5-$B5),0.95*($B5-I5))</f>
        <v>0.25000000000000022</v>
      </c>
      <c r="K5" s="5">
        <v>27</v>
      </c>
      <c r="L5" s="3">
        <f t="shared" ref="L5" si="3">IF(K5&gt;$B5,(1-0.95)*(K5-$B5),0.95*($B5-K5))</f>
        <v>0.25000000000000022</v>
      </c>
      <c r="M5" s="5">
        <v>27</v>
      </c>
      <c r="N5" s="3">
        <f t="shared" ref="N5" si="4">IF(M5&gt;$B5,(1-0.95)*(M5-$B5),0.95*($B5-M5))</f>
        <v>0.25000000000000022</v>
      </c>
      <c r="O5" s="5">
        <v>27</v>
      </c>
      <c r="P5" s="3">
        <f t="shared" ref="P5" si="5">IF(O5&gt;$B5,(1-0.95)*(O5-$B5),0.95*($B5-O5))</f>
        <v>0.25000000000000022</v>
      </c>
      <c r="Q5" s="5">
        <v>27</v>
      </c>
      <c r="R5" s="3">
        <f t="shared" ref="R5" si="6">IF(Q5&gt;$B5,(1-0.95)*(Q5-$B5),0.95*($B5-Q5))</f>
        <v>0.25000000000000022</v>
      </c>
      <c r="S5" s="5">
        <v>27</v>
      </c>
      <c r="T5" s="3">
        <f t="shared" ref="T5:T39" si="7">IF(S5&gt;$B5,(1-0.95)*(S5-$B5),0.95*($B5-S5))</f>
        <v>0.25000000000000022</v>
      </c>
      <c r="U5" s="7">
        <v>27</v>
      </c>
      <c r="V5" s="3">
        <f t="shared" ref="V5:V39" si="8">IF(U5&gt;$B5,(1-0.95)*(U5-$B5),0.95*($B5-U5))</f>
        <v>0.25000000000000022</v>
      </c>
      <c r="W5" s="5"/>
      <c r="X5" s="5"/>
      <c r="Y5" s="5"/>
      <c r="Z5" s="5"/>
      <c r="AA5" s="5"/>
    </row>
    <row r="6" spans="1:27" x14ac:dyDescent="0.25">
      <c r="A6" s="5">
        <v>2</v>
      </c>
      <c r="B6" s="5">
        <v>33</v>
      </c>
      <c r="C6" s="5">
        <v>22</v>
      </c>
      <c r="D6" s="3">
        <f t="shared" si="0"/>
        <v>10.45</v>
      </c>
      <c r="E6" s="5">
        <v>24.5</v>
      </c>
      <c r="F6" s="3">
        <f t="shared" si="1"/>
        <v>8.0749999999999993</v>
      </c>
      <c r="G6" s="5">
        <v>24.5</v>
      </c>
      <c r="H6" s="3">
        <f t="shared" si="1"/>
        <v>8.0749999999999993</v>
      </c>
      <c r="I6" s="5">
        <v>24.5</v>
      </c>
      <c r="J6" s="3">
        <f t="shared" ref="J6" si="9">IF(I6&gt;$B6,(1-0.95)*(I6-$B6),0.95*($B6-I6))</f>
        <v>8.0749999999999993</v>
      </c>
      <c r="K6" s="5">
        <v>24.5</v>
      </c>
      <c r="L6" s="3">
        <f t="shared" ref="L6" si="10">IF(K6&gt;$B6,(1-0.95)*(K6-$B6),0.95*($B6-K6))</f>
        <v>8.0749999999999993</v>
      </c>
      <c r="M6" s="5">
        <v>24.5</v>
      </c>
      <c r="N6" s="3">
        <f t="shared" ref="N6" si="11">IF(M6&gt;$B6,(1-0.95)*(M6-$B6),0.95*($B6-M6))</f>
        <v>8.0749999999999993</v>
      </c>
      <c r="O6" s="5">
        <v>24.5</v>
      </c>
      <c r="P6" s="3">
        <f t="shared" ref="P6" si="12">IF(O6&gt;$B6,(1-0.95)*(O6-$B6),0.95*($B6-O6))</f>
        <v>8.0749999999999993</v>
      </c>
      <c r="Q6" s="5">
        <v>24.5</v>
      </c>
      <c r="R6" s="3">
        <f t="shared" ref="R6" si="13">IF(Q6&gt;$B6,(1-0.95)*(Q6-$B6),0.95*($B6-Q6))</f>
        <v>8.0749999999999993</v>
      </c>
      <c r="S6" s="5">
        <v>24.5</v>
      </c>
      <c r="T6" s="3">
        <f t="shared" si="7"/>
        <v>8.0749999999999993</v>
      </c>
      <c r="U6" s="7">
        <v>24.5</v>
      </c>
      <c r="V6" s="3">
        <f t="shared" si="8"/>
        <v>8.0749999999999993</v>
      </c>
      <c r="W6" s="5"/>
      <c r="X6" s="5"/>
      <c r="Y6" s="5"/>
      <c r="Z6" s="5"/>
      <c r="AA6" s="5"/>
    </row>
    <row r="7" spans="1:27" x14ac:dyDescent="0.25">
      <c r="A7" s="5">
        <v>3</v>
      </c>
      <c r="B7" s="5">
        <v>7</v>
      </c>
      <c r="C7" s="5">
        <v>33</v>
      </c>
      <c r="D7" s="3">
        <f t="shared" si="0"/>
        <v>1.3000000000000012</v>
      </c>
      <c r="E7" s="5">
        <v>27.5</v>
      </c>
      <c r="F7" s="3">
        <f t="shared" si="1"/>
        <v>1.0250000000000008</v>
      </c>
      <c r="G7" s="5">
        <v>27.3333333333333</v>
      </c>
      <c r="H7" s="3">
        <f t="shared" si="1"/>
        <v>1.0166666666666659</v>
      </c>
      <c r="I7" s="5">
        <v>27.3333333333333</v>
      </c>
      <c r="J7" s="3">
        <f t="shared" ref="J7" si="14">IF(I7&gt;$B7,(1-0.95)*(I7-$B7),0.95*($B7-I7))</f>
        <v>1.0166666666666659</v>
      </c>
      <c r="K7" s="5">
        <v>27.3333333333333</v>
      </c>
      <c r="L7" s="3">
        <f t="shared" ref="L7" si="15">IF(K7&gt;$B7,(1-0.95)*(K7-$B7),0.95*($B7-K7))</f>
        <v>1.0166666666666659</v>
      </c>
      <c r="M7" s="5">
        <v>27.3333333333333</v>
      </c>
      <c r="N7" s="3">
        <f t="shared" ref="N7" si="16">IF(M7&gt;$B7,(1-0.95)*(M7-$B7),0.95*($B7-M7))</f>
        <v>1.0166666666666659</v>
      </c>
      <c r="O7" s="5">
        <v>27.3333333333333</v>
      </c>
      <c r="P7" s="3">
        <f t="shared" ref="P7" si="17">IF(O7&gt;$B7,(1-0.95)*(O7-$B7),0.95*($B7-O7))</f>
        <v>1.0166666666666659</v>
      </c>
      <c r="Q7" s="5">
        <v>27.3333333333333</v>
      </c>
      <c r="R7" s="3">
        <f>IF(Q7&gt;$B7,(1-0.95)*(Q7-$B7),0.95*($B7-Q7))</f>
        <v>1.0166666666666659</v>
      </c>
      <c r="S7" s="5">
        <v>27.3333333333333</v>
      </c>
      <c r="T7" s="3">
        <f t="shared" si="7"/>
        <v>1.0166666666666659</v>
      </c>
      <c r="U7" s="7">
        <v>27.3333333333333</v>
      </c>
      <c r="V7" s="3">
        <f t="shared" si="8"/>
        <v>1.0166666666666659</v>
      </c>
      <c r="W7" s="5"/>
      <c r="X7" s="5"/>
      <c r="Y7" s="5"/>
      <c r="Z7" s="5"/>
      <c r="AA7" s="5"/>
    </row>
    <row r="8" spans="1:27" x14ac:dyDescent="0.25">
      <c r="A8" s="5">
        <v>4</v>
      </c>
      <c r="B8" s="5">
        <v>7</v>
      </c>
      <c r="C8" s="5">
        <v>7</v>
      </c>
      <c r="D8" s="3">
        <f t="shared" si="0"/>
        <v>0</v>
      </c>
      <c r="E8" s="5">
        <v>20</v>
      </c>
      <c r="F8" s="3">
        <f t="shared" si="1"/>
        <v>0.65000000000000058</v>
      </c>
      <c r="G8" s="5">
        <v>20.6666666666666</v>
      </c>
      <c r="H8" s="3">
        <f t="shared" si="1"/>
        <v>0.68333333333333057</v>
      </c>
      <c r="I8" s="5">
        <v>22.25</v>
      </c>
      <c r="J8" s="3">
        <f t="shared" ref="J8" si="18">IF(I8&gt;$B8,(1-0.95)*(I8-$B8),0.95*($B8-I8))</f>
        <v>0.76250000000000062</v>
      </c>
      <c r="K8" s="5">
        <v>22.25</v>
      </c>
      <c r="L8" s="3">
        <f t="shared" ref="L8" si="19">IF(K8&gt;$B8,(1-0.95)*(K8-$B8),0.95*($B8-K8))</f>
        <v>0.76250000000000062</v>
      </c>
      <c r="M8" s="5">
        <v>22.25</v>
      </c>
      <c r="N8" s="3">
        <f t="shared" ref="N8" si="20">IF(M8&gt;$B8,(1-0.95)*(M8-$B8),0.95*($B8-M8))</f>
        <v>0.76250000000000062</v>
      </c>
      <c r="O8" s="5">
        <v>22.25</v>
      </c>
      <c r="P8" s="3">
        <f t="shared" ref="P8" si="21">IF(O8&gt;$B8,(1-0.95)*(O8-$B8),0.95*($B8-O8))</f>
        <v>0.76250000000000062</v>
      </c>
      <c r="Q8" s="5">
        <v>22.25</v>
      </c>
      <c r="R8" s="3">
        <f t="shared" ref="R8" si="22">IF(Q8&gt;$B8,(1-0.95)*(Q8-$B8),0.95*($B8-Q8))</f>
        <v>0.76250000000000062</v>
      </c>
      <c r="S8" s="5">
        <v>22.25</v>
      </c>
      <c r="T8" s="3">
        <f t="shared" si="7"/>
        <v>0.76250000000000062</v>
      </c>
      <c r="U8" s="7">
        <v>22.25</v>
      </c>
      <c r="V8" s="3">
        <f t="shared" si="8"/>
        <v>0.76250000000000062</v>
      </c>
      <c r="W8" s="5"/>
      <c r="X8" s="5"/>
      <c r="Y8" s="5"/>
      <c r="Z8" s="5"/>
      <c r="AA8" s="5"/>
    </row>
    <row r="9" spans="1:27" x14ac:dyDescent="0.25">
      <c r="A9" s="5">
        <v>5</v>
      </c>
      <c r="B9" s="5">
        <v>13</v>
      </c>
      <c r="C9" s="5">
        <v>7</v>
      </c>
      <c r="D9" s="3">
        <f t="shared" si="0"/>
        <v>5.6999999999999993</v>
      </c>
      <c r="E9" s="5">
        <v>7</v>
      </c>
      <c r="F9" s="3">
        <f t="shared" si="1"/>
        <v>5.6999999999999993</v>
      </c>
      <c r="G9" s="5">
        <v>15.6666666666666</v>
      </c>
      <c r="H9" s="3">
        <f t="shared" si="1"/>
        <v>0.13333333333333014</v>
      </c>
      <c r="I9" s="5">
        <v>17.25</v>
      </c>
      <c r="J9" s="3">
        <f t="shared" ref="J9" si="23">IF(I9&gt;$B9,(1-0.95)*(I9-$B9),0.95*($B9-I9))</f>
        <v>0.21250000000000019</v>
      </c>
      <c r="K9" s="5">
        <v>19.2</v>
      </c>
      <c r="L9" s="3">
        <f t="shared" ref="L9" si="24">IF(K9&gt;$B9,(1-0.95)*(K9-$B9),0.95*($B9-K9))</f>
        <v>0.31000000000000022</v>
      </c>
      <c r="M9" s="5">
        <v>19.2</v>
      </c>
      <c r="N9" s="3">
        <f t="shared" ref="N9" si="25">IF(M9&gt;$B9,(1-0.95)*(M9-$B9),0.95*($B9-M9))</f>
        <v>0.31000000000000022</v>
      </c>
      <c r="O9" s="5">
        <v>19.2</v>
      </c>
      <c r="P9" s="3">
        <f t="shared" ref="P9" si="26">IF(O9&gt;$B9,(1-0.95)*(O9-$B9),0.95*($B9-O9))</f>
        <v>0.31000000000000022</v>
      </c>
      <c r="Q9" s="5">
        <v>19.2</v>
      </c>
      <c r="R9" s="3">
        <f t="shared" ref="R9" si="27">IF(Q9&gt;$B9,(1-0.95)*(Q9-$B9),0.95*($B9-Q9))</f>
        <v>0.31000000000000022</v>
      </c>
      <c r="S9" s="5">
        <v>19.2</v>
      </c>
      <c r="T9" s="3">
        <f t="shared" si="7"/>
        <v>0.31000000000000022</v>
      </c>
      <c r="U9" s="7">
        <v>19.2</v>
      </c>
      <c r="V9" s="3">
        <f t="shared" si="8"/>
        <v>0.31000000000000022</v>
      </c>
      <c r="W9" s="5"/>
      <c r="X9" s="5"/>
      <c r="Y9" s="5"/>
      <c r="Z9" s="5"/>
      <c r="AA9" s="5"/>
    </row>
    <row r="10" spans="1:27" x14ac:dyDescent="0.25">
      <c r="A10" s="5">
        <v>6</v>
      </c>
      <c r="B10" s="5">
        <v>80</v>
      </c>
      <c r="C10" s="5">
        <v>13</v>
      </c>
      <c r="D10" s="3">
        <f t="shared" si="0"/>
        <v>63.65</v>
      </c>
      <c r="E10" s="5">
        <v>10</v>
      </c>
      <c r="F10" s="3">
        <f t="shared" si="1"/>
        <v>66.5</v>
      </c>
      <c r="G10" s="5">
        <v>9</v>
      </c>
      <c r="H10" s="3">
        <f t="shared" si="1"/>
        <v>67.45</v>
      </c>
      <c r="I10" s="5">
        <v>15</v>
      </c>
      <c r="J10" s="3">
        <f t="shared" ref="J10" si="28">IF(I10&gt;$B10,(1-0.95)*(I10-$B10),0.95*($B10-I10))</f>
        <v>61.75</v>
      </c>
      <c r="K10" s="5">
        <v>16.399999999999999</v>
      </c>
      <c r="L10" s="3">
        <f t="shared" ref="L10" si="29">IF(K10&gt;$B10,(1-0.95)*(K10-$B10),0.95*($B10-K10))</f>
        <v>60.42</v>
      </c>
      <c r="M10" s="5">
        <v>18.1666666666666</v>
      </c>
      <c r="N10" s="3">
        <f t="shared" ref="N10" si="30">IF(M10&gt;$B10,(1-0.95)*(M10-$B10),0.95*($B10-M10))</f>
        <v>58.741666666666724</v>
      </c>
      <c r="O10" s="5">
        <v>18.1666666666666</v>
      </c>
      <c r="P10" s="3">
        <f t="shared" ref="P10" si="31">IF(O10&gt;$B10,(1-0.95)*(O10-$B10),0.95*($B10-O10))</f>
        <v>58.741666666666724</v>
      </c>
      <c r="Q10" s="5">
        <v>18.1666666666666</v>
      </c>
      <c r="R10" s="3">
        <f t="shared" ref="R10" si="32">IF(Q10&gt;$B10,(1-0.95)*(Q10-$B10),0.95*($B10-Q10))</f>
        <v>58.741666666666724</v>
      </c>
      <c r="S10" s="5">
        <v>18.1666666666666</v>
      </c>
      <c r="T10" s="3">
        <f t="shared" si="7"/>
        <v>58.741666666666724</v>
      </c>
      <c r="U10" s="7">
        <v>18.1666666666666</v>
      </c>
      <c r="V10" s="3">
        <f t="shared" si="8"/>
        <v>58.741666666666724</v>
      </c>
      <c r="W10" s="5"/>
      <c r="X10" s="5"/>
      <c r="Y10" s="5"/>
      <c r="Z10" s="5"/>
      <c r="AA10" s="5"/>
    </row>
    <row r="11" spans="1:27" x14ac:dyDescent="0.25">
      <c r="A11" s="5">
        <v>7</v>
      </c>
      <c r="B11" s="5">
        <v>36</v>
      </c>
      <c r="C11" s="5">
        <v>80</v>
      </c>
      <c r="D11" s="3">
        <f t="shared" si="0"/>
        <v>2.200000000000002</v>
      </c>
      <c r="E11" s="5">
        <v>46.5</v>
      </c>
      <c r="F11" s="3">
        <f t="shared" si="1"/>
        <v>0.52500000000000047</v>
      </c>
      <c r="G11" s="5">
        <v>33.3333333333333</v>
      </c>
      <c r="H11" s="3">
        <f t="shared" si="1"/>
        <v>2.5333333333333647</v>
      </c>
      <c r="I11" s="5">
        <v>26.75</v>
      </c>
      <c r="J11" s="3">
        <f t="shared" ref="J11" si="33">IF(I11&gt;$B11,(1-0.95)*(I11-$B11),0.95*($B11-I11))</f>
        <v>8.7874999999999996</v>
      </c>
      <c r="K11" s="5">
        <v>28</v>
      </c>
      <c r="L11" s="3">
        <f t="shared" ref="L11" si="34">IF(K11&gt;$B11,(1-0.95)*(K11-$B11),0.95*($B11-K11))</f>
        <v>7.6</v>
      </c>
      <c r="M11" s="5">
        <v>27</v>
      </c>
      <c r="N11" s="3">
        <f t="shared" ref="N11" si="35">IF(M11&gt;$B11,(1-0.95)*(M11-$B11),0.95*($B11-M11))</f>
        <v>8.5499999999999989</v>
      </c>
      <c r="O11" s="5">
        <v>27</v>
      </c>
      <c r="P11" s="3">
        <f t="shared" ref="P11" si="36">IF(O11&gt;$B11,(1-0.95)*(O11-$B11),0.95*($B11-O11))</f>
        <v>8.5499999999999989</v>
      </c>
      <c r="Q11" s="5">
        <v>27</v>
      </c>
      <c r="R11" s="3">
        <f t="shared" ref="R11" si="37">IF(Q11&gt;$B11,(1-0.95)*(Q11-$B11),0.95*($B11-Q11))</f>
        <v>8.5499999999999989</v>
      </c>
      <c r="S11" s="5">
        <v>27</v>
      </c>
      <c r="T11" s="3">
        <f t="shared" si="7"/>
        <v>8.5499999999999989</v>
      </c>
      <c r="U11" s="7">
        <v>27</v>
      </c>
      <c r="V11" s="3">
        <f t="shared" si="8"/>
        <v>8.5499999999999989</v>
      </c>
      <c r="W11" s="5"/>
      <c r="X11" s="5"/>
      <c r="Y11" s="5"/>
      <c r="Z11" s="5"/>
      <c r="AA11" s="5"/>
    </row>
    <row r="12" spans="1:27" x14ac:dyDescent="0.25">
      <c r="A12" s="5">
        <v>8</v>
      </c>
      <c r="B12" s="5">
        <v>65</v>
      </c>
      <c r="C12" s="5">
        <v>36</v>
      </c>
      <c r="D12" s="3">
        <f t="shared" si="0"/>
        <v>27.549999999999997</v>
      </c>
      <c r="E12" s="5">
        <v>58</v>
      </c>
      <c r="F12" s="3">
        <f t="shared" si="1"/>
        <v>6.6499999999999995</v>
      </c>
      <c r="G12" s="5">
        <v>43</v>
      </c>
      <c r="H12" s="3">
        <f t="shared" si="1"/>
        <v>20.9</v>
      </c>
      <c r="I12" s="5">
        <v>34</v>
      </c>
      <c r="J12" s="3">
        <f t="shared" ref="J12" si="38">IF(I12&gt;$B12,(1-0.95)*(I12-$B12),0.95*($B12-I12))</f>
        <v>29.45</v>
      </c>
      <c r="K12" s="5">
        <v>28.6</v>
      </c>
      <c r="L12" s="3">
        <f t="shared" ref="L12" si="39">IF(K12&gt;$B12,(1-0.95)*(K12-$B12),0.95*($B12-K12))</f>
        <v>34.58</v>
      </c>
      <c r="M12" s="5">
        <v>29.3333333333333</v>
      </c>
      <c r="N12" s="3">
        <f t="shared" ref="N12" si="40">IF(M12&gt;$B12,(1-0.95)*(M12-$B12),0.95*($B12-M12))</f>
        <v>33.883333333333361</v>
      </c>
      <c r="O12" s="5">
        <v>28.285714285714199</v>
      </c>
      <c r="P12" s="3">
        <f t="shared" ref="P12" si="41">IF(O12&gt;$B12,(1-0.95)*(O12-$B12),0.95*($B12-O12))</f>
        <v>34.878571428571512</v>
      </c>
      <c r="Q12" s="5">
        <v>28.125</v>
      </c>
      <c r="R12" s="3">
        <f t="shared" ref="R12" si="42">IF(Q12&gt;$B12,(1-0.95)*(Q12-$B12),0.95*($B12-Q12))</f>
        <v>35.03125</v>
      </c>
      <c r="S12" s="5">
        <v>28.125</v>
      </c>
      <c r="T12" s="3">
        <f t="shared" si="7"/>
        <v>35.03125</v>
      </c>
      <c r="U12" s="7">
        <v>28.125</v>
      </c>
      <c r="V12" s="3">
        <f t="shared" si="8"/>
        <v>35.03125</v>
      </c>
      <c r="W12" s="5"/>
      <c r="X12" s="5"/>
      <c r="Y12" s="5"/>
      <c r="Z12" s="5"/>
      <c r="AA12" s="5"/>
    </row>
    <row r="13" spans="1:27" x14ac:dyDescent="0.25">
      <c r="A13" s="5">
        <v>9</v>
      </c>
      <c r="B13" s="5">
        <v>97</v>
      </c>
      <c r="C13" s="5">
        <v>65</v>
      </c>
      <c r="D13" s="3">
        <f t="shared" si="0"/>
        <v>30.4</v>
      </c>
      <c r="E13" s="5">
        <v>50.5</v>
      </c>
      <c r="F13" s="3">
        <f t="shared" si="1"/>
        <v>44.174999999999997</v>
      </c>
      <c r="G13" s="5">
        <v>60.3333333333333</v>
      </c>
      <c r="H13" s="3">
        <f t="shared" si="1"/>
        <v>34.833333333333364</v>
      </c>
      <c r="I13" s="5">
        <v>48.5</v>
      </c>
      <c r="J13" s="3">
        <f t="shared" ref="J13" si="43">IF(I13&gt;$B13,(1-0.95)*(I13-$B13),0.95*($B13-I13))</f>
        <v>46.074999999999996</v>
      </c>
      <c r="K13" s="5">
        <v>40.200000000000003</v>
      </c>
      <c r="L13" s="3">
        <f t="shared" ref="L13" si="44">IF(K13&gt;$B13,(1-0.95)*(K13-$B13),0.95*($B13-K13))</f>
        <v>53.959999999999994</v>
      </c>
      <c r="M13" s="5">
        <v>34.6666666666666</v>
      </c>
      <c r="N13" s="3">
        <f t="shared" ref="N13" si="45">IF(M13&gt;$B13,(1-0.95)*(M13-$B13),0.95*($B13-M13))</f>
        <v>59.216666666666725</v>
      </c>
      <c r="O13" s="5">
        <v>34.428571428571402</v>
      </c>
      <c r="P13" s="3">
        <f t="shared" ref="P13" si="46">IF(O13&gt;$B13,(1-0.95)*(O13-$B13),0.95*($B13-O13))</f>
        <v>59.442857142857164</v>
      </c>
      <c r="Q13" s="5">
        <v>32.875</v>
      </c>
      <c r="R13" s="3">
        <f t="shared" ref="R13" si="47">IF(Q13&gt;$B13,(1-0.95)*(Q13-$B13),0.95*($B13-Q13))</f>
        <v>60.918749999999996</v>
      </c>
      <c r="S13" s="5">
        <v>32.2222222222222</v>
      </c>
      <c r="T13" s="3">
        <f t="shared" si="7"/>
        <v>61.538888888888906</v>
      </c>
      <c r="U13" s="7">
        <v>32.2222222222222</v>
      </c>
      <c r="V13" s="3">
        <f t="shared" si="8"/>
        <v>61.538888888888906</v>
      </c>
      <c r="W13" s="5"/>
      <c r="X13" s="5"/>
      <c r="Y13" s="5"/>
      <c r="Z13" s="5"/>
      <c r="AA13" s="5"/>
    </row>
    <row r="14" spans="1:27" x14ac:dyDescent="0.25">
      <c r="A14" s="5">
        <v>10</v>
      </c>
      <c r="B14" s="5">
        <v>83</v>
      </c>
      <c r="C14" s="5">
        <v>97</v>
      </c>
      <c r="D14" s="3">
        <f t="shared" si="0"/>
        <v>0.70000000000000062</v>
      </c>
      <c r="E14" s="5">
        <v>81</v>
      </c>
      <c r="F14" s="3">
        <f t="shared" si="1"/>
        <v>1.9</v>
      </c>
      <c r="G14" s="5">
        <v>66</v>
      </c>
      <c r="H14" s="3">
        <f t="shared" si="1"/>
        <v>16.149999999999999</v>
      </c>
      <c r="I14" s="5">
        <v>69.5</v>
      </c>
      <c r="J14" s="3">
        <f t="shared" ref="J14" si="48">IF(I14&gt;$B14,(1-0.95)*(I14-$B14),0.95*($B14-I14))</f>
        <v>12.824999999999999</v>
      </c>
      <c r="K14" s="5">
        <v>58.2</v>
      </c>
      <c r="L14" s="3">
        <f t="shared" ref="L14" si="49">IF(K14&gt;$B14,(1-0.95)*(K14-$B14),0.95*($B14-K14))</f>
        <v>23.559999999999995</v>
      </c>
      <c r="M14" s="5">
        <v>49.6666666666666</v>
      </c>
      <c r="N14" s="3">
        <f t="shared" ref="N14" si="50">IF(M14&gt;$B14,(1-0.95)*(M14-$B14),0.95*($B14-M14))</f>
        <v>31.666666666666728</v>
      </c>
      <c r="O14" s="5">
        <v>43.571428571428498</v>
      </c>
      <c r="P14" s="3">
        <f t="shared" ref="P14" si="51">IF(O14&gt;$B14,(1-0.95)*(O14-$B14),0.95*($B14-O14))</f>
        <v>37.457142857142927</v>
      </c>
      <c r="Q14" s="5">
        <v>42.25</v>
      </c>
      <c r="R14" s="3">
        <f t="shared" ref="R14" si="52">IF(Q14&gt;$B14,(1-0.95)*(Q14-$B14),0.95*($B14-Q14))</f>
        <v>38.712499999999999</v>
      </c>
      <c r="S14" s="5">
        <v>40</v>
      </c>
      <c r="T14" s="3">
        <f t="shared" si="7"/>
        <v>40.85</v>
      </c>
      <c r="U14" s="7">
        <v>38.700000000000003</v>
      </c>
      <c r="V14" s="3">
        <f t="shared" si="8"/>
        <v>42.084999999999994</v>
      </c>
      <c r="W14" s="5"/>
      <c r="X14" s="5"/>
      <c r="Y14" s="5"/>
      <c r="Z14" s="5"/>
      <c r="AA14" s="5"/>
    </row>
    <row r="15" spans="1:27" x14ac:dyDescent="0.25">
      <c r="A15" s="5">
        <v>11</v>
      </c>
      <c r="B15" s="5">
        <v>69</v>
      </c>
      <c r="C15" s="5">
        <v>83</v>
      </c>
      <c r="D15" s="3">
        <f t="shared" si="0"/>
        <v>0.70000000000000062</v>
      </c>
      <c r="E15" s="5">
        <v>90</v>
      </c>
      <c r="F15" s="3">
        <f t="shared" si="1"/>
        <v>1.0500000000000009</v>
      </c>
      <c r="G15" s="5">
        <v>81.6666666666666</v>
      </c>
      <c r="H15" s="3">
        <f t="shared" si="1"/>
        <v>0.63333333333333053</v>
      </c>
      <c r="I15" s="5">
        <v>70.25</v>
      </c>
      <c r="J15" s="3">
        <f t="shared" ref="J15" si="53">IF(I15&gt;$B15,(1-0.95)*(I15-$B15),0.95*($B15-I15))</f>
        <v>6.2500000000000056E-2</v>
      </c>
      <c r="K15" s="5">
        <v>72.2</v>
      </c>
      <c r="L15" s="3">
        <f t="shared" ref="L15" si="54">IF(K15&gt;$B15,(1-0.95)*(K15-$B15),0.95*($B15-K15))</f>
        <v>0.16000000000000028</v>
      </c>
      <c r="M15" s="5">
        <v>62.3333333333333</v>
      </c>
      <c r="N15" s="3">
        <f t="shared" ref="N15" si="55">IF(M15&gt;$B15,(1-0.95)*(M15-$B15),0.95*($B15-M15))</f>
        <v>6.3333333333333641</v>
      </c>
      <c r="O15" s="5">
        <v>54.428571428571402</v>
      </c>
      <c r="P15" s="3">
        <f t="shared" ref="P15" si="56">IF(O15&gt;$B15,(1-0.95)*(O15-$B15),0.95*($B15-O15))</f>
        <v>13.842857142857167</v>
      </c>
      <c r="Q15" s="5">
        <v>48.5</v>
      </c>
      <c r="R15" s="3">
        <f t="shared" ref="R15" si="57">IF(Q15&gt;$B15,(1-0.95)*(Q15-$B15),0.95*($B15-Q15))</f>
        <v>19.474999999999998</v>
      </c>
      <c r="S15" s="5">
        <v>46.7777777777777</v>
      </c>
      <c r="T15" s="3">
        <f t="shared" si="7"/>
        <v>21.111111111111185</v>
      </c>
      <c r="U15" s="7">
        <v>44.3</v>
      </c>
      <c r="V15" s="3">
        <f t="shared" si="8"/>
        <v>23.465</v>
      </c>
      <c r="W15" s="5"/>
      <c r="X15" s="5"/>
      <c r="Y15" s="5"/>
      <c r="Z15" s="5"/>
      <c r="AA15" s="5"/>
    </row>
    <row r="16" spans="1:27" x14ac:dyDescent="0.25">
      <c r="A16" s="5">
        <v>12</v>
      </c>
      <c r="B16" s="5">
        <v>76</v>
      </c>
      <c r="C16" s="5">
        <v>69</v>
      </c>
      <c r="D16" s="3">
        <f t="shared" si="0"/>
        <v>6.6499999999999995</v>
      </c>
      <c r="E16" s="5">
        <v>76</v>
      </c>
      <c r="F16" s="3">
        <f t="shared" si="1"/>
        <v>0</v>
      </c>
      <c r="G16" s="5">
        <v>83</v>
      </c>
      <c r="H16" s="3">
        <f t="shared" si="1"/>
        <v>0.35000000000000031</v>
      </c>
      <c r="I16" s="5">
        <v>78.5</v>
      </c>
      <c r="J16" s="3">
        <f t="shared" ref="J16" si="58">IF(I16&gt;$B16,(1-0.95)*(I16-$B16),0.95*($B16-I16))</f>
        <v>0.12500000000000011</v>
      </c>
      <c r="K16" s="5">
        <v>70</v>
      </c>
      <c r="L16" s="3">
        <f t="shared" ref="L16" si="59">IF(K16&gt;$B16,(1-0.95)*(K16-$B16),0.95*($B16-K16))</f>
        <v>5.6999999999999993</v>
      </c>
      <c r="M16" s="5">
        <v>71.6666666666666</v>
      </c>
      <c r="N16" s="3">
        <f t="shared" ref="N16" si="60">IF(M16&gt;$B16,(1-0.95)*(M16-$B16),0.95*($B16-M16))</f>
        <v>4.1166666666667293</v>
      </c>
      <c r="O16" s="5">
        <v>63.285714285714199</v>
      </c>
      <c r="P16" s="3">
        <f t="shared" ref="P16" si="61">IF(O16&gt;$B16,(1-0.95)*(O16-$B16),0.95*($B16-O16))</f>
        <v>12.078571428571509</v>
      </c>
      <c r="Q16" s="5">
        <v>56.25</v>
      </c>
      <c r="R16" s="3">
        <f t="shared" ref="R16" si="62">IF(Q16&gt;$B16,(1-0.95)*(Q16-$B16),0.95*($B16-Q16))</f>
        <v>18.762499999999999</v>
      </c>
      <c r="S16" s="5">
        <v>50.7777777777777</v>
      </c>
      <c r="T16" s="3">
        <f t="shared" si="7"/>
        <v>23.961111111111183</v>
      </c>
      <c r="U16" s="7">
        <v>49</v>
      </c>
      <c r="V16" s="3">
        <f t="shared" si="8"/>
        <v>25.65</v>
      </c>
      <c r="W16" s="5"/>
      <c r="X16" s="5"/>
      <c r="Y16" s="5"/>
      <c r="Z16" s="5"/>
      <c r="AA16" s="5"/>
    </row>
    <row r="17" spans="1:27" x14ac:dyDescent="0.25">
      <c r="A17" s="5">
        <v>13</v>
      </c>
      <c r="B17" s="5">
        <v>198</v>
      </c>
      <c r="C17" s="5">
        <v>76</v>
      </c>
      <c r="D17" s="3">
        <f t="shared" si="0"/>
        <v>115.89999999999999</v>
      </c>
      <c r="E17" s="5">
        <v>72.5</v>
      </c>
      <c r="F17" s="3">
        <f t="shared" si="1"/>
        <v>119.22499999999999</v>
      </c>
      <c r="G17" s="5">
        <v>76</v>
      </c>
      <c r="H17" s="3">
        <f t="shared" si="1"/>
        <v>115.89999999999999</v>
      </c>
      <c r="I17" s="5">
        <v>81.25</v>
      </c>
      <c r="J17" s="3">
        <f t="shared" ref="J17" si="63">IF(I17&gt;$B17,(1-0.95)*(I17-$B17),0.95*($B17-I17))</f>
        <v>110.91249999999999</v>
      </c>
      <c r="K17" s="5">
        <v>78</v>
      </c>
      <c r="L17" s="3">
        <f t="shared" ref="L17" si="64">IF(K17&gt;$B17,(1-0.95)*(K17-$B17),0.95*($B17-K17))</f>
        <v>114</v>
      </c>
      <c r="M17" s="5">
        <v>71</v>
      </c>
      <c r="N17" s="3">
        <f t="shared" ref="N17" si="65">IF(M17&gt;$B17,(1-0.95)*(M17-$B17),0.95*($B17-M17))</f>
        <v>120.64999999999999</v>
      </c>
      <c r="O17" s="5">
        <v>72.285714285714207</v>
      </c>
      <c r="P17" s="3">
        <f t="shared" ref="P17" si="66">IF(O17&gt;$B17,(1-0.95)*(O17-$B17),0.95*($B17-O17))</f>
        <v>119.4285714285715</v>
      </c>
      <c r="Q17" s="5">
        <v>64.875</v>
      </c>
      <c r="R17" s="3">
        <f t="shared" ref="R17" si="67">IF(Q17&gt;$B17,(1-0.95)*(Q17-$B17),0.95*($B17-Q17))</f>
        <v>126.46875</v>
      </c>
      <c r="S17" s="5">
        <v>58.4444444444444</v>
      </c>
      <c r="T17" s="3">
        <f t="shared" si="7"/>
        <v>132.57777777777781</v>
      </c>
      <c r="U17" s="7">
        <v>53.3</v>
      </c>
      <c r="V17" s="3">
        <f t="shared" si="8"/>
        <v>137.46499999999997</v>
      </c>
      <c r="W17" s="5"/>
      <c r="X17" s="5"/>
      <c r="Y17" s="5"/>
      <c r="Z17" s="5"/>
      <c r="AA17" s="5"/>
    </row>
    <row r="18" spans="1:27" x14ac:dyDescent="0.25">
      <c r="A18" s="5">
        <v>14</v>
      </c>
      <c r="B18" s="5">
        <v>118</v>
      </c>
      <c r="C18" s="5">
        <v>198</v>
      </c>
      <c r="D18" s="3">
        <f t="shared" si="0"/>
        <v>4.0000000000000036</v>
      </c>
      <c r="E18" s="5">
        <v>137</v>
      </c>
      <c r="F18" s="3">
        <f t="shared" si="1"/>
        <v>0.95000000000000084</v>
      </c>
      <c r="G18" s="5">
        <v>114.333333333333</v>
      </c>
      <c r="H18" s="3">
        <f t="shared" si="1"/>
        <v>3.4833333333336483</v>
      </c>
      <c r="I18" s="5">
        <v>106.5</v>
      </c>
      <c r="J18" s="3">
        <f t="shared" ref="J18" si="68">IF(I18&gt;$B18,(1-0.95)*(I18-$B18),0.95*($B18-I18))</f>
        <v>10.924999999999999</v>
      </c>
      <c r="K18" s="5">
        <v>104.6</v>
      </c>
      <c r="L18" s="3">
        <f t="shared" ref="L18" si="69">IF(K18&gt;$B18,(1-0.95)*(K18-$B18),0.95*($B18-K18))</f>
        <v>12.730000000000004</v>
      </c>
      <c r="M18" s="5">
        <v>98</v>
      </c>
      <c r="N18" s="3">
        <f t="shared" ref="N18" si="70">IF(M18&gt;$B18,(1-0.95)*(M18-$B18),0.95*($B18-M18))</f>
        <v>19</v>
      </c>
      <c r="O18" s="5">
        <v>89.142857142857096</v>
      </c>
      <c r="P18" s="3">
        <f t="shared" ref="P18" si="71">IF(O18&gt;$B18,(1-0.95)*(O18-$B18),0.95*($B18-O18))</f>
        <v>27.414285714285757</v>
      </c>
      <c r="Q18" s="5">
        <v>88</v>
      </c>
      <c r="R18" s="3">
        <f t="shared" ref="R18" si="72">IF(Q18&gt;$B18,(1-0.95)*(Q18-$B18),0.95*($B18-Q18))</f>
        <v>28.5</v>
      </c>
      <c r="S18" s="5">
        <v>79.6666666666666</v>
      </c>
      <c r="T18" s="3">
        <f t="shared" si="7"/>
        <v>36.416666666666728</v>
      </c>
      <c r="U18" s="7">
        <v>72.400000000000006</v>
      </c>
      <c r="V18" s="3">
        <f t="shared" si="8"/>
        <v>43.319999999999993</v>
      </c>
      <c r="W18" s="5"/>
      <c r="X18" s="5"/>
      <c r="Y18" s="5"/>
      <c r="Z18" s="5"/>
      <c r="AA18" s="5"/>
    </row>
    <row r="19" spans="1:27" x14ac:dyDescent="0.25">
      <c r="A19" s="5">
        <v>15</v>
      </c>
      <c r="B19" s="5">
        <v>114</v>
      </c>
      <c r="C19" s="5">
        <v>118</v>
      </c>
      <c r="D19" s="3">
        <f t="shared" si="0"/>
        <v>0.20000000000000018</v>
      </c>
      <c r="E19" s="5">
        <v>158</v>
      </c>
      <c r="F19" s="3">
        <f t="shared" si="1"/>
        <v>2.200000000000002</v>
      </c>
      <c r="G19" s="5">
        <v>130.666666666666</v>
      </c>
      <c r="H19" s="3">
        <f t="shared" si="1"/>
        <v>0.83333333333330095</v>
      </c>
      <c r="I19" s="5">
        <v>115.25</v>
      </c>
      <c r="J19" s="3">
        <f t="shared" ref="J19" si="73">IF(I19&gt;$B19,(1-0.95)*(I19-$B19),0.95*($B19-I19))</f>
        <v>6.2500000000000056E-2</v>
      </c>
      <c r="K19" s="5">
        <v>108.8</v>
      </c>
      <c r="L19" s="3">
        <f t="shared" ref="L19" si="74">IF(K19&gt;$B19,(1-0.95)*(K19-$B19),0.95*($B19-K19))</f>
        <v>4.9400000000000022</v>
      </c>
      <c r="M19" s="5">
        <v>106.833333333333</v>
      </c>
      <c r="N19" s="3">
        <f t="shared" ref="N19" si="75">IF(M19&gt;$B19,(1-0.95)*(M19-$B19),0.95*($B19-M19))</f>
        <v>6.808333333333648</v>
      </c>
      <c r="O19" s="5">
        <v>100.85714285714199</v>
      </c>
      <c r="P19" s="3">
        <f t="shared" ref="P19" si="76">IF(O19&gt;$B19,(1-0.95)*(O19-$B19),0.95*($B19-O19))</f>
        <v>12.485714285715105</v>
      </c>
      <c r="Q19" s="5">
        <v>92.75</v>
      </c>
      <c r="R19" s="3">
        <f t="shared" ref="R19" si="77">IF(Q19&gt;$B19,(1-0.95)*(Q19-$B19),0.95*($B19-Q19))</f>
        <v>20.1875</v>
      </c>
      <c r="S19" s="5">
        <v>91.3333333333333</v>
      </c>
      <c r="T19" s="3">
        <f t="shared" si="7"/>
        <v>21.533333333333363</v>
      </c>
      <c r="U19" s="7">
        <v>83.5</v>
      </c>
      <c r="V19" s="3">
        <f t="shared" si="8"/>
        <v>28.974999999999998</v>
      </c>
      <c r="W19" s="5"/>
      <c r="X19" s="5"/>
      <c r="Y19" s="5"/>
      <c r="Z19" s="5"/>
      <c r="AA19" s="5"/>
    </row>
    <row r="20" spans="1:27" x14ac:dyDescent="0.25">
      <c r="A20" s="5">
        <v>16</v>
      </c>
      <c r="B20" s="5">
        <v>56</v>
      </c>
      <c r="C20" s="5">
        <v>114</v>
      </c>
      <c r="D20" s="3">
        <f t="shared" si="0"/>
        <v>2.9000000000000026</v>
      </c>
      <c r="E20" s="5">
        <v>116</v>
      </c>
      <c r="F20" s="3">
        <f t="shared" si="1"/>
        <v>3.0000000000000027</v>
      </c>
      <c r="G20" s="5">
        <v>143.333333333333</v>
      </c>
      <c r="H20" s="3">
        <f t="shared" si="1"/>
        <v>4.3666666666666538</v>
      </c>
      <c r="I20" s="5">
        <v>126.5</v>
      </c>
      <c r="J20" s="3">
        <f t="shared" ref="J20" si="78">IF(I20&gt;$B20,(1-0.95)*(I20-$B20),0.95*($B20-I20))</f>
        <v>3.525000000000003</v>
      </c>
      <c r="K20" s="5">
        <v>115</v>
      </c>
      <c r="L20" s="3">
        <f t="shared" ref="L20" si="79">IF(K20&gt;$B20,(1-0.95)*(K20-$B20),0.95*($B20-K20))</f>
        <v>2.9500000000000028</v>
      </c>
      <c r="M20" s="5">
        <v>109.666666666666</v>
      </c>
      <c r="N20" s="3">
        <f t="shared" ref="N20" si="80">IF(M20&gt;$B20,(1-0.95)*(M20-$B20),0.95*($B20-M20))</f>
        <v>2.6833333333333025</v>
      </c>
      <c r="O20" s="5">
        <v>107.85714285714199</v>
      </c>
      <c r="P20" s="3">
        <f t="shared" ref="P20" si="81">IF(O20&gt;$B20,(1-0.95)*(O20-$B20),0.95*($B20-O20))</f>
        <v>2.5928571428571021</v>
      </c>
      <c r="Q20" s="5">
        <v>102.5</v>
      </c>
      <c r="R20" s="3">
        <f t="shared" ref="R20" si="82">IF(Q20&gt;$B20,(1-0.95)*(Q20-$B20),0.95*($B20-Q20))</f>
        <v>2.325000000000002</v>
      </c>
      <c r="S20" s="5">
        <v>95.1111111111111</v>
      </c>
      <c r="T20" s="3">
        <f t="shared" si="7"/>
        <v>1.9555555555555568</v>
      </c>
      <c r="U20" s="7">
        <v>93.6</v>
      </c>
      <c r="V20" s="3">
        <f t="shared" si="8"/>
        <v>1.8800000000000014</v>
      </c>
      <c r="W20" s="5"/>
      <c r="X20" s="5"/>
      <c r="Y20" s="5"/>
      <c r="Z20" s="5"/>
      <c r="AA20" s="5"/>
    </row>
    <row r="21" spans="1:27" x14ac:dyDescent="0.25">
      <c r="A21" s="5">
        <v>17</v>
      </c>
      <c r="B21" s="5">
        <v>84</v>
      </c>
      <c r="C21" s="5">
        <v>56</v>
      </c>
      <c r="D21" s="3">
        <f t="shared" si="0"/>
        <v>26.599999999999998</v>
      </c>
      <c r="E21" s="5">
        <v>85</v>
      </c>
      <c r="F21" s="3">
        <f t="shared" si="1"/>
        <v>5.0000000000000044E-2</v>
      </c>
      <c r="G21" s="5">
        <v>96</v>
      </c>
      <c r="H21" s="3">
        <f t="shared" si="1"/>
        <v>0.60000000000000053</v>
      </c>
      <c r="I21" s="5">
        <v>121.5</v>
      </c>
      <c r="J21" s="3">
        <f t="shared" ref="J21" si="83">IF(I21&gt;$B21,(1-0.95)*(I21-$B21),0.95*($B21-I21))</f>
        <v>1.8750000000000018</v>
      </c>
      <c r="K21" s="5">
        <v>112.4</v>
      </c>
      <c r="L21" s="3">
        <f t="shared" ref="L21" si="84">IF(K21&gt;$B21,(1-0.95)*(K21-$B21),0.95*($B21-K21))</f>
        <v>1.4200000000000015</v>
      </c>
      <c r="M21" s="5">
        <v>105.166666666666</v>
      </c>
      <c r="N21" s="3">
        <f t="shared" ref="N21" si="85">IF(M21&gt;$B21,(1-0.95)*(M21-$B21),0.95*($B21-M21))</f>
        <v>1.0583333333333012</v>
      </c>
      <c r="O21" s="5">
        <v>102</v>
      </c>
      <c r="P21" s="3">
        <f t="shared" ref="P21" si="86">IF(O21&gt;$B21,(1-0.95)*(O21-$B21),0.95*($B21-O21))</f>
        <v>0.9000000000000008</v>
      </c>
      <c r="Q21" s="5">
        <v>101.375</v>
      </c>
      <c r="R21" s="3">
        <f t="shared" ref="R21" si="87">IF(Q21&gt;$B21,(1-0.95)*(Q21-$B21),0.95*($B21-Q21))</f>
        <v>0.8687500000000008</v>
      </c>
      <c r="S21" s="5">
        <v>97.3333333333333</v>
      </c>
      <c r="T21" s="3">
        <f t="shared" si="7"/>
        <v>0.66666666666666563</v>
      </c>
      <c r="U21" s="7">
        <v>91.2</v>
      </c>
      <c r="V21" s="3">
        <f t="shared" si="8"/>
        <v>0.36000000000000049</v>
      </c>
      <c r="W21" s="5"/>
      <c r="X21" s="5"/>
      <c r="Y21" s="5"/>
      <c r="Z21" s="5"/>
      <c r="AA21" s="5"/>
    </row>
    <row r="22" spans="1:27" x14ac:dyDescent="0.25">
      <c r="A22" s="5">
        <v>18</v>
      </c>
      <c r="B22" s="5">
        <v>24</v>
      </c>
      <c r="C22" s="5">
        <v>84</v>
      </c>
      <c r="D22" s="3">
        <f t="shared" si="0"/>
        <v>3.0000000000000027</v>
      </c>
      <c r="E22" s="5">
        <v>70</v>
      </c>
      <c r="F22" s="3">
        <f t="shared" si="1"/>
        <v>2.300000000000002</v>
      </c>
      <c r="G22" s="5">
        <v>84.6666666666666</v>
      </c>
      <c r="H22" s="3">
        <f t="shared" si="1"/>
        <v>3.0333333333333328</v>
      </c>
      <c r="I22" s="5">
        <v>93</v>
      </c>
      <c r="J22" s="3">
        <f t="shared" ref="J22" si="88">IF(I22&gt;$B22,(1-0.95)*(I22-$B22),0.95*($B22-I22))</f>
        <v>3.4500000000000028</v>
      </c>
      <c r="K22" s="5">
        <v>114</v>
      </c>
      <c r="L22" s="3">
        <f t="shared" ref="L22" si="89">IF(K22&gt;$B22,(1-0.95)*(K22-$B22),0.95*($B22-K22))</f>
        <v>4.5000000000000036</v>
      </c>
      <c r="M22" s="5">
        <v>107.666666666666</v>
      </c>
      <c r="N22" s="3">
        <f t="shared" ref="N22" si="90">IF(M22&gt;$B22,(1-0.95)*(M22-$B22),0.95*($B22-M22))</f>
        <v>4.1833333333333043</v>
      </c>
      <c r="O22" s="5">
        <v>102.142857142857</v>
      </c>
      <c r="P22" s="3">
        <f t="shared" ref="P22" si="91">IF(O22&gt;$B22,(1-0.95)*(O22-$B22),0.95*($B22-O22))</f>
        <v>3.9071428571428535</v>
      </c>
      <c r="Q22" s="5">
        <v>99.75</v>
      </c>
      <c r="R22" s="3">
        <f t="shared" ref="R22" si="92">IF(Q22&gt;$B22,(1-0.95)*(Q22-$B22),0.95*($B22-Q22))</f>
        <v>3.7875000000000032</v>
      </c>
      <c r="S22" s="5">
        <v>99.4444444444444</v>
      </c>
      <c r="T22" s="3">
        <f t="shared" si="7"/>
        <v>3.7722222222222235</v>
      </c>
      <c r="U22" s="7">
        <v>96</v>
      </c>
      <c r="V22" s="3">
        <f t="shared" si="8"/>
        <v>3.6000000000000032</v>
      </c>
      <c r="W22" s="5"/>
      <c r="X22" s="5"/>
      <c r="Y22" s="5"/>
      <c r="Z22" s="5"/>
      <c r="AA22" s="5"/>
    </row>
    <row r="23" spans="1:27" x14ac:dyDescent="0.25">
      <c r="A23" s="5">
        <v>19</v>
      </c>
      <c r="B23" s="5">
        <v>225</v>
      </c>
      <c r="C23" s="5">
        <v>24</v>
      </c>
      <c r="D23" s="3">
        <f t="shared" si="0"/>
        <v>190.95</v>
      </c>
      <c r="E23" s="5">
        <v>54</v>
      </c>
      <c r="F23" s="3">
        <f t="shared" si="1"/>
        <v>162.44999999999999</v>
      </c>
      <c r="G23" s="5">
        <v>54.6666666666666</v>
      </c>
      <c r="H23" s="3">
        <f t="shared" si="1"/>
        <v>161.81666666666672</v>
      </c>
      <c r="I23" s="5">
        <v>69.5</v>
      </c>
      <c r="J23" s="3">
        <f t="shared" ref="J23" si="93">IF(I23&gt;$B23,(1-0.95)*(I23-$B23),0.95*($B23-I23))</f>
        <v>147.72499999999999</v>
      </c>
      <c r="K23" s="5">
        <v>79.2</v>
      </c>
      <c r="L23" s="3">
        <f t="shared" ref="L23" si="94">IF(K23&gt;$B23,(1-0.95)*(K23-$B23),0.95*($B23-K23))</f>
        <v>138.51</v>
      </c>
      <c r="M23" s="5">
        <v>99</v>
      </c>
      <c r="N23" s="3">
        <f t="shared" ref="N23" si="95">IF(M23&gt;$B23,(1-0.95)*(M23-$B23),0.95*($B23-M23))</f>
        <v>119.69999999999999</v>
      </c>
      <c r="O23" s="5">
        <v>95.714285714285694</v>
      </c>
      <c r="P23" s="3">
        <f t="shared" ref="P23" si="96">IF(O23&gt;$B23,(1-0.95)*(O23-$B23),0.95*($B23-O23))</f>
        <v>122.82142857142858</v>
      </c>
      <c r="Q23" s="5">
        <v>92.375</v>
      </c>
      <c r="R23" s="3">
        <f t="shared" ref="R23" si="97">IF(Q23&gt;$B23,(1-0.95)*(Q23-$B23),0.95*($B23-Q23))</f>
        <v>125.99374999999999</v>
      </c>
      <c r="S23" s="5">
        <v>91.3333333333333</v>
      </c>
      <c r="T23" s="3">
        <f t="shared" si="7"/>
        <v>126.98333333333335</v>
      </c>
      <c r="U23" s="7">
        <v>91.9</v>
      </c>
      <c r="V23" s="3">
        <f t="shared" si="8"/>
        <v>126.44499999999999</v>
      </c>
      <c r="W23" s="5"/>
      <c r="X23" s="5"/>
      <c r="Y23" s="5"/>
      <c r="Z23" s="5"/>
      <c r="AA23" s="5"/>
    </row>
    <row r="24" spans="1:27" x14ac:dyDescent="0.25">
      <c r="A24" s="5">
        <v>20</v>
      </c>
      <c r="B24" s="5">
        <v>85</v>
      </c>
      <c r="C24" s="5">
        <v>225</v>
      </c>
      <c r="D24" s="3">
        <f t="shared" si="0"/>
        <v>7.0000000000000062</v>
      </c>
      <c r="E24" s="5">
        <v>124.5</v>
      </c>
      <c r="F24" s="3">
        <f t="shared" si="1"/>
        <v>1.9750000000000019</v>
      </c>
      <c r="G24" s="5">
        <v>111</v>
      </c>
      <c r="H24" s="3">
        <f t="shared" si="1"/>
        <v>1.3000000000000012</v>
      </c>
      <c r="I24" s="5">
        <v>97.25</v>
      </c>
      <c r="J24" s="3">
        <f t="shared" ref="J24" si="98">IF(I24&gt;$B24,(1-0.95)*(I24-$B24),0.95*($B24-I24))</f>
        <v>0.61250000000000049</v>
      </c>
      <c r="K24" s="5">
        <v>100.6</v>
      </c>
      <c r="L24" s="3">
        <f t="shared" ref="L24" si="99">IF(K24&gt;$B24,(1-0.95)*(K24-$B24),0.95*($B24-K24))</f>
        <v>0.78000000000000036</v>
      </c>
      <c r="M24" s="5">
        <v>103.5</v>
      </c>
      <c r="N24" s="3">
        <f t="shared" ref="N24" si="100">IF(M24&gt;$B24,(1-0.95)*(M24-$B24),0.95*($B24-M24))</f>
        <v>0.92500000000000082</v>
      </c>
      <c r="O24" s="5">
        <v>117</v>
      </c>
      <c r="P24" s="3">
        <f t="shared" ref="P24" si="101">IF(O24&gt;$B24,(1-0.95)*(O24-$B24),0.95*($B24-O24))</f>
        <v>1.6000000000000014</v>
      </c>
      <c r="Q24" s="5">
        <v>111.875</v>
      </c>
      <c r="R24" s="3">
        <f t="shared" ref="R24" si="102">IF(Q24&gt;$B24,(1-0.95)*(Q24-$B24),0.95*($B24-Q24))</f>
        <v>1.3437500000000011</v>
      </c>
      <c r="S24" s="5">
        <v>107.111111111111</v>
      </c>
      <c r="T24" s="3">
        <f t="shared" si="7"/>
        <v>1.105555555555551</v>
      </c>
      <c r="U24" s="7">
        <v>104.7</v>
      </c>
      <c r="V24" s="3">
        <f t="shared" si="8"/>
        <v>0.98500000000000099</v>
      </c>
      <c r="W24" s="5"/>
      <c r="X24" s="5"/>
      <c r="Y24" s="5"/>
      <c r="Z24" s="5"/>
      <c r="AA24" s="5"/>
    </row>
    <row r="25" spans="1:27" x14ac:dyDescent="0.25">
      <c r="A25" s="5">
        <v>21</v>
      </c>
      <c r="B25" s="5">
        <v>200</v>
      </c>
      <c r="C25" s="5">
        <v>85</v>
      </c>
      <c r="D25" s="3">
        <f t="shared" si="0"/>
        <v>109.25</v>
      </c>
      <c r="E25" s="5">
        <v>155</v>
      </c>
      <c r="F25" s="3">
        <f t="shared" si="1"/>
        <v>42.75</v>
      </c>
      <c r="G25" s="5">
        <v>111.333333333333</v>
      </c>
      <c r="H25" s="3">
        <f t="shared" si="1"/>
        <v>84.233333333333647</v>
      </c>
      <c r="I25" s="5">
        <v>104.5</v>
      </c>
      <c r="J25" s="3">
        <f t="shared" ref="J25" si="103">IF(I25&gt;$B25,(1-0.95)*(I25-$B25),0.95*($B25-I25))</f>
        <v>90.724999999999994</v>
      </c>
      <c r="K25" s="5">
        <v>94.8</v>
      </c>
      <c r="L25" s="3">
        <f t="shared" ref="L25" si="104">IF(K25&gt;$B25,(1-0.95)*(K25-$B25),0.95*($B25-K25))</f>
        <v>99.94</v>
      </c>
      <c r="M25" s="5">
        <v>98</v>
      </c>
      <c r="N25" s="3">
        <f t="shared" ref="N25" si="105">IF(M25&gt;$B25,(1-0.95)*(M25-$B25),0.95*($B25-M25))</f>
        <v>96.899999999999991</v>
      </c>
      <c r="O25" s="5">
        <v>100.85714285714199</v>
      </c>
      <c r="P25" s="3">
        <f t="shared" ref="P25" si="106">IF(O25&gt;$B25,(1-0.95)*(O25-$B25),0.95*($B25-O25))</f>
        <v>94.185714285715108</v>
      </c>
      <c r="Q25" s="5">
        <v>113</v>
      </c>
      <c r="R25" s="3">
        <f t="shared" ref="R25" si="107">IF(Q25&gt;$B25,(1-0.95)*(Q25-$B25),0.95*($B25-Q25))</f>
        <v>82.649999999999991</v>
      </c>
      <c r="S25" s="5">
        <v>108.888888888888</v>
      </c>
      <c r="T25" s="3">
        <f t="shared" si="7"/>
        <v>86.555555555556396</v>
      </c>
      <c r="U25" s="7">
        <v>104.9</v>
      </c>
      <c r="V25" s="3">
        <f t="shared" si="8"/>
        <v>90.344999999999985</v>
      </c>
      <c r="W25" s="5"/>
      <c r="X25" s="5"/>
      <c r="Y25" s="5"/>
      <c r="Z25" s="5"/>
      <c r="AA25" s="5"/>
    </row>
    <row r="26" spans="1:27" x14ac:dyDescent="0.25">
      <c r="A26" s="5">
        <v>22</v>
      </c>
      <c r="B26" s="5">
        <v>148</v>
      </c>
      <c r="C26" s="5">
        <v>200</v>
      </c>
      <c r="D26" s="3">
        <f t="shared" si="0"/>
        <v>2.6000000000000023</v>
      </c>
      <c r="E26" s="5">
        <v>142.5</v>
      </c>
      <c r="F26" s="3">
        <f t="shared" si="1"/>
        <v>5.2249999999999996</v>
      </c>
      <c r="G26" s="5">
        <v>170</v>
      </c>
      <c r="H26" s="3">
        <f t="shared" si="1"/>
        <v>1.100000000000001</v>
      </c>
      <c r="I26" s="5">
        <v>133.5</v>
      </c>
      <c r="J26" s="3">
        <f t="shared" ref="J26" si="108">IF(I26&gt;$B26,(1-0.95)*(I26-$B26),0.95*($B26-I26))</f>
        <v>13.774999999999999</v>
      </c>
      <c r="K26" s="5">
        <v>123.6</v>
      </c>
      <c r="L26" s="3">
        <f t="shared" ref="L26" si="109">IF(K26&gt;$B26,(1-0.95)*(K26-$B26),0.95*($B26-K26))</f>
        <v>23.180000000000003</v>
      </c>
      <c r="M26" s="5">
        <v>112.333333333333</v>
      </c>
      <c r="N26" s="3">
        <f t="shared" ref="N26" si="110">IF(M26&gt;$B26,(1-0.95)*(M26-$B26),0.95*($B26-M26))</f>
        <v>33.883333333333645</v>
      </c>
      <c r="O26" s="5">
        <v>112.571428571428</v>
      </c>
      <c r="P26" s="3">
        <f t="shared" ref="P26" si="111">IF(O26&gt;$B26,(1-0.95)*(O26-$B26),0.95*($B26-O26))</f>
        <v>33.657142857143398</v>
      </c>
      <c r="Q26" s="5">
        <v>113.25</v>
      </c>
      <c r="R26" s="3">
        <f t="shared" ref="R26" si="112">IF(Q26&gt;$B26,(1-0.95)*(Q26-$B26),0.95*($B26-Q26))</f>
        <v>33.012499999999996</v>
      </c>
      <c r="S26" s="5">
        <v>122.666666666666</v>
      </c>
      <c r="T26" s="3">
        <f t="shared" si="7"/>
        <v>24.066666666667295</v>
      </c>
      <c r="U26" s="7">
        <v>118</v>
      </c>
      <c r="V26" s="3">
        <f t="shared" si="8"/>
        <v>28.5</v>
      </c>
      <c r="W26" s="5"/>
      <c r="X26" s="5"/>
      <c r="Y26" s="5"/>
      <c r="Z26" s="5"/>
      <c r="AA26" s="5"/>
    </row>
    <row r="27" spans="1:27" x14ac:dyDescent="0.25">
      <c r="A27" s="5">
        <v>23</v>
      </c>
      <c r="B27" s="5">
        <v>164</v>
      </c>
      <c r="C27" s="5">
        <v>148</v>
      </c>
      <c r="D27" s="3">
        <f t="shared" si="0"/>
        <v>15.2</v>
      </c>
      <c r="E27" s="5">
        <v>174</v>
      </c>
      <c r="F27" s="3">
        <f t="shared" si="1"/>
        <v>0.50000000000000044</v>
      </c>
      <c r="G27" s="5">
        <v>144.333333333333</v>
      </c>
      <c r="H27" s="3">
        <f t="shared" si="1"/>
        <v>18.683333333333646</v>
      </c>
      <c r="I27" s="5">
        <v>164.5</v>
      </c>
      <c r="J27" s="3">
        <f t="shared" ref="J27" si="113">IF(I27&gt;$B27,(1-0.95)*(I27-$B27),0.95*($B27-I27))</f>
        <v>2.5000000000000022E-2</v>
      </c>
      <c r="K27" s="5">
        <v>136.4</v>
      </c>
      <c r="L27" s="3">
        <f t="shared" ref="L27" si="114">IF(K27&gt;$B27,(1-0.95)*(K27-$B27),0.95*($B27-K27))</f>
        <v>26.219999999999992</v>
      </c>
      <c r="M27" s="5">
        <v>127.666666666666</v>
      </c>
      <c r="N27" s="3">
        <f t="shared" ref="N27" si="115">IF(M27&gt;$B27,(1-0.95)*(M27-$B27),0.95*($B27-M27))</f>
        <v>34.516666666667298</v>
      </c>
      <c r="O27" s="5">
        <v>117.428571428571</v>
      </c>
      <c r="P27" s="3">
        <f t="shared" ref="P27" si="116">IF(O27&gt;$B27,(1-0.95)*(O27-$B27),0.95*($B27-O27))</f>
        <v>44.242857142857545</v>
      </c>
      <c r="Q27" s="5">
        <v>117</v>
      </c>
      <c r="R27" s="3">
        <f t="shared" ref="R27" si="117">IF(Q27&gt;$B27,(1-0.95)*(Q27-$B27),0.95*($B27-Q27))</f>
        <v>44.65</v>
      </c>
      <c r="S27" s="5">
        <v>117.111111111111</v>
      </c>
      <c r="T27" s="3">
        <f t="shared" si="7"/>
        <v>44.544444444444551</v>
      </c>
      <c r="U27" s="7">
        <v>125.2</v>
      </c>
      <c r="V27" s="3">
        <f t="shared" si="8"/>
        <v>36.859999999999992</v>
      </c>
      <c r="W27" s="5"/>
      <c r="X27" s="5"/>
      <c r="Y27" s="5"/>
      <c r="Z27" s="5"/>
      <c r="AA27" s="5"/>
    </row>
    <row r="28" spans="1:27" x14ac:dyDescent="0.25">
      <c r="A28" s="5">
        <v>24</v>
      </c>
      <c r="B28" s="5">
        <v>157</v>
      </c>
      <c r="C28" s="5">
        <v>164</v>
      </c>
      <c r="D28" s="3">
        <f t="shared" si="0"/>
        <v>0.35000000000000031</v>
      </c>
      <c r="E28" s="5">
        <v>156</v>
      </c>
      <c r="F28" s="3">
        <f t="shared" si="1"/>
        <v>0.95</v>
      </c>
      <c r="G28" s="5">
        <v>170.666666666666</v>
      </c>
      <c r="H28" s="3">
        <f t="shared" si="1"/>
        <v>0.68333333333330082</v>
      </c>
      <c r="I28" s="5">
        <v>149.25</v>
      </c>
      <c r="J28" s="3">
        <f t="shared" ref="J28" si="118">IF(I28&gt;$B28,(1-0.95)*(I28-$B28),0.95*($B28-I28))</f>
        <v>7.3624999999999998</v>
      </c>
      <c r="K28" s="5">
        <v>164.4</v>
      </c>
      <c r="L28" s="3">
        <f t="shared" ref="L28" si="119">IF(K28&gt;$B28,(1-0.95)*(K28-$B28),0.95*($B28-K28))</f>
        <v>0.37000000000000061</v>
      </c>
      <c r="M28" s="5">
        <v>141</v>
      </c>
      <c r="N28" s="3">
        <f t="shared" ref="N28" si="120">IF(M28&gt;$B28,(1-0.95)*(M28-$B28),0.95*($B28-M28))</f>
        <v>15.2</v>
      </c>
      <c r="O28" s="5">
        <v>132.85714285714201</v>
      </c>
      <c r="P28" s="3">
        <f t="shared" ref="P28" si="121">IF(O28&gt;$B28,(1-0.95)*(O28-$B28),0.95*($B28-O28))</f>
        <v>22.93571428571509</v>
      </c>
      <c r="Q28" s="5">
        <v>123.25</v>
      </c>
      <c r="R28" s="3">
        <f t="shared" ref="R28" si="122">IF(Q28&gt;$B28,(1-0.95)*(Q28-$B28),0.95*($B28-Q28))</f>
        <v>32.0625</v>
      </c>
      <c r="S28" s="5">
        <v>122.222222222222</v>
      </c>
      <c r="T28" s="3">
        <f t="shared" si="7"/>
        <v>33.038888888889097</v>
      </c>
      <c r="U28" s="7">
        <v>121.8</v>
      </c>
      <c r="V28" s="3">
        <f t="shared" si="8"/>
        <v>33.44</v>
      </c>
      <c r="W28" s="5"/>
      <c r="X28" s="5"/>
      <c r="Y28" s="5"/>
      <c r="Z28" s="5"/>
      <c r="AA28" s="5"/>
    </row>
    <row r="29" spans="1:27" x14ac:dyDescent="0.25">
      <c r="A29" s="5">
        <v>25</v>
      </c>
      <c r="B29" s="5">
        <v>131</v>
      </c>
      <c r="C29" s="5">
        <v>157</v>
      </c>
      <c r="D29" s="3">
        <f t="shared" si="0"/>
        <v>1.3000000000000012</v>
      </c>
      <c r="E29" s="5">
        <v>160.5</v>
      </c>
      <c r="F29" s="3">
        <f t="shared" si="1"/>
        <v>1.4750000000000014</v>
      </c>
      <c r="G29" s="5">
        <v>156.333333333333</v>
      </c>
      <c r="H29" s="3">
        <f t="shared" si="1"/>
        <v>1.2666666666666513</v>
      </c>
      <c r="I29" s="5">
        <v>167.25</v>
      </c>
      <c r="J29" s="3">
        <f t="shared" ref="J29" si="123">IF(I29&gt;$B29,(1-0.95)*(I29-$B29),0.95*($B29-I29))</f>
        <v>1.8125000000000016</v>
      </c>
      <c r="K29" s="5">
        <v>150.80000000000001</v>
      </c>
      <c r="L29" s="3">
        <f t="shared" ref="L29" si="124">IF(K29&gt;$B29,(1-0.95)*(K29-$B29),0.95*($B29-K29))</f>
        <v>0.99000000000000143</v>
      </c>
      <c r="M29" s="5">
        <v>163.166666666666</v>
      </c>
      <c r="N29" s="3">
        <f t="shared" ref="N29" si="125">IF(M29&gt;$B29,(1-0.95)*(M29-$B29),0.95*($B29-M29))</f>
        <v>1.6083333333333016</v>
      </c>
      <c r="O29" s="5">
        <v>143.28571428571399</v>
      </c>
      <c r="P29" s="3">
        <f t="shared" ref="P29" si="126">IF(O29&gt;$B29,(1-0.95)*(O29-$B29),0.95*($B29-O29))</f>
        <v>0.61428571428570022</v>
      </c>
      <c r="Q29" s="5">
        <v>135.875</v>
      </c>
      <c r="R29" s="3">
        <f t="shared" ref="R29" si="127">IF(Q29&gt;$B29,(1-0.95)*(Q29-$B29),0.95*($B29-Q29))</f>
        <v>0.24375000000000022</v>
      </c>
      <c r="S29" s="5">
        <v>127</v>
      </c>
      <c r="T29" s="3">
        <f t="shared" si="7"/>
        <v>3.8</v>
      </c>
      <c r="U29" s="7">
        <v>125.7</v>
      </c>
      <c r="V29" s="3">
        <f t="shared" si="8"/>
        <v>5.0349999999999975</v>
      </c>
      <c r="W29" s="5"/>
      <c r="X29" s="5"/>
      <c r="Y29" s="5"/>
      <c r="Z29" s="5"/>
      <c r="AA29" s="5"/>
    </row>
    <row r="30" spans="1:27" x14ac:dyDescent="0.25">
      <c r="A30" s="5">
        <v>26</v>
      </c>
      <c r="B30" s="5">
        <v>170</v>
      </c>
      <c r="C30" s="5">
        <v>131</v>
      </c>
      <c r="D30" s="3">
        <f t="shared" si="0"/>
        <v>37.049999999999997</v>
      </c>
      <c r="E30" s="5">
        <v>144</v>
      </c>
      <c r="F30" s="3">
        <f t="shared" si="1"/>
        <v>24.7</v>
      </c>
      <c r="G30" s="5">
        <v>150.666666666666</v>
      </c>
      <c r="H30" s="3">
        <f t="shared" si="1"/>
        <v>18.366666666667296</v>
      </c>
      <c r="I30" s="5">
        <v>150</v>
      </c>
      <c r="J30" s="3">
        <f t="shared" ref="J30" si="128">IF(I30&gt;$B30,(1-0.95)*(I30-$B30),0.95*($B30-I30))</f>
        <v>19</v>
      </c>
      <c r="K30" s="5">
        <v>160</v>
      </c>
      <c r="L30" s="3">
        <f t="shared" ref="L30" si="129">IF(K30&gt;$B30,(1-0.95)*(K30-$B30),0.95*($B30-K30))</f>
        <v>9.5</v>
      </c>
      <c r="M30" s="5">
        <v>147.5</v>
      </c>
      <c r="N30" s="3">
        <f t="shared" ref="N30" si="130">IF(M30&gt;$B30,(1-0.95)*(M30-$B30),0.95*($B30-M30))</f>
        <v>21.375</v>
      </c>
      <c r="O30" s="5">
        <v>158.57142857142799</v>
      </c>
      <c r="P30" s="3">
        <f t="shared" ref="P30" si="131">IF(O30&gt;$B30,(1-0.95)*(O30-$B30),0.95*($B30-O30))</f>
        <v>10.857142857143412</v>
      </c>
      <c r="Q30" s="5">
        <v>141.75</v>
      </c>
      <c r="R30" s="3">
        <f t="shared" ref="R30" si="132">IF(Q30&gt;$B30,(1-0.95)*(Q30-$B30),0.95*($B30-Q30))</f>
        <v>26.837499999999999</v>
      </c>
      <c r="S30" s="5">
        <v>135.333333333333</v>
      </c>
      <c r="T30" s="3">
        <f t="shared" si="7"/>
        <v>32.93333333333365</v>
      </c>
      <c r="U30" s="7">
        <v>127.4</v>
      </c>
      <c r="V30" s="3">
        <f t="shared" si="8"/>
        <v>40.469999999999992</v>
      </c>
      <c r="W30" s="5"/>
      <c r="X30" s="5"/>
      <c r="Y30" s="5"/>
      <c r="Z30" s="5"/>
      <c r="AA30" s="5"/>
    </row>
    <row r="31" spans="1:27" x14ac:dyDescent="0.25">
      <c r="A31" s="5">
        <v>27</v>
      </c>
      <c r="B31" s="5">
        <v>267</v>
      </c>
      <c r="C31" s="5">
        <v>170</v>
      </c>
      <c r="D31" s="3">
        <f t="shared" si="0"/>
        <v>92.149999999999991</v>
      </c>
      <c r="E31" s="5">
        <v>150.5</v>
      </c>
      <c r="F31" s="3">
        <f t="shared" si="1"/>
        <v>110.675</v>
      </c>
      <c r="G31" s="5">
        <v>152.666666666666</v>
      </c>
      <c r="H31" s="3">
        <f t="shared" si="1"/>
        <v>108.61666666666729</v>
      </c>
      <c r="I31" s="5">
        <v>155.5</v>
      </c>
      <c r="J31" s="3">
        <f t="shared" ref="J31" si="133">IF(I31&gt;$B31,(1-0.95)*(I31-$B31),0.95*($B31-I31))</f>
        <v>105.925</v>
      </c>
      <c r="K31" s="5">
        <v>154</v>
      </c>
      <c r="L31" s="3">
        <f t="shared" ref="L31" si="134">IF(K31&gt;$B31,(1-0.95)*(K31-$B31),0.95*($B31-K31))</f>
        <v>107.35</v>
      </c>
      <c r="M31" s="5">
        <v>161.666666666666</v>
      </c>
      <c r="N31" s="3">
        <f t="shared" ref="N31" si="135">IF(M31&gt;$B31,(1-0.95)*(M31-$B31),0.95*($B31-M31))</f>
        <v>100.06666666666729</v>
      </c>
      <c r="O31" s="5">
        <v>150.71428571428501</v>
      </c>
      <c r="P31" s="3">
        <f t="shared" ref="P31" si="136">IF(O31&gt;$B31,(1-0.95)*(O31-$B31),0.95*($B31-O31))</f>
        <v>110.47142857142923</v>
      </c>
      <c r="Q31" s="5">
        <v>160</v>
      </c>
      <c r="R31" s="3">
        <f t="shared" ref="R31" si="137">IF(Q31&gt;$B31,(1-0.95)*(Q31-$B31),0.95*($B31-Q31))</f>
        <v>101.64999999999999</v>
      </c>
      <c r="S31" s="5">
        <v>144.888888888888</v>
      </c>
      <c r="T31" s="3">
        <f t="shared" si="7"/>
        <v>116.00555555555638</v>
      </c>
      <c r="U31" s="7">
        <v>138.80000000000001</v>
      </c>
      <c r="V31" s="3">
        <f t="shared" si="8"/>
        <v>121.78999999999998</v>
      </c>
      <c r="W31" s="5"/>
      <c r="X31" s="5"/>
      <c r="Y31" s="5"/>
      <c r="Z31" s="5"/>
      <c r="AA31" s="5"/>
    </row>
    <row r="32" spans="1:27" x14ac:dyDescent="0.25">
      <c r="A32" s="5">
        <v>28</v>
      </c>
      <c r="B32" s="5">
        <v>178</v>
      </c>
      <c r="C32" s="5">
        <v>267</v>
      </c>
      <c r="D32" s="3">
        <f t="shared" si="0"/>
        <v>4.4500000000000037</v>
      </c>
      <c r="E32" s="5">
        <v>218.5</v>
      </c>
      <c r="F32" s="3">
        <f t="shared" si="1"/>
        <v>2.0250000000000017</v>
      </c>
      <c r="G32" s="5">
        <v>189.333333333333</v>
      </c>
      <c r="H32" s="3">
        <f t="shared" si="1"/>
        <v>0.56666666666665055</v>
      </c>
      <c r="I32" s="5">
        <v>181.25</v>
      </c>
      <c r="J32" s="3">
        <f t="shared" ref="J32" si="138">IF(I32&gt;$B32,(1-0.95)*(I32-$B32),0.95*($B32-I32))</f>
        <v>0.16250000000000014</v>
      </c>
      <c r="K32" s="5">
        <v>177.8</v>
      </c>
      <c r="L32" s="3">
        <f t="shared" ref="L32" si="139">IF(K32&gt;$B32,(1-0.95)*(K32-$B32),0.95*($B32-K32))</f>
        <v>0.18999999999998918</v>
      </c>
      <c r="M32" s="5">
        <v>172.833333333333</v>
      </c>
      <c r="N32" s="3">
        <f t="shared" ref="N32" si="140">IF(M32&gt;$B32,(1-0.95)*(M32-$B32),0.95*($B32-M32))</f>
        <v>4.9083333333336485</v>
      </c>
      <c r="O32" s="5">
        <v>176.71428571428501</v>
      </c>
      <c r="P32" s="3">
        <f t="shared" ref="P32" si="141">IF(O32&gt;$B32,(1-0.95)*(O32-$B32),0.95*($B32-O32))</f>
        <v>1.2214285714292388</v>
      </c>
      <c r="Q32" s="5">
        <v>165.25</v>
      </c>
      <c r="R32" s="3">
        <f t="shared" ref="R32" si="142">IF(Q32&gt;$B32,(1-0.95)*(Q32-$B32),0.95*($B32-Q32))</f>
        <v>12.112499999999999</v>
      </c>
      <c r="S32" s="5">
        <v>171.888888888888</v>
      </c>
      <c r="T32" s="3">
        <f t="shared" si="7"/>
        <v>5.8055555555563956</v>
      </c>
      <c r="U32" s="7">
        <v>157.1</v>
      </c>
      <c r="V32" s="3">
        <f t="shared" si="8"/>
        <v>19.855000000000004</v>
      </c>
      <c r="W32" s="5"/>
      <c r="X32" s="5"/>
      <c r="Y32" s="5"/>
      <c r="Z32" s="5"/>
      <c r="AA32" s="5"/>
    </row>
    <row r="33" spans="1:27" x14ac:dyDescent="0.25">
      <c r="A33" s="5">
        <v>29</v>
      </c>
      <c r="B33" s="5">
        <v>171</v>
      </c>
      <c r="C33" s="5">
        <v>178</v>
      </c>
      <c r="D33" s="3">
        <f t="shared" si="0"/>
        <v>0.35000000000000031</v>
      </c>
      <c r="E33" s="5">
        <v>222.5</v>
      </c>
      <c r="F33" s="3">
        <f t="shared" si="1"/>
        <v>2.5750000000000024</v>
      </c>
      <c r="G33" s="5">
        <v>205</v>
      </c>
      <c r="H33" s="3">
        <f t="shared" si="1"/>
        <v>1.7000000000000015</v>
      </c>
      <c r="I33" s="5">
        <v>186.5</v>
      </c>
      <c r="J33" s="3">
        <f t="shared" ref="J33" si="143">IF(I33&gt;$B33,(1-0.95)*(I33-$B33),0.95*($B33-I33))</f>
        <v>0.77500000000000069</v>
      </c>
      <c r="K33" s="5">
        <v>180.6</v>
      </c>
      <c r="L33" s="3">
        <f t="shared" ref="L33" si="144">IF(K33&gt;$B33,(1-0.95)*(K33-$B33),0.95*($B33-K33))</f>
        <v>0.48000000000000015</v>
      </c>
      <c r="M33" s="5">
        <v>177.833333333333</v>
      </c>
      <c r="N33" s="3">
        <f t="shared" ref="N33" si="145">IF(M33&gt;$B33,(1-0.95)*(M33-$B33),0.95*($B33-M33))</f>
        <v>0.34166666666665041</v>
      </c>
      <c r="O33" s="5">
        <v>173.57142857142799</v>
      </c>
      <c r="P33" s="3">
        <f t="shared" ref="P33" si="146">IF(O33&gt;$B33,(1-0.95)*(O33-$B33),0.95*($B33-O33))</f>
        <v>0.12857142857139944</v>
      </c>
      <c r="Q33" s="5">
        <v>176.875</v>
      </c>
      <c r="R33" s="3">
        <f t="shared" ref="R33" si="147">IF(Q33&gt;$B33,(1-0.95)*(Q33-$B33),0.95*($B33-Q33))</f>
        <v>0.29375000000000029</v>
      </c>
      <c r="S33" s="5">
        <v>166.666666666666</v>
      </c>
      <c r="T33" s="3">
        <f t="shared" si="7"/>
        <v>4.1166666666672969</v>
      </c>
      <c r="U33" s="7">
        <v>172.5</v>
      </c>
      <c r="V33" s="3">
        <f t="shared" si="8"/>
        <v>7.5000000000000067E-2</v>
      </c>
      <c r="W33" s="5"/>
      <c r="X33" s="5"/>
      <c r="Y33" s="5"/>
      <c r="Z33" s="5"/>
      <c r="AA33" s="5"/>
    </row>
    <row r="34" spans="1:27" x14ac:dyDescent="0.25">
      <c r="A34" s="5">
        <v>30</v>
      </c>
      <c r="B34" s="5">
        <v>203</v>
      </c>
      <c r="C34" s="5">
        <v>171</v>
      </c>
      <c r="D34" s="3">
        <f t="shared" si="0"/>
        <v>30.4</v>
      </c>
      <c r="E34" s="5">
        <v>174.5</v>
      </c>
      <c r="F34" s="3">
        <f t="shared" si="1"/>
        <v>27.074999999999999</v>
      </c>
      <c r="G34" s="5">
        <v>205.333333333333</v>
      </c>
      <c r="H34" s="3">
        <f t="shared" si="1"/>
        <v>0.1166666666666502</v>
      </c>
      <c r="I34" s="5">
        <v>196.5</v>
      </c>
      <c r="J34" s="3">
        <f t="shared" ref="J34" si="148">IF(I34&gt;$B34,(1-0.95)*(I34-$B34),0.95*($B34-I34))</f>
        <v>6.1749999999999998</v>
      </c>
      <c r="K34" s="5">
        <v>183.4</v>
      </c>
      <c r="L34" s="3">
        <f t="shared" ref="L34" si="149">IF(K34&gt;$B34,(1-0.95)*(K34-$B34),0.95*($B34-K34))</f>
        <v>18.619999999999994</v>
      </c>
      <c r="M34" s="5">
        <v>179</v>
      </c>
      <c r="N34" s="3">
        <f t="shared" ref="N34" si="150">IF(M34&gt;$B34,(1-0.95)*(M34-$B34),0.95*($B34-M34))</f>
        <v>22.799999999999997</v>
      </c>
      <c r="O34" s="5">
        <v>176.85714285714201</v>
      </c>
      <c r="P34" s="3">
        <f t="shared" ref="P34" si="151">IF(O34&gt;$B34,(1-0.95)*(O34-$B34),0.95*($B34-O34))</f>
        <v>24.835714285715092</v>
      </c>
      <c r="Q34" s="5">
        <v>173.25</v>
      </c>
      <c r="R34" s="3">
        <f t="shared" ref="R34" si="152">IF(Q34&gt;$B34,(1-0.95)*(Q34-$B34),0.95*($B34-Q34))</f>
        <v>28.262499999999999</v>
      </c>
      <c r="S34" s="5">
        <v>176.222222222222</v>
      </c>
      <c r="T34" s="3">
        <f t="shared" si="7"/>
        <v>25.438888888889096</v>
      </c>
      <c r="U34" s="7">
        <v>167.1</v>
      </c>
      <c r="V34" s="3">
        <f t="shared" si="8"/>
        <v>34.105000000000004</v>
      </c>
      <c r="W34" s="5"/>
      <c r="X34" s="5"/>
      <c r="Y34" s="5"/>
      <c r="Z34" s="5"/>
      <c r="AA34" s="5"/>
    </row>
    <row r="35" spans="1:27" x14ac:dyDescent="0.25">
      <c r="A35" s="5">
        <v>31</v>
      </c>
      <c r="B35" s="5">
        <v>440</v>
      </c>
      <c r="C35" s="5">
        <v>203</v>
      </c>
      <c r="D35" s="3">
        <f t="shared" si="0"/>
        <v>225.14999999999998</v>
      </c>
      <c r="E35" s="5">
        <v>187</v>
      </c>
      <c r="F35" s="3">
        <f t="shared" si="1"/>
        <v>240.35</v>
      </c>
      <c r="G35" s="5">
        <v>184</v>
      </c>
      <c r="H35" s="3">
        <f t="shared" si="1"/>
        <v>243.2</v>
      </c>
      <c r="I35" s="5">
        <v>204.75</v>
      </c>
      <c r="J35" s="3">
        <f t="shared" ref="J35" si="153">IF(I35&gt;$B35,(1-0.95)*(I35-$B35),0.95*($B35-I35))</f>
        <v>223.48749999999998</v>
      </c>
      <c r="K35" s="5">
        <v>197.8</v>
      </c>
      <c r="L35" s="3">
        <f t="shared" ref="L35" si="154">IF(K35&gt;$B35,(1-0.95)*(K35-$B35),0.95*($B35-K35))</f>
        <v>230.08999999999997</v>
      </c>
      <c r="M35" s="5">
        <v>186.666666666666</v>
      </c>
      <c r="N35" s="3">
        <f t="shared" ref="N35" si="155">IF(M35&gt;$B35,(1-0.95)*(M35-$B35),0.95*($B35-M35))</f>
        <v>240.66666666666728</v>
      </c>
      <c r="O35" s="5">
        <v>182.42857142857099</v>
      </c>
      <c r="P35" s="3">
        <f t="shared" ref="P35" si="156">IF(O35&gt;$B35,(1-0.95)*(O35-$B35),0.95*($B35-O35))</f>
        <v>244.69285714285755</v>
      </c>
      <c r="Q35" s="5">
        <v>180.125</v>
      </c>
      <c r="R35" s="3">
        <f t="shared" ref="R35" si="157">IF(Q35&gt;$B35,(1-0.95)*(Q35-$B35),0.95*($B35-Q35))</f>
        <v>246.88124999999999</v>
      </c>
      <c r="S35" s="5">
        <v>176.555555555555</v>
      </c>
      <c r="T35" s="3">
        <f t="shared" si="7"/>
        <v>250.27222222222275</v>
      </c>
      <c r="U35" s="7">
        <v>178.9</v>
      </c>
      <c r="V35" s="3">
        <f t="shared" si="8"/>
        <v>248.04500000000002</v>
      </c>
      <c r="W35" s="5"/>
      <c r="X35" s="5"/>
      <c r="Y35" s="5"/>
      <c r="Z35" s="5"/>
      <c r="AA35" s="5"/>
    </row>
    <row r="36" spans="1:27" x14ac:dyDescent="0.25">
      <c r="A36" s="5">
        <v>32</v>
      </c>
      <c r="B36" s="5">
        <v>282</v>
      </c>
      <c r="C36" s="5">
        <v>440</v>
      </c>
      <c r="D36" s="3">
        <f t="shared" si="0"/>
        <v>7.9000000000000075</v>
      </c>
      <c r="E36" s="5">
        <v>321.5</v>
      </c>
      <c r="F36" s="3">
        <f t="shared" si="1"/>
        <v>1.9750000000000019</v>
      </c>
      <c r="G36" s="5">
        <v>271.33333333333297</v>
      </c>
      <c r="H36" s="3">
        <f t="shared" si="1"/>
        <v>10.133333333333676</v>
      </c>
      <c r="I36" s="5">
        <v>248</v>
      </c>
      <c r="J36" s="3">
        <f t="shared" ref="J36" si="158">IF(I36&gt;$B36,(1-0.95)*(I36-$B36),0.95*($B36-I36))</f>
        <v>32.299999999999997</v>
      </c>
      <c r="K36" s="5">
        <v>251.8</v>
      </c>
      <c r="L36" s="3">
        <f t="shared" ref="L36" si="159">IF(K36&gt;$B36,(1-0.95)*(K36-$B36),0.95*($B36-K36))</f>
        <v>28.689999999999987</v>
      </c>
      <c r="M36" s="5">
        <v>238.166666666666</v>
      </c>
      <c r="N36" s="3">
        <f t="shared" ref="N36" si="160">IF(M36&gt;$B36,(1-0.95)*(M36-$B36),0.95*($B36-M36))</f>
        <v>41.641666666667298</v>
      </c>
      <c r="O36" s="5">
        <v>222.85714285714201</v>
      </c>
      <c r="P36" s="3">
        <f t="shared" ref="P36" si="161">IF(O36&gt;$B36,(1-0.95)*(O36-$B36),0.95*($B36-O36))</f>
        <v>56.185714285715086</v>
      </c>
      <c r="Q36" s="5">
        <v>214.625</v>
      </c>
      <c r="R36" s="3">
        <f t="shared" ref="R36" si="162">IF(Q36&gt;$B36,(1-0.95)*(Q36-$B36),0.95*($B36-Q36))</f>
        <v>64.006249999999994</v>
      </c>
      <c r="S36" s="5">
        <v>209</v>
      </c>
      <c r="T36" s="3">
        <f t="shared" si="7"/>
        <v>69.349999999999994</v>
      </c>
      <c r="U36" s="7">
        <v>202.9</v>
      </c>
      <c r="V36" s="3">
        <f t="shared" si="8"/>
        <v>75.144999999999996</v>
      </c>
      <c r="W36" s="5"/>
      <c r="X36" s="5"/>
      <c r="Y36" s="5"/>
      <c r="Z36" s="5"/>
      <c r="AA36" s="5"/>
    </row>
    <row r="37" spans="1:27" x14ac:dyDescent="0.25">
      <c r="A37" s="5">
        <v>33</v>
      </c>
      <c r="B37" s="5">
        <v>161</v>
      </c>
      <c r="C37" s="5">
        <v>282</v>
      </c>
      <c r="D37" s="3">
        <f t="shared" si="0"/>
        <v>6.0500000000000052</v>
      </c>
      <c r="E37" s="5">
        <v>361</v>
      </c>
      <c r="F37" s="3">
        <f t="shared" si="1"/>
        <v>10.000000000000009</v>
      </c>
      <c r="G37" s="5">
        <v>308.33333333333297</v>
      </c>
      <c r="H37" s="3">
        <f t="shared" si="1"/>
        <v>7.3666666666666556</v>
      </c>
      <c r="I37" s="5">
        <v>274</v>
      </c>
      <c r="J37" s="3">
        <f t="shared" ref="J37" si="163">IF(I37&gt;$B37,(1-0.95)*(I37-$B37),0.95*($B37-I37))</f>
        <v>5.6500000000000048</v>
      </c>
      <c r="K37" s="5">
        <v>254.8</v>
      </c>
      <c r="L37" s="3">
        <f t="shared" ref="L37" si="164">IF(K37&gt;$B37,(1-0.95)*(K37-$B37),0.95*($B37-K37))</f>
        <v>4.6900000000000048</v>
      </c>
      <c r="M37" s="5">
        <v>256.83333333333297</v>
      </c>
      <c r="N37" s="3">
        <f t="shared" ref="N37" si="165">IF(M37&gt;$B37,(1-0.95)*(M37-$B37),0.95*($B37-M37))</f>
        <v>4.7916666666666528</v>
      </c>
      <c r="O37" s="5">
        <v>244.42857142857099</v>
      </c>
      <c r="P37" s="3">
        <f t="shared" ref="P37" si="166">IF(O37&gt;$B37,(1-0.95)*(O37-$B37),0.95*($B37-O37))</f>
        <v>4.1714285714285531</v>
      </c>
      <c r="Q37" s="5">
        <v>230.25</v>
      </c>
      <c r="R37" s="3">
        <f t="shared" ref="R37" si="167">IF(Q37&gt;$B37,(1-0.95)*(Q37-$B37),0.95*($B37-Q37))</f>
        <v>3.462500000000003</v>
      </c>
      <c r="S37" s="5">
        <v>222.111111111111</v>
      </c>
      <c r="T37" s="3">
        <f t="shared" si="7"/>
        <v>3.0555555555555527</v>
      </c>
      <c r="U37" s="7">
        <v>216.3</v>
      </c>
      <c r="V37" s="3">
        <f t="shared" si="8"/>
        <v>2.7650000000000032</v>
      </c>
      <c r="W37" s="5"/>
      <c r="X37" s="5"/>
      <c r="Y37" s="5"/>
      <c r="Z37" s="5"/>
      <c r="AA37" s="5"/>
    </row>
    <row r="38" spans="1:27" x14ac:dyDescent="0.25">
      <c r="A38" s="5">
        <v>34</v>
      </c>
      <c r="B38" s="5">
        <v>109</v>
      </c>
      <c r="C38" s="5">
        <v>161</v>
      </c>
      <c r="D38" s="3">
        <f t="shared" si="0"/>
        <v>2.6000000000000023</v>
      </c>
      <c r="E38" s="5">
        <v>221.5</v>
      </c>
      <c r="F38" s="3">
        <f t="shared" si="1"/>
        <v>5.6250000000000053</v>
      </c>
      <c r="G38" s="5">
        <v>294.33333333333297</v>
      </c>
      <c r="H38" s="3">
        <f t="shared" si="1"/>
        <v>9.2666666666666568</v>
      </c>
      <c r="I38" s="5">
        <v>271.5</v>
      </c>
      <c r="J38" s="3">
        <f t="shared" ref="J38" si="168">IF(I38&gt;$B38,(1-0.95)*(I38-$B38),0.95*($B38-I38))</f>
        <v>8.1250000000000071</v>
      </c>
      <c r="K38" s="5">
        <v>251.4</v>
      </c>
      <c r="L38" s="3">
        <f t="shared" ref="L38" si="169">IF(K38&gt;$B38,(1-0.95)*(K38-$B38),0.95*($B38-K38))</f>
        <v>7.1200000000000063</v>
      </c>
      <c r="M38" s="5">
        <v>239.166666666666</v>
      </c>
      <c r="N38" s="3">
        <f t="shared" ref="N38" si="170">IF(M38&gt;$B38,(1-0.95)*(M38-$B38),0.95*($B38-M38))</f>
        <v>6.5083333333333062</v>
      </c>
      <c r="O38" s="5">
        <v>243.142857142857</v>
      </c>
      <c r="P38" s="3">
        <f t="shared" ref="P38" si="171">IF(O38&gt;$B38,(1-0.95)*(O38-$B38),0.95*($B38-O38))</f>
        <v>6.7071428571428555</v>
      </c>
      <c r="Q38" s="5">
        <v>234</v>
      </c>
      <c r="R38" s="3">
        <f t="shared" ref="R38" si="172">IF(Q38&gt;$B38,(1-0.95)*(Q38-$B38),0.95*($B38-Q38))</f>
        <v>6.2500000000000053</v>
      </c>
      <c r="S38" s="5">
        <v>222.555555555555</v>
      </c>
      <c r="T38" s="3">
        <f t="shared" si="7"/>
        <v>5.6777777777777549</v>
      </c>
      <c r="U38" s="7">
        <v>216</v>
      </c>
      <c r="V38" s="3">
        <f t="shared" si="8"/>
        <v>5.350000000000005</v>
      </c>
      <c r="W38" s="5"/>
      <c r="X38" s="5"/>
      <c r="Y38" s="5"/>
      <c r="Z38" s="5"/>
      <c r="AA38" s="5"/>
    </row>
    <row r="39" spans="1:27" x14ac:dyDescent="0.25">
      <c r="A39" s="5">
        <v>35</v>
      </c>
      <c r="B39" s="5">
        <v>131</v>
      </c>
      <c r="C39" s="5">
        <v>109</v>
      </c>
      <c r="D39" s="3">
        <f t="shared" si="0"/>
        <v>20.9</v>
      </c>
      <c r="E39" s="5">
        <v>135</v>
      </c>
      <c r="F39" s="3">
        <f t="shared" si="1"/>
        <v>0.20000000000000018</v>
      </c>
      <c r="G39" s="5">
        <v>184</v>
      </c>
      <c r="H39" s="3">
        <f t="shared" si="1"/>
        <v>2.6500000000000021</v>
      </c>
      <c r="I39" s="5">
        <v>248</v>
      </c>
      <c r="J39" s="3">
        <f t="shared" ref="J39" si="173">IF(I39&gt;$B39,(1-0.95)*(I39-$B39),0.95*($B39-I39))</f>
        <v>5.850000000000005</v>
      </c>
      <c r="K39" s="5">
        <v>239</v>
      </c>
      <c r="L39" s="3">
        <f t="shared" ref="L39" si="174">IF(K39&gt;$B39,(1-0.95)*(K39-$B39),0.95*($B39-K39))</f>
        <v>5.4000000000000048</v>
      </c>
      <c r="M39" s="5">
        <v>227.666666666666</v>
      </c>
      <c r="N39" s="3">
        <f t="shared" ref="N39" si="175">IF(M39&gt;$B39,(1-0.95)*(M39-$B39),0.95*($B39-M39))</f>
        <v>4.8333333333333046</v>
      </c>
      <c r="O39" s="5">
        <v>220.57142857142799</v>
      </c>
      <c r="P39" s="3">
        <f t="shared" ref="P39" si="176">IF(O39&gt;$B39,(1-0.95)*(O39-$B39),0.95*($B39-O39))</f>
        <v>4.4785714285714029</v>
      </c>
      <c r="Q39" s="5">
        <v>226.375</v>
      </c>
      <c r="R39" s="3">
        <f>IF(Q39&gt;$B39,(1-0.95)*(Q39-$B39),0.95*($B39-Q39))</f>
        <v>4.7687500000000043</v>
      </c>
      <c r="S39" s="5">
        <v>220.111111111111</v>
      </c>
      <c r="T39" s="3">
        <f t="shared" si="7"/>
        <v>4.4555555555555539</v>
      </c>
      <c r="U39" s="7">
        <v>211.2</v>
      </c>
      <c r="V39" s="3">
        <f t="shared" si="8"/>
        <v>4.0100000000000033</v>
      </c>
      <c r="W39" s="5"/>
      <c r="X39" s="5"/>
      <c r="Y39" s="5"/>
      <c r="Z39" s="5"/>
      <c r="AA39" s="5"/>
    </row>
    <row r="40" spans="1:27" x14ac:dyDescent="0.25">
      <c r="D40" s="3">
        <f>AVERAGE(D4:D39)</f>
        <v>29.327777777777776</v>
      </c>
      <c r="F40" s="3">
        <f>AVERAGE(F4:F39)</f>
        <v>25.13194444444445</v>
      </c>
      <c r="G40" s="3"/>
      <c r="H40" s="3">
        <f t="shared" ref="H40:T40" si="177">AVERAGE(H4:H39)</f>
        <v>26.452546296296362</v>
      </c>
      <c r="I40" s="3"/>
      <c r="J40" s="3">
        <f t="shared" si="177"/>
        <v>26.934143518518511</v>
      </c>
      <c r="K40" s="3"/>
      <c r="L40" s="3">
        <f t="shared" si="177"/>
        <v>28.862615740740743</v>
      </c>
      <c r="M40" s="3"/>
      <c r="N40" s="3">
        <f t="shared" si="177"/>
        <v>31.054791666666762</v>
      </c>
      <c r="O40" s="3"/>
      <c r="P40" s="3">
        <f t="shared" si="177"/>
        <v>32.942820767195983</v>
      </c>
      <c r="Q40" s="3"/>
      <c r="R40" s="3">
        <f t="shared" si="177"/>
        <v>34.645127314814815</v>
      </c>
      <c r="S40" s="3"/>
      <c r="T40" s="3">
        <f t="shared" si="177"/>
        <v>35.953499228395209</v>
      </c>
      <c r="U40" s="3"/>
      <c r="V40" s="3">
        <f t="shared" ref="V40" si="178">AVERAGE(V4:V39)</f>
        <v>37.619332561728399</v>
      </c>
    </row>
    <row r="43" spans="1:27" x14ac:dyDescent="0.25">
      <c r="A43" s="16" t="s">
        <v>16</v>
      </c>
      <c r="E43" t="s">
        <v>7</v>
      </c>
    </row>
    <row r="44" spans="1:27" x14ac:dyDescent="0.25">
      <c r="B44" t="s">
        <v>11</v>
      </c>
      <c r="C44">
        <v>1</v>
      </c>
      <c r="E44">
        <v>2</v>
      </c>
      <c r="G44">
        <v>3</v>
      </c>
      <c r="I44">
        <v>4</v>
      </c>
      <c r="K44">
        <v>5</v>
      </c>
      <c r="M44">
        <v>6</v>
      </c>
      <c r="O44">
        <v>7</v>
      </c>
      <c r="Q44">
        <v>8</v>
      </c>
      <c r="S44">
        <v>9</v>
      </c>
      <c r="U44">
        <v>10</v>
      </c>
    </row>
    <row r="45" spans="1:27" x14ac:dyDescent="0.25">
      <c r="A45" t="s">
        <v>8</v>
      </c>
      <c r="B45" t="s">
        <v>9</v>
      </c>
      <c r="C45" t="s">
        <v>10</v>
      </c>
      <c r="D45" t="s">
        <v>12</v>
      </c>
      <c r="E45" t="s">
        <v>10</v>
      </c>
      <c r="F45" t="s">
        <v>12</v>
      </c>
      <c r="G45" t="s">
        <v>10</v>
      </c>
      <c r="H45" t="s">
        <v>12</v>
      </c>
      <c r="I45" t="s">
        <v>10</v>
      </c>
      <c r="J45" t="s">
        <v>12</v>
      </c>
      <c r="K45" t="s">
        <v>10</v>
      </c>
      <c r="L45" t="s">
        <v>12</v>
      </c>
      <c r="M45" t="s">
        <v>10</v>
      </c>
      <c r="N45" t="s">
        <v>12</v>
      </c>
      <c r="O45" t="s">
        <v>10</v>
      </c>
      <c r="P45" t="s">
        <v>12</v>
      </c>
      <c r="Q45" t="s">
        <v>10</v>
      </c>
      <c r="R45" t="s">
        <v>12</v>
      </c>
      <c r="S45" t="s">
        <v>10</v>
      </c>
      <c r="T45" t="s">
        <v>12</v>
      </c>
      <c r="U45" t="s">
        <v>10</v>
      </c>
      <c r="V45" t="s">
        <v>28</v>
      </c>
    </row>
    <row r="46" spans="1:27" x14ac:dyDescent="0.25">
      <c r="A46" s="5">
        <v>0</v>
      </c>
      <c r="B46" s="10">
        <v>12</v>
      </c>
      <c r="C46" s="7">
        <v>12</v>
      </c>
      <c r="D46" s="3">
        <f>IF(C46&gt;$B46,(1-0.95)*(C46-$B46),0.95*($B46-C46))</f>
        <v>0</v>
      </c>
      <c r="E46" s="7">
        <v>12</v>
      </c>
      <c r="F46" s="3">
        <f t="shared" ref="F46:T46" si="179">IF(E46&gt;$B46,(1-0.95)*(E46-$B46),0.95*($B46-E46))</f>
        <v>0</v>
      </c>
      <c r="G46" s="7">
        <v>12</v>
      </c>
      <c r="H46" s="3">
        <f t="shared" si="179"/>
        <v>0</v>
      </c>
      <c r="I46" s="7">
        <v>12</v>
      </c>
      <c r="J46" s="3">
        <f t="shared" si="179"/>
        <v>0</v>
      </c>
      <c r="K46" s="7">
        <v>12</v>
      </c>
      <c r="L46" s="3">
        <f t="shared" si="179"/>
        <v>0</v>
      </c>
      <c r="M46" s="7">
        <v>12</v>
      </c>
      <c r="N46" s="3">
        <f>IF(M46&gt;$B46,(1-0.95)*(M46-$B46),0.95*($B46-M46))</f>
        <v>0</v>
      </c>
      <c r="O46" s="7">
        <v>12</v>
      </c>
      <c r="P46" s="3">
        <f t="shared" si="179"/>
        <v>0</v>
      </c>
      <c r="Q46" s="7">
        <v>12</v>
      </c>
      <c r="R46" s="3">
        <f t="shared" si="179"/>
        <v>0</v>
      </c>
      <c r="S46" s="7">
        <v>12</v>
      </c>
      <c r="T46" s="3">
        <f t="shared" si="179"/>
        <v>0</v>
      </c>
      <c r="U46" s="7">
        <v>12</v>
      </c>
      <c r="V46" s="3">
        <f>IF(U46&gt;$B46,(1-0.95)*(U46-$B46),0.95*($B46-U46))</f>
        <v>0</v>
      </c>
    </row>
    <row r="47" spans="1:27" x14ac:dyDescent="0.25">
      <c r="A47" s="5">
        <v>1</v>
      </c>
      <c r="B47" s="10">
        <v>19</v>
      </c>
      <c r="C47" s="7">
        <v>12</v>
      </c>
      <c r="D47" s="3">
        <f t="shared" ref="D47:D81" si="180">IF(C47&gt;$B47,(1-0.95)*(C47-$B47),0.95*($B47-C47))</f>
        <v>6.6499999999999995</v>
      </c>
      <c r="E47" s="7">
        <v>12</v>
      </c>
      <c r="F47" s="3">
        <f t="shared" ref="F47" si="181">IF(E47&gt;$B47,(1-0.95)*(E47-$B47),0.95*($B47-E47))</f>
        <v>6.6499999999999995</v>
      </c>
      <c r="G47" s="7">
        <v>12</v>
      </c>
      <c r="H47" s="3">
        <f t="shared" ref="H47" si="182">IF(G47&gt;$B47,(1-0.95)*(G47-$B47),0.95*($B47-G47))</f>
        <v>6.6499999999999995</v>
      </c>
      <c r="I47" s="7">
        <v>12</v>
      </c>
      <c r="J47" s="3">
        <f t="shared" ref="J47" si="183">IF(I47&gt;$B47,(1-0.95)*(I47-$B47),0.95*($B47-I47))</f>
        <v>6.6499999999999995</v>
      </c>
      <c r="K47" s="7">
        <v>12</v>
      </c>
      <c r="L47" s="3">
        <f t="shared" ref="L47" si="184">IF(K47&gt;$B47,(1-0.95)*(K47-$B47),0.95*($B47-K47))</f>
        <v>6.6499999999999995</v>
      </c>
      <c r="M47" s="7">
        <v>12</v>
      </c>
      <c r="N47" s="3">
        <f t="shared" ref="N47:N81" si="185">IF(M47&gt;$B47,(1-0.95)*(M47-$B47),0.95*($B47-M47))</f>
        <v>6.6499999999999995</v>
      </c>
      <c r="O47" s="7">
        <v>12</v>
      </c>
      <c r="P47" s="3">
        <f t="shared" ref="P47" si="186">IF(O47&gt;$B47,(1-0.95)*(O47-$B47),0.95*($B47-O47))</f>
        <v>6.6499999999999995</v>
      </c>
      <c r="Q47" s="7">
        <v>12</v>
      </c>
      <c r="R47" s="3">
        <f t="shared" ref="R47" si="187">IF(Q47&gt;$B47,(1-0.95)*(Q47-$B47),0.95*($B47-Q47))</f>
        <v>6.6499999999999995</v>
      </c>
      <c r="S47" s="7">
        <v>12</v>
      </c>
      <c r="T47" s="3">
        <f t="shared" ref="T47" si="188">IF(S47&gt;$B47,(1-0.95)*(S47-$B47),0.95*($B47-S47))</f>
        <v>6.6499999999999995</v>
      </c>
      <c r="U47" s="7">
        <v>12</v>
      </c>
      <c r="V47" s="3">
        <f t="shared" ref="V47:V81" si="189">IF(U47&gt;$B47,(1-0.95)*(U47-$B47),0.95*($B47-U47))</f>
        <v>6.6499999999999995</v>
      </c>
    </row>
    <row r="48" spans="1:27" x14ac:dyDescent="0.25">
      <c r="A48" s="5">
        <v>2</v>
      </c>
      <c r="B48" s="10">
        <v>29</v>
      </c>
      <c r="C48" s="7">
        <v>19</v>
      </c>
      <c r="D48" s="3">
        <f t="shared" si="180"/>
        <v>9.5</v>
      </c>
      <c r="E48" s="7">
        <v>15.5</v>
      </c>
      <c r="F48" s="3">
        <f t="shared" ref="F48" si="190">IF(E48&gt;$B48,(1-0.95)*(E48-$B48),0.95*($B48-E48))</f>
        <v>12.824999999999999</v>
      </c>
      <c r="G48" s="7">
        <v>15.5</v>
      </c>
      <c r="H48" s="3">
        <f t="shared" ref="H48" si="191">IF(G48&gt;$B48,(1-0.95)*(G48-$B48),0.95*($B48-G48))</f>
        <v>12.824999999999999</v>
      </c>
      <c r="I48" s="7">
        <v>15.5</v>
      </c>
      <c r="J48" s="3">
        <f t="shared" ref="J48" si="192">IF(I48&gt;$B48,(1-0.95)*(I48-$B48),0.95*($B48-I48))</f>
        <v>12.824999999999999</v>
      </c>
      <c r="K48" s="7">
        <v>15.5</v>
      </c>
      <c r="L48" s="3">
        <f t="shared" ref="L48" si="193">IF(K48&gt;$B48,(1-0.95)*(K48-$B48),0.95*($B48-K48))</f>
        <v>12.824999999999999</v>
      </c>
      <c r="M48" s="7">
        <v>15.5</v>
      </c>
      <c r="N48" s="3">
        <f t="shared" si="185"/>
        <v>12.824999999999999</v>
      </c>
      <c r="O48" s="7">
        <v>15.5</v>
      </c>
      <c r="P48" s="3">
        <f t="shared" ref="P48" si="194">IF(O48&gt;$B48,(1-0.95)*(O48-$B48),0.95*($B48-O48))</f>
        <v>12.824999999999999</v>
      </c>
      <c r="Q48" s="7">
        <v>15.5</v>
      </c>
      <c r="R48" s="3">
        <f t="shared" ref="R48" si="195">IF(Q48&gt;$B48,(1-0.95)*(Q48-$B48),0.95*($B48-Q48))</f>
        <v>12.824999999999999</v>
      </c>
      <c r="S48" s="7">
        <v>15.5</v>
      </c>
      <c r="T48" s="3">
        <f t="shared" ref="T48" si="196">IF(S48&gt;$B48,(1-0.95)*(S48-$B48),0.95*($B48-S48))</f>
        <v>12.824999999999999</v>
      </c>
      <c r="U48" s="7">
        <v>15.5</v>
      </c>
      <c r="V48" s="3">
        <f t="shared" si="189"/>
        <v>12.824999999999999</v>
      </c>
    </row>
    <row r="49" spans="1:22" x14ac:dyDescent="0.25">
      <c r="A49" s="5">
        <v>3</v>
      </c>
      <c r="B49" s="10">
        <v>3</v>
      </c>
      <c r="C49" s="7">
        <v>29</v>
      </c>
      <c r="D49" s="3">
        <f t="shared" si="180"/>
        <v>1.3000000000000012</v>
      </c>
      <c r="E49" s="7">
        <v>24</v>
      </c>
      <c r="F49" s="3">
        <f t="shared" ref="F49" si="197">IF(E49&gt;$B49,(1-0.95)*(E49-$B49),0.95*($B49-E49))</f>
        <v>1.0500000000000009</v>
      </c>
      <c r="G49" s="7">
        <v>20</v>
      </c>
      <c r="H49" s="3">
        <f t="shared" ref="H49" si="198">IF(G49&gt;$B49,(1-0.95)*(G49-$B49),0.95*($B49-G49))</f>
        <v>0.85000000000000075</v>
      </c>
      <c r="I49" s="7">
        <v>20</v>
      </c>
      <c r="J49" s="3">
        <f t="shared" ref="J49" si="199">IF(I49&gt;$B49,(1-0.95)*(I49-$B49),0.95*($B49-I49))</f>
        <v>0.85000000000000075</v>
      </c>
      <c r="K49" s="7">
        <v>20</v>
      </c>
      <c r="L49" s="3">
        <f t="shared" ref="L49" si="200">IF(K49&gt;$B49,(1-0.95)*(K49-$B49),0.95*($B49-K49))</f>
        <v>0.85000000000000075</v>
      </c>
      <c r="M49" s="7">
        <v>20</v>
      </c>
      <c r="N49" s="3">
        <f t="shared" si="185"/>
        <v>0.85000000000000075</v>
      </c>
      <c r="O49" s="7">
        <v>20</v>
      </c>
      <c r="P49" s="3">
        <f t="shared" ref="P49" si="201">IF(O49&gt;$B49,(1-0.95)*(O49-$B49),0.95*($B49-O49))</f>
        <v>0.85000000000000075</v>
      </c>
      <c r="Q49" s="7">
        <v>20</v>
      </c>
      <c r="R49" s="3">
        <f t="shared" ref="R49" si="202">IF(Q49&gt;$B49,(1-0.95)*(Q49-$B49),0.95*($B49-Q49))</f>
        <v>0.85000000000000075</v>
      </c>
      <c r="S49" s="7">
        <v>20</v>
      </c>
      <c r="T49" s="3">
        <f t="shared" ref="T49" si="203">IF(S49&gt;$B49,(1-0.95)*(S49-$B49),0.95*($B49-S49))</f>
        <v>0.85000000000000075</v>
      </c>
      <c r="U49" s="7">
        <v>20</v>
      </c>
      <c r="V49" s="3">
        <f t="shared" si="189"/>
        <v>0.85000000000000075</v>
      </c>
    </row>
    <row r="50" spans="1:22" x14ac:dyDescent="0.25">
      <c r="A50" s="5">
        <v>4</v>
      </c>
      <c r="B50" s="10">
        <v>30</v>
      </c>
      <c r="C50" s="7">
        <v>3</v>
      </c>
      <c r="D50" s="3">
        <f t="shared" si="180"/>
        <v>25.65</v>
      </c>
      <c r="E50" s="7">
        <v>16</v>
      </c>
      <c r="F50" s="3">
        <f t="shared" ref="F50" si="204">IF(E50&gt;$B50,(1-0.95)*(E50-$B50),0.95*($B50-E50))</f>
        <v>13.299999999999999</v>
      </c>
      <c r="G50" s="7">
        <v>17</v>
      </c>
      <c r="H50" s="3">
        <f t="shared" ref="H50" si="205">IF(G50&gt;$B50,(1-0.95)*(G50-$B50),0.95*($B50-G50))</f>
        <v>12.35</v>
      </c>
      <c r="I50" s="7">
        <v>15.75</v>
      </c>
      <c r="J50" s="3">
        <f t="shared" ref="J50" si="206">IF(I50&gt;$B50,(1-0.95)*(I50-$B50),0.95*($B50-I50))</f>
        <v>13.5375</v>
      </c>
      <c r="K50" s="7">
        <v>15.75</v>
      </c>
      <c r="L50" s="3">
        <f t="shared" ref="L50" si="207">IF(K50&gt;$B50,(1-0.95)*(K50-$B50),0.95*($B50-K50))</f>
        <v>13.5375</v>
      </c>
      <c r="M50" s="7">
        <v>15.75</v>
      </c>
      <c r="N50" s="3">
        <f t="shared" si="185"/>
        <v>13.5375</v>
      </c>
      <c r="O50" s="7">
        <v>15.75</v>
      </c>
      <c r="P50" s="3">
        <f t="shared" ref="P50" si="208">IF(O50&gt;$B50,(1-0.95)*(O50-$B50),0.95*($B50-O50))</f>
        <v>13.5375</v>
      </c>
      <c r="Q50" s="7">
        <v>15.75</v>
      </c>
      <c r="R50" s="3">
        <f t="shared" ref="R50" si="209">IF(Q50&gt;$B50,(1-0.95)*(Q50-$B50),0.95*($B50-Q50))</f>
        <v>13.5375</v>
      </c>
      <c r="S50" s="7">
        <v>15.75</v>
      </c>
      <c r="T50" s="3">
        <f t="shared" ref="T50" si="210">IF(S50&gt;$B50,(1-0.95)*(S50-$B50),0.95*($B50-S50))</f>
        <v>13.5375</v>
      </c>
      <c r="U50" s="7">
        <v>15.75</v>
      </c>
      <c r="V50" s="3">
        <f t="shared" si="189"/>
        <v>13.5375</v>
      </c>
    </row>
    <row r="51" spans="1:22" x14ac:dyDescent="0.25">
      <c r="A51" s="5">
        <v>5</v>
      </c>
      <c r="B51" s="10">
        <v>30</v>
      </c>
      <c r="C51" s="7">
        <v>30</v>
      </c>
      <c r="D51" s="3">
        <f t="shared" si="180"/>
        <v>0</v>
      </c>
      <c r="E51" s="7">
        <v>16.5</v>
      </c>
      <c r="F51" s="3">
        <f t="shared" ref="F51" si="211">IF(E51&gt;$B51,(1-0.95)*(E51-$B51),0.95*($B51-E51))</f>
        <v>12.824999999999999</v>
      </c>
      <c r="G51" s="7">
        <v>20.6666666666666</v>
      </c>
      <c r="H51" s="3">
        <f t="shared" ref="H51" si="212">IF(G51&gt;$B51,(1-0.95)*(G51-$B51),0.95*($B51-G51))</f>
        <v>8.8666666666667293</v>
      </c>
      <c r="I51" s="7">
        <v>20.25</v>
      </c>
      <c r="J51" s="3">
        <f t="shared" ref="J51" si="213">IF(I51&gt;$B51,(1-0.95)*(I51-$B51),0.95*($B51-I51))</f>
        <v>9.2624999999999993</v>
      </c>
      <c r="K51" s="7">
        <v>18.600000000000001</v>
      </c>
      <c r="L51" s="3">
        <f t="shared" ref="L51" si="214">IF(K51&gt;$B51,(1-0.95)*(K51-$B51),0.95*($B51-K51))</f>
        <v>10.829999999999998</v>
      </c>
      <c r="M51" s="7">
        <v>18.600000000000001</v>
      </c>
      <c r="N51" s="3">
        <f t="shared" si="185"/>
        <v>10.829999999999998</v>
      </c>
      <c r="O51" s="7">
        <v>18.600000000000001</v>
      </c>
      <c r="P51" s="3">
        <f t="shared" ref="P51" si="215">IF(O51&gt;$B51,(1-0.95)*(O51-$B51),0.95*($B51-O51))</f>
        <v>10.829999999999998</v>
      </c>
      <c r="Q51" s="7">
        <v>18.600000000000001</v>
      </c>
      <c r="R51" s="3">
        <f t="shared" ref="R51" si="216">IF(Q51&gt;$B51,(1-0.95)*(Q51-$B51),0.95*($B51-Q51))</f>
        <v>10.829999999999998</v>
      </c>
      <c r="S51" s="7">
        <v>18.600000000000001</v>
      </c>
      <c r="T51" s="3">
        <f t="shared" ref="T51" si="217">IF(S51&gt;$B51,(1-0.95)*(S51-$B51),0.95*($B51-S51))</f>
        <v>10.829999999999998</v>
      </c>
      <c r="U51" s="7">
        <v>18.600000000000001</v>
      </c>
      <c r="V51" s="3">
        <f t="shared" si="189"/>
        <v>10.829999999999998</v>
      </c>
    </row>
    <row r="52" spans="1:22" x14ac:dyDescent="0.25">
      <c r="A52" s="5">
        <v>6</v>
      </c>
      <c r="B52" s="10">
        <v>28</v>
      </c>
      <c r="C52" s="7">
        <v>30</v>
      </c>
      <c r="D52" s="3">
        <f t="shared" si="180"/>
        <v>0.10000000000000009</v>
      </c>
      <c r="E52" s="7">
        <v>30</v>
      </c>
      <c r="F52" s="3">
        <f t="shared" ref="F52" si="218">IF(E52&gt;$B52,(1-0.95)*(E52-$B52),0.95*($B52-E52))</f>
        <v>0.10000000000000009</v>
      </c>
      <c r="G52" s="7">
        <v>21</v>
      </c>
      <c r="H52" s="3">
        <f t="shared" ref="H52" si="219">IF(G52&gt;$B52,(1-0.95)*(G52-$B52),0.95*($B52-G52))</f>
        <v>6.6499999999999995</v>
      </c>
      <c r="I52" s="7">
        <v>23</v>
      </c>
      <c r="J52" s="3">
        <f t="shared" ref="J52" si="220">IF(I52&gt;$B52,(1-0.95)*(I52-$B52),0.95*($B52-I52))</f>
        <v>4.75</v>
      </c>
      <c r="K52" s="7">
        <v>22.2</v>
      </c>
      <c r="L52" s="3">
        <f t="shared" ref="L52" si="221">IF(K52&gt;$B52,(1-0.95)*(K52-$B52),0.95*($B52-K52))</f>
        <v>5.5100000000000007</v>
      </c>
      <c r="M52" s="7">
        <v>20.5</v>
      </c>
      <c r="N52" s="3">
        <f t="shared" si="185"/>
        <v>7.125</v>
      </c>
      <c r="O52" s="7">
        <v>20.5</v>
      </c>
      <c r="P52" s="3">
        <f t="shared" ref="P52" si="222">IF(O52&gt;$B52,(1-0.95)*(O52-$B52),0.95*($B52-O52))</f>
        <v>7.125</v>
      </c>
      <c r="Q52" s="7">
        <v>20.5</v>
      </c>
      <c r="R52" s="3">
        <f t="shared" ref="R52" si="223">IF(Q52&gt;$B52,(1-0.95)*(Q52-$B52),0.95*($B52-Q52))</f>
        <v>7.125</v>
      </c>
      <c r="S52" s="7">
        <v>20.5</v>
      </c>
      <c r="T52" s="3">
        <f t="shared" ref="T52" si="224">IF(S52&gt;$B52,(1-0.95)*(S52-$B52),0.95*($B52-S52))</f>
        <v>7.125</v>
      </c>
      <c r="U52" s="7">
        <v>20.5</v>
      </c>
      <c r="V52" s="3">
        <f t="shared" si="189"/>
        <v>7.125</v>
      </c>
    </row>
    <row r="53" spans="1:22" x14ac:dyDescent="0.25">
      <c r="A53" s="5">
        <v>7</v>
      </c>
      <c r="B53" s="10">
        <v>36</v>
      </c>
      <c r="C53" s="7">
        <v>28</v>
      </c>
      <c r="D53" s="3">
        <f t="shared" si="180"/>
        <v>7.6</v>
      </c>
      <c r="E53" s="7">
        <v>29</v>
      </c>
      <c r="F53" s="3">
        <f t="shared" ref="F53" si="225">IF(E53&gt;$B53,(1-0.95)*(E53-$B53),0.95*($B53-E53))</f>
        <v>6.6499999999999995</v>
      </c>
      <c r="G53" s="7">
        <v>29.3333333333333</v>
      </c>
      <c r="H53" s="3">
        <f t="shared" ref="H53" si="226">IF(G53&gt;$B53,(1-0.95)*(G53-$B53),0.95*($B53-G53))</f>
        <v>6.3333333333333641</v>
      </c>
      <c r="I53" s="7">
        <v>22.75</v>
      </c>
      <c r="J53" s="3">
        <f t="shared" ref="J53" si="227">IF(I53&gt;$B53,(1-0.95)*(I53-$B53),0.95*($B53-I53))</f>
        <v>12.587499999999999</v>
      </c>
      <c r="K53" s="7">
        <v>24</v>
      </c>
      <c r="L53" s="3">
        <f t="shared" ref="L53" si="228">IF(K53&gt;$B53,(1-0.95)*(K53-$B53),0.95*($B53-K53))</f>
        <v>11.399999999999999</v>
      </c>
      <c r="M53" s="7">
        <v>23.1666666666666</v>
      </c>
      <c r="N53" s="3">
        <f t="shared" si="185"/>
        <v>12.191666666666729</v>
      </c>
      <c r="O53" s="7">
        <v>21.571428571428498</v>
      </c>
      <c r="P53" s="3">
        <f t="shared" ref="P53" si="229">IF(O53&gt;$B53,(1-0.95)*(O53-$B53),0.95*($B53-O53))</f>
        <v>13.707142857142927</v>
      </c>
      <c r="Q53" s="7">
        <v>21.571428571428498</v>
      </c>
      <c r="R53" s="3">
        <f t="shared" ref="R53" si="230">IF(Q53&gt;$B53,(1-0.95)*(Q53-$B53),0.95*($B53-Q53))</f>
        <v>13.707142857142927</v>
      </c>
      <c r="S53" s="7">
        <v>21.571428571428498</v>
      </c>
      <c r="T53" s="3">
        <f t="shared" ref="T53" si="231">IF(S53&gt;$B53,(1-0.95)*(S53-$B53),0.95*($B53-S53))</f>
        <v>13.707142857142927</v>
      </c>
      <c r="U53" s="7">
        <v>21.571428571428498</v>
      </c>
      <c r="V53" s="3">
        <f t="shared" si="189"/>
        <v>13.707142857142927</v>
      </c>
    </row>
    <row r="54" spans="1:22" x14ac:dyDescent="0.25">
      <c r="A54" s="5">
        <v>8</v>
      </c>
      <c r="B54" s="10">
        <v>38</v>
      </c>
      <c r="C54" s="7">
        <v>36</v>
      </c>
      <c r="D54" s="3">
        <f t="shared" si="180"/>
        <v>1.9</v>
      </c>
      <c r="E54" s="7">
        <v>32</v>
      </c>
      <c r="F54" s="3">
        <f t="shared" ref="F54" si="232">IF(E54&gt;$B54,(1-0.95)*(E54-$B54),0.95*($B54-E54))</f>
        <v>5.6999999999999993</v>
      </c>
      <c r="G54" s="7">
        <v>31.3333333333333</v>
      </c>
      <c r="H54" s="3">
        <f t="shared" ref="H54" si="233">IF(G54&gt;$B54,(1-0.95)*(G54-$B54),0.95*($B54-G54))</f>
        <v>6.3333333333333641</v>
      </c>
      <c r="I54" s="7">
        <v>31</v>
      </c>
      <c r="J54" s="3">
        <f t="shared" ref="J54" si="234">IF(I54&gt;$B54,(1-0.95)*(I54-$B54),0.95*($B54-I54))</f>
        <v>6.6499999999999995</v>
      </c>
      <c r="K54" s="7">
        <v>25.4</v>
      </c>
      <c r="L54" s="3">
        <f t="shared" ref="L54" si="235">IF(K54&gt;$B54,(1-0.95)*(K54-$B54),0.95*($B54-K54))</f>
        <v>11.97</v>
      </c>
      <c r="M54" s="7">
        <v>26</v>
      </c>
      <c r="N54" s="3">
        <f t="shared" si="185"/>
        <v>11.399999999999999</v>
      </c>
      <c r="O54" s="7">
        <v>25</v>
      </c>
      <c r="P54" s="3">
        <f t="shared" ref="P54" si="236">IF(O54&gt;$B54,(1-0.95)*(O54-$B54),0.95*($B54-O54))</f>
        <v>12.35</v>
      </c>
      <c r="Q54" s="7">
        <v>23.375</v>
      </c>
      <c r="R54" s="3">
        <f t="shared" ref="R54" si="237">IF(Q54&gt;$B54,(1-0.95)*(Q54-$B54),0.95*($B54-Q54))</f>
        <v>13.893749999999999</v>
      </c>
      <c r="S54" s="7">
        <v>23.375</v>
      </c>
      <c r="T54" s="3">
        <f t="shared" ref="T54" si="238">IF(S54&gt;$B54,(1-0.95)*(S54-$B54),0.95*($B54-S54))</f>
        <v>13.893749999999999</v>
      </c>
      <c r="U54" s="7">
        <v>23.375</v>
      </c>
      <c r="V54" s="3">
        <f t="shared" si="189"/>
        <v>13.893749999999999</v>
      </c>
    </row>
    <row r="55" spans="1:22" x14ac:dyDescent="0.25">
      <c r="A55" s="5">
        <v>9</v>
      </c>
      <c r="B55" s="10">
        <v>44</v>
      </c>
      <c r="C55" s="7">
        <v>38</v>
      </c>
      <c r="D55" s="3">
        <f t="shared" si="180"/>
        <v>5.6999999999999993</v>
      </c>
      <c r="E55" s="7">
        <v>37</v>
      </c>
      <c r="F55" s="3">
        <f t="shared" ref="F55" si="239">IF(E55&gt;$B55,(1-0.95)*(E55-$B55),0.95*($B55-E55))</f>
        <v>6.6499999999999995</v>
      </c>
      <c r="G55" s="7">
        <v>34</v>
      </c>
      <c r="H55" s="3">
        <f t="shared" ref="H55" si="240">IF(G55&gt;$B55,(1-0.95)*(G55-$B55),0.95*($B55-G55))</f>
        <v>9.5</v>
      </c>
      <c r="I55" s="7">
        <v>33</v>
      </c>
      <c r="J55" s="3">
        <f t="shared" ref="J55" si="241">IF(I55&gt;$B55,(1-0.95)*(I55-$B55),0.95*($B55-I55))</f>
        <v>10.45</v>
      </c>
      <c r="K55" s="7">
        <v>32.4</v>
      </c>
      <c r="L55" s="3">
        <f t="shared" ref="L55" si="242">IF(K55&gt;$B55,(1-0.95)*(K55-$B55),0.95*($B55-K55))</f>
        <v>11.020000000000001</v>
      </c>
      <c r="M55" s="7">
        <v>27.5</v>
      </c>
      <c r="N55" s="3">
        <f t="shared" si="185"/>
        <v>15.674999999999999</v>
      </c>
      <c r="O55" s="7">
        <v>27.714285714285701</v>
      </c>
      <c r="P55" s="3">
        <f t="shared" ref="P55" si="243">IF(O55&gt;$B55,(1-0.95)*(O55-$B55),0.95*($B55-O55))</f>
        <v>15.471428571428584</v>
      </c>
      <c r="Q55" s="7">
        <v>26.625</v>
      </c>
      <c r="R55" s="3">
        <f t="shared" ref="R55" si="244">IF(Q55&gt;$B55,(1-0.95)*(Q55-$B55),0.95*($B55-Q55))</f>
        <v>16.506249999999998</v>
      </c>
      <c r="S55" s="7">
        <v>25</v>
      </c>
      <c r="T55" s="3">
        <f t="shared" ref="T55" si="245">IF(S55&gt;$B55,(1-0.95)*(S55-$B55),0.95*($B55-S55))</f>
        <v>18.05</v>
      </c>
      <c r="U55" s="7">
        <v>25</v>
      </c>
      <c r="V55" s="3">
        <f t="shared" si="189"/>
        <v>18.05</v>
      </c>
    </row>
    <row r="56" spans="1:22" x14ac:dyDescent="0.25">
      <c r="A56" s="5">
        <v>10</v>
      </c>
      <c r="B56" s="10">
        <v>45</v>
      </c>
      <c r="C56" s="7">
        <v>44</v>
      </c>
      <c r="D56" s="3">
        <f t="shared" si="180"/>
        <v>0.95</v>
      </c>
      <c r="E56" s="7">
        <v>41</v>
      </c>
      <c r="F56" s="3">
        <f t="shared" ref="F56" si="246">IF(E56&gt;$B56,(1-0.95)*(E56-$B56),0.95*($B56-E56))</f>
        <v>3.8</v>
      </c>
      <c r="G56" s="7">
        <v>39.3333333333333</v>
      </c>
      <c r="H56" s="3">
        <f t="shared" ref="H56" si="247">IF(G56&gt;$B56,(1-0.95)*(G56-$B56),0.95*($B56-G56))</f>
        <v>5.3833333333333648</v>
      </c>
      <c r="I56" s="7">
        <v>36.5</v>
      </c>
      <c r="J56" s="3">
        <f t="shared" ref="J56" si="248">IF(I56&gt;$B56,(1-0.95)*(I56-$B56),0.95*($B56-I56))</f>
        <v>8.0749999999999993</v>
      </c>
      <c r="K56" s="7">
        <v>35.200000000000003</v>
      </c>
      <c r="L56" s="3">
        <f t="shared" ref="L56" si="249">IF(K56&gt;$B56,(1-0.95)*(K56-$B56),0.95*($B56-K56))</f>
        <v>9.3099999999999969</v>
      </c>
      <c r="M56" s="7">
        <v>34.3333333333333</v>
      </c>
      <c r="N56" s="3">
        <f t="shared" si="185"/>
        <v>10.133333333333365</v>
      </c>
      <c r="O56" s="7">
        <v>29.857142857142801</v>
      </c>
      <c r="P56" s="3">
        <f t="shared" ref="P56" si="250">IF(O56&gt;$B56,(1-0.95)*(O56-$B56),0.95*($B56-O56))</f>
        <v>14.385714285714339</v>
      </c>
      <c r="Q56" s="7">
        <v>29.75</v>
      </c>
      <c r="R56" s="3">
        <f t="shared" ref="R56" si="251">IF(Q56&gt;$B56,(1-0.95)*(Q56-$B56),0.95*($B56-Q56))</f>
        <v>14.487499999999999</v>
      </c>
      <c r="S56" s="7">
        <v>28.5555555555555</v>
      </c>
      <c r="T56" s="3">
        <f t="shared" ref="T56" si="252">IF(S56&gt;$B56,(1-0.95)*(S56-$B56),0.95*($B56-S56))</f>
        <v>15.622222222222273</v>
      </c>
      <c r="U56" s="7">
        <v>26.9</v>
      </c>
      <c r="V56" s="3">
        <f t="shared" si="189"/>
        <v>17.195</v>
      </c>
    </row>
    <row r="57" spans="1:22" x14ac:dyDescent="0.25">
      <c r="A57" s="5">
        <v>11</v>
      </c>
      <c r="B57" s="10">
        <v>54</v>
      </c>
      <c r="C57" s="7">
        <v>45</v>
      </c>
      <c r="D57" s="3">
        <f t="shared" si="180"/>
        <v>8.5499999999999989</v>
      </c>
      <c r="E57" s="7">
        <v>44.5</v>
      </c>
      <c r="F57" s="3">
        <f t="shared" ref="F57" si="253">IF(E57&gt;$B57,(1-0.95)*(E57-$B57),0.95*($B57-E57))</f>
        <v>9.0250000000000004</v>
      </c>
      <c r="G57" s="7">
        <v>42.3333333333333</v>
      </c>
      <c r="H57" s="3">
        <f t="shared" ref="H57" si="254">IF(G57&gt;$B57,(1-0.95)*(G57-$B57),0.95*($B57-G57))</f>
        <v>11.083333333333364</v>
      </c>
      <c r="I57" s="7">
        <v>40.75</v>
      </c>
      <c r="J57" s="3">
        <f t="shared" ref="J57" si="255">IF(I57&gt;$B57,(1-0.95)*(I57-$B57),0.95*($B57-I57))</f>
        <v>12.587499999999999</v>
      </c>
      <c r="K57" s="7">
        <v>38.200000000000003</v>
      </c>
      <c r="L57" s="3">
        <f t="shared" ref="L57" si="256">IF(K57&gt;$B57,(1-0.95)*(K57-$B57),0.95*($B57-K57))</f>
        <v>15.009999999999996</v>
      </c>
      <c r="M57" s="7">
        <v>36.8333333333333</v>
      </c>
      <c r="N57" s="3">
        <f t="shared" si="185"/>
        <v>16.308333333333366</v>
      </c>
      <c r="O57" s="7">
        <v>35.857142857142797</v>
      </c>
      <c r="P57" s="3">
        <f t="shared" ref="P57" si="257">IF(O57&gt;$B57,(1-0.95)*(O57-$B57),0.95*($B57-O57))</f>
        <v>17.235714285714341</v>
      </c>
      <c r="Q57" s="7">
        <v>31.75</v>
      </c>
      <c r="R57" s="3">
        <f t="shared" ref="R57" si="258">IF(Q57&gt;$B57,(1-0.95)*(Q57-$B57),0.95*($B57-Q57))</f>
        <v>21.137499999999999</v>
      </c>
      <c r="S57" s="7">
        <v>31.4444444444444</v>
      </c>
      <c r="T57" s="3">
        <f t="shared" ref="T57" si="259">IF(S57&gt;$B57,(1-0.95)*(S57-$B57),0.95*($B57-S57))</f>
        <v>21.42777777777782</v>
      </c>
      <c r="U57" s="7">
        <v>30.2</v>
      </c>
      <c r="V57" s="3">
        <f t="shared" si="189"/>
        <v>22.61</v>
      </c>
    </row>
    <row r="58" spans="1:22" x14ac:dyDescent="0.25">
      <c r="A58" s="5">
        <v>12</v>
      </c>
      <c r="B58" s="10">
        <v>50</v>
      </c>
      <c r="C58" s="7">
        <v>54</v>
      </c>
      <c r="D58" s="3">
        <f t="shared" si="180"/>
        <v>0.20000000000000018</v>
      </c>
      <c r="E58" s="7">
        <v>49.5</v>
      </c>
      <c r="F58" s="3">
        <f t="shared" ref="F58" si="260">IF(E58&gt;$B58,(1-0.95)*(E58-$B58),0.95*($B58-E58))</f>
        <v>0.47499999999999998</v>
      </c>
      <c r="G58" s="7">
        <v>47.6666666666666</v>
      </c>
      <c r="H58" s="3">
        <f t="shared" ref="H58" si="261">IF(G58&gt;$B58,(1-0.95)*(G58-$B58),0.95*($B58-G58))</f>
        <v>2.2166666666667294</v>
      </c>
      <c r="I58" s="7">
        <v>45.25</v>
      </c>
      <c r="J58" s="3">
        <f t="shared" ref="J58" si="262">IF(I58&gt;$B58,(1-0.95)*(I58-$B58),0.95*($B58-I58))</f>
        <v>4.5125000000000002</v>
      </c>
      <c r="K58" s="7">
        <v>43.4</v>
      </c>
      <c r="L58" s="3">
        <f t="shared" ref="L58" si="263">IF(K58&gt;$B58,(1-0.95)*(K58-$B58),0.95*($B58-K58))</f>
        <v>6.2700000000000014</v>
      </c>
      <c r="M58" s="7">
        <v>40.8333333333333</v>
      </c>
      <c r="N58" s="3">
        <f t="shared" si="185"/>
        <v>8.7083333333333641</v>
      </c>
      <c r="O58" s="7">
        <v>39.285714285714199</v>
      </c>
      <c r="P58" s="3">
        <f t="shared" ref="P58" si="264">IF(O58&gt;$B58,(1-0.95)*(O58-$B58),0.95*($B58-O58))</f>
        <v>10.178571428571511</v>
      </c>
      <c r="Q58" s="7">
        <v>38.125</v>
      </c>
      <c r="R58" s="3">
        <f t="shared" ref="R58" si="265">IF(Q58&gt;$B58,(1-0.95)*(Q58-$B58),0.95*($B58-Q58))</f>
        <v>11.28125</v>
      </c>
      <c r="S58" s="7">
        <v>34.2222222222222</v>
      </c>
      <c r="T58" s="3">
        <f t="shared" ref="T58" si="266">IF(S58&gt;$B58,(1-0.95)*(S58-$B58),0.95*($B58-S58))</f>
        <v>14.988888888888908</v>
      </c>
      <c r="U58" s="7">
        <v>33.700000000000003</v>
      </c>
      <c r="V58" s="3">
        <f t="shared" si="189"/>
        <v>15.484999999999996</v>
      </c>
    </row>
    <row r="59" spans="1:22" x14ac:dyDescent="0.25">
      <c r="A59" s="5">
        <v>13</v>
      </c>
      <c r="B59" s="10">
        <v>19</v>
      </c>
      <c r="C59" s="7">
        <v>50</v>
      </c>
      <c r="D59" s="3">
        <f t="shared" si="180"/>
        <v>1.5500000000000014</v>
      </c>
      <c r="E59" s="7">
        <v>52</v>
      </c>
      <c r="F59" s="3">
        <f t="shared" ref="F59" si="267">IF(E59&gt;$B59,(1-0.95)*(E59-$B59),0.95*($B59-E59))</f>
        <v>1.6500000000000015</v>
      </c>
      <c r="G59" s="7">
        <v>49.6666666666666</v>
      </c>
      <c r="H59" s="3">
        <f t="shared" ref="H59" si="268">IF(G59&gt;$B59,(1-0.95)*(G59-$B59),0.95*($B59-G59))</f>
        <v>1.5333333333333314</v>
      </c>
      <c r="I59" s="7">
        <v>48.25</v>
      </c>
      <c r="J59" s="3">
        <f t="shared" ref="J59" si="269">IF(I59&gt;$B59,(1-0.95)*(I59-$B59),0.95*($B59-I59))</f>
        <v>1.4625000000000012</v>
      </c>
      <c r="K59" s="7">
        <v>46.2</v>
      </c>
      <c r="L59" s="3">
        <f t="shared" ref="L59" si="270">IF(K59&gt;$B59,(1-0.95)*(K59-$B59),0.95*($B59-K59))</f>
        <v>1.3600000000000014</v>
      </c>
      <c r="M59" s="7">
        <v>44.5</v>
      </c>
      <c r="N59" s="3">
        <f t="shared" si="185"/>
        <v>1.2750000000000012</v>
      </c>
      <c r="O59" s="7">
        <v>42.142857142857103</v>
      </c>
      <c r="P59" s="3">
        <f t="shared" ref="P59" si="271">IF(O59&gt;$B59,(1-0.95)*(O59-$B59),0.95*($B59-O59))</f>
        <v>1.1571428571428561</v>
      </c>
      <c r="Q59" s="7">
        <v>40.625</v>
      </c>
      <c r="R59" s="3">
        <f t="shared" ref="R59" si="272">IF(Q59&gt;$B59,(1-0.95)*(Q59-$B59),0.95*($B59-Q59))</f>
        <v>1.0812500000000009</v>
      </c>
      <c r="S59" s="7">
        <v>39.4444444444444</v>
      </c>
      <c r="T59" s="3">
        <f t="shared" ref="T59" si="273">IF(S59&gt;$B59,(1-0.95)*(S59-$B59),0.95*($B59-S59))</f>
        <v>1.0222222222222208</v>
      </c>
      <c r="U59" s="7">
        <v>35.799999999999997</v>
      </c>
      <c r="V59" s="3">
        <f t="shared" si="189"/>
        <v>0.84000000000000064</v>
      </c>
    </row>
    <row r="60" spans="1:22" x14ac:dyDescent="0.25">
      <c r="A60" s="5">
        <v>14</v>
      </c>
      <c r="B60" s="10">
        <v>80</v>
      </c>
      <c r="C60" s="7">
        <v>19</v>
      </c>
      <c r="D60" s="3">
        <f t="shared" si="180"/>
        <v>57.949999999999996</v>
      </c>
      <c r="E60" s="7">
        <v>34.5</v>
      </c>
      <c r="F60" s="3">
        <f t="shared" ref="F60" si="274">IF(E60&gt;$B60,(1-0.95)*(E60-$B60),0.95*($B60-E60))</f>
        <v>43.225000000000001</v>
      </c>
      <c r="G60" s="7">
        <v>41</v>
      </c>
      <c r="H60" s="3">
        <f t="shared" ref="H60" si="275">IF(G60&gt;$B60,(1-0.95)*(G60-$B60),0.95*($B60-G60))</f>
        <v>37.049999999999997</v>
      </c>
      <c r="I60" s="7">
        <v>42</v>
      </c>
      <c r="J60" s="3">
        <f t="shared" ref="J60" si="276">IF(I60&gt;$B60,(1-0.95)*(I60-$B60),0.95*($B60-I60))</f>
        <v>36.1</v>
      </c>
      <c r="K60" s="7">
        <v>42.4</v>
      </c>
      <c r="L60" s="3">
        <f t="shared" ref="L60" si="277">IF(K60&gt;$B60,(1-0.95)*(K60-$B60),0.95*($B60-K60))</f>
        <v>35.72</v>
      </c>
      <c r="M60" s="7">
        <v>41.6666666666666</v>
      </c>
      <c r="N60" s="3">
        <f t="shared" si="185"/>
        <v>36.416666666666728</v>
      </c>
      <c r="O60" s="7">
        <v>40.857142857142797</v>
      </c>
      <c r="P60" s="3">
        <f t="shared" ref="P60" si="278">IF(O60&gt;$B60,(1-0.95)*(O60-$B60),0.95*($B60-O60))</f>
        <v>37.18571428571434</v>
      </c>
      <c r="Q60" s="7">
        <v>39.25</v>
      </c>
      <c r="R60" s="3">
        <f t="shared" ref="R60" si="279">IF(Q60&gt;$B60,(1-0.95)*(Q60-$B60),0.95*($B60-Q60))</f>
        <v>38.712499999999999</v>
      </c>
      <c r="S60" s="7">
        <v>38.2222222222222</v>
      </c>
      <c r="T60" s="3">
        <f t="shared" ref="T60" si="280">IF(S60&gt;$B60,(1-0.95)*(S60-$B60),0.95*($B60-S60))</f>
        <v>39.688888888888911</v>
      </c>
      <c r="U60" s="7">
        <v>37.4</v>
      </c>
      <c r="V60" s="3">
        <f t="shared" si="189"/>
        <v>40.47</v>
      </c>
    </row>
    <row r="61" spans="1:22" x14ac:dyDescent="0.25">
      <c r="A61" s="5">
        <v>15</v>
      </c>
      <c r="B61" s="10">
        <v>46</v>
      </c>
      <c r="C61" s="7">
        <v>80</v>
      </c>
      <c r="D61" s="3">
        <f t="shared" si="180"/>
        <v>1.7000000000000015</v>
      </c>
      <c r="E61" s="7">
        <v>49.5</v>
      </c>
      <c r="F61" s="3">
        <f t="shared" ref="F61" si="281">IF(E61&gt;$B61,(1-0.95)*(E61-$B61),0.95*($B61-E61))</f>
        <v>0.17500000000000016</v>
      </c>
      <c r="G61" s="7">
        <v>49.6666666666666</v>
      </c>
      <c r="H61" s="3">
        <f t="shared" ref="H61" si="282">IF(G61&gt;$B61,(1-0.95)*(G61-$B61),0.95*($B61-G61))</f>
        <v>0.18333333333333018</v>
      </c>
      <c r="I61" s="7">
        <v>50.75</v>
      </c>
      <c r="J61" s="3">
        <f t="shared" ref="J61" si="283">IF(I61&gt;$B61,(1-0.95)*(I61-$B61),0.95*($B61-I61))</f>
        <v>0.23750000000000021</v>
      </c>
      <c r="K61" s="7">
        <v>49.6</v>
      </c>
      <c r="L61" s="3">
        <f t="shared" ref="L61" si="284">IF(K61&gt;$B61,(1-0.95)*(K61-$B61),0.95*($B61-K61))</f>
        <v>0.18000000000000024</v>
      </c>
      <c r="M61" s="7">
        <v>48.6666666666666</v>
      </c>
      <c r="N61" s="3">
        <f t="shared" si="185"/>
        <v>0.13333333333333014</v>
      </c>
      <c r="O61" s="7">
        <v>47.142857142857103</v>
      </c>
      <c r="P61" s="3">
        <f t="shared" ref="P61" si="285">IF(O61&gt;$B61,(1-0.95)*(O61-$B61),0.95*($B61-O61))</f>
        <v>5.7142857142855212E-2</v>
      </c>
      <c r="Q61" s="7">
        <v>45.75</v>
      </c>
      <c r="R61" s="3">
        <f t="shared" ref="R61" si="286">IF(Q61&gt;$B61,(1-0.95)*(Q61-$B61),0.95*($B61-Q61))</f>
        <v>0.23749999999999999</v>
      </c>
      <c r="S61" s="7">
        <v>43.7777777777777</v>
      </c>
      <c r="T61" s="3">
        <f t="shared" ref="T61" si="287">IF(S61&gt;$B61,(1-0.95)*(S61-$B61),0.95*($B61-S61))</f>
        <v>2.1111111111111844</v>
      </c>
      <c r="U61" s="7">
        <v>42.4</v>
      </c>
      <c r="V61" s="3">
        <f t="shared" si="189"/>
        <v>3.4200000000000013</v>
      </c>
    </row>
    <row r="62" spans="1:22" x14ac:dyDescent="0.25">
      <c r="A62" s="5">
        <v>16</v>
      </c>
      <c r="B62" s="10">
        <v>69</v>
      </c>
      <c r="C62" s="7">
        <v>46</v>
      </c>
      <c r="D62" s="3">
        <f t="shared" si="180"/>
        <v>21.849999999999998</v>
      </c>
      <c r="E62" s="7">
        <v>63</v>
      </c>
      <c r="F62" s="3">
        <f t="shared" ref="F62" si="288">IF(E62&gt;$B62,(1-0.95)*(E62-$B62),0.95*($B62-E62))</f>
        <v>5.6999999999999993</v>
      </c>
      <c r="G62" s="7">
        <v>48.3333333333333</v>
      </c>
      <c r="H62" s="3">
        <f t="shared" ref="H62" si="289">IF(G62&gt;$B62,(1-0.95)*(G62-$B62),0.95*($B62-G62))</f>
        <v>19.633333333333365</v>
      </c>
      <c r="I62" s="7">
        <v>48.75</v>
      </c>
      <c r="J62" s="3">
        <f t="shared" ref="J62" si="290">IF(I62&gt;$B62,(1-0.95)*(I62-$B62),0.95*($B62-I62))</f>
        <v>19.237500000000001</v>
      </c>
      <c r="K62" s="7">
        <v>49.8</v>
      </c>
      <c r="L62" s="3">
        <f t="shared" ref="L62" si="291">IF(K62&gt;$B62,(1-0.95)*(K62-$B62),0.95*($B62-K62))</f>
        <v>18.240000000000002</v>
      </c>
      <c r="M62" s="7">
        <v>49</v>
      </c>
      <c r="N62" s="3">
        <f t="shared" si="185"/>
        <v>19</v>
      </c>
      <c r="O62" s="7">
        <v>48.285714285714199</v>
      </c>
      <c r="P62" s="3">
        <f t="shared" ref="P62" si="292">IF(O62&gt;$B62,(1-0.95)*(O62-$B62),0.95*($B62-O62))</f>
        <v>19.678571428571509</v>
      </c>
      <c r="Q62" s="7">
        <v>47</v>
      </c>
      <c r="R62" s="3">
        <f t="shared" ref="R62" si="293">IF(Q62&gt;$B62,(1-0.95)*(Q62-$B62),0.95*($B62-Q62))</f>
        <v>20.9</v>
      </c>
      <c r="S62" s="7">
        <v>45.7777777777777</v>
      </c>
      <c r="T62" s="3">
        <f t="shared" ref="T62" si="294">IF(S62&gt;$B62,(1-0.95)*(S62-$B62),0.95*($B62-S62))</f>
        <v>22.061111111111185</v>
      </c>
      <c r="U62" s="7">
        <v>44</v>
      </c>
      <c r="V62" s="3">
        <f t="shared" si="189"/>
        <v>23.75</v>
      </c>
    </row>
    <row r="63" spans="1:22" x14ac:dyDescent="0.25">
      <c r="A63" s="5">
        <v>17</v>
      </c>
      <c r="B63" s="10">
        <v>195</v>
      </c>
      <c r="C63" s="7">
        <v>69</v>
      </c>
      <c r="D63" s="3">
        <f t="shared" si="180"/>
        <v>119.69999999999999</v>
      </c>
      <c r="E63" s="7">
        <v>57.5</v>
      </c>
      <c r="F63" s="3">
        <f t="shared" ref="F63" si="295">IF(E63&gt;$B63,(1-0.95)*(E63-$B63),0.95*($B63-E63))</f>
        <v>130.625</v>
      </c>
      <c r="G63" s="7">
        <v>65</v>
      </c>
      <c r="H63" s="3">
        <f t="shared" ref="H63" si="296">IF(G63&gt;$B63,(1-0.95)*(G63-$B63),0.95*($B63-G63))</f>
        <v>123.5</v>
      </c>
      <c r="I63" s="7">
        <v>53.5</v>
      </c>
      <c r="J63" s="3">
        <f t="shared" ref="J63" si="297">IF(I63&gt;$B63,(1-0.95)*(I63-$B63),0.95*($B63-I63))</f>
        <v>134.42499999999998</v>
      </c>
      <c r="K63" s="7">
        <v>52.8</v>
      </c>
      <c r="L63" s="3">
        <f t="shared" ref="L63" si="298">IF(K63&gt;$B63,(1-0.95)*(K63-$B63),0.95*($B63-K63))</f>
        <v>135.08999999999997</v>
      </c>
      <c r="M63" s="7">
        <v>53</v>
      </c>
      <c r="N63" s="3">
        <f t="shared" si="185"/>
        <v>134.9</v>
      </c>
      <c r="O63" s="7">
        <v>51.857142857142797</v>
      </c>
      <c r="P63" s="3">
        <f t="shared" ref="P63" si="299">IF(O63&gt;$B63,(1-0.95)*(O63-$B63),0.95*($B63-O63))</f>
        <v>135.98571428571432</v>
      </c>
      <c r="Q63" s="7">
        <v>50.875</v>
      </c>
      <c r="R63" s="3">
        <f t="shared" ref="R63" si="300">IF(Q63&gt;$B63,(1-0.95)*(Q63-$B63),0.95*($B63-Q63))</f>
        <v>136.91874999999999</v>
      </c>
      <c r="S63" s="7">
        <v>49.4444444444444</v>
      </c>
      <c r="T63" s="3">
        <f t="shared" ref="T63" si="301">IF(S63&gt;$B63,(1-0.95)*(S63-$B63),0.95*($B63-S63))</f>
        <v>138.2777777777778</v>
      </c>
      <c r="U63" s="7">
        <v>48.1</v>
      </c>
      <c r="V63" s="3">
        <f t="shared" si="189"/>
        <v>139.55500000000001</v>
      </c>
    </row>
    <row r="64" spans="1:22" x14ac:dyDescent="0.25">
      <c r="A64" s="5">
        <v>18</v>
      </c>
      <c r="B64" s="10">
        <v>142</v>
      </c>
      <c r="C64" s="7">
        <v>195</v>
      </c>
      <c r="D64" s="3">
        <f t="shared" si="180"/>
        <v>2.6500000000000021</v>
      </c>
      <c r="E64" s="7">
        <v>132</v>
      </c>
      <c r="F64" s="3">
        <f t="shared" ref="F64" si="302">IF(E64&gt;$B64,(1-0.95)*(E64-$B64),0.95*($B64-E64))</f>
        <v>9.5</v>
      </c>
      <c r="G64" s="7">
        <v>103.333333333333</v>
      </c>
      <c r="H64" s="3">
        <f t="shared" ref="H64" si="303">IF(G64&gt;$B64,(1-0.95)*(G64-$B64),0.95*($B64-G64))</f>
        <v>36.733333333333647</v>
      </c>
      <c r="I64" s="7">
        <v>97.5</v>
      </c>
      <c r="J64" s="3">
        <f t="shared" ref="J64" si="304">IF(I64&gt;$B64,(1-0.95)*(I64-$B64),0.95*($B64-I64))</f>
        <v>42.274999999999999</v>
      </c>
      <c r="K64" s="7">
        <v>81.8</v>
      </c>
      <c r="L64" s="3">
        <f t="shared" ref="L64" si="305">IF(K64&gt;$B64,(1-0.95)*(K64-$B64),0.95*($B64-K64))</f>
        <v>57.19</v>
      </c>
      <c r="M64" s="7">
        <v>76.5</v>
      </c>
      <c r="N64" s="3">
        <f t="shared" si="185"/>
        <v>62.224999999999994</v>
      </c>
      <c r="O64" s="7">
        <v>73.285714285714207</v>
      </c>
      <c r="P64" s="3">
        <f t="shared" ref="P64" si="306">IF(O64&gt;$B64,(1-0.95)*(O64-$B64),0.95*($B64-O64))</f>
        <v>65.278571428571496</v>
      </c>
      <c r="Q64" s="7">
        <v>69.75</v>
      </c>
      <c r="R64" s="3">
        <f t="shared" ref="R64" si="307">IF(Q64&gt;$B64,(1-0.95)*(Q64-$B64),0.95*($B64-Q64))</f>
        <v>68.637500000000003</v>
      </c>
      <c r="S64" s="7">
        <v>66.8888888888888</v>
      </c>
      <c r="T64" s="3">
        <f t="shared" ref="T64" si="308">IF(S64&gt;$B64,(1-0.95)*(S64-$B64),0.95*($B64-S64))</f>
        <v>71.35555555555564</v>
      </c>
      <c r="U64" s="7">
        <v>64</v>
      </c>
      <c r="V64" s="3">
        <f t="shared" si="189"/>
        <v>74.099999999999994</v>
      </c>
    </row>
    <row r="65" spans="1:22" x14ac:dyDescent="0.25">
      <c r="A65" s="5">
        <v>19</v>
      </c>
      <c r="B65" s="10">
        <v>236</v>
      </c>
      <c r="C65" s="7">
        <v>142</v>
      </c>
      <c r="D65" s="3">
        <f t="shared" si="180"/>
        <v>89.3</v>
      </c>
      <c r="E65" s="7">
        <v>168.5</v>
      </c>
      <c r="F65" s="3">
        <f t="shared" ref="F65" si="309">IF(E65&gt;$B65,(1-0.95)*(E65-$B65),0.95*($B65-E65))</f>
        <v>64.125</v>
      </c>
      <c r="G65" s="7">
        <v>135.333333333333</v>
      </c>
      <c r="H65" s="3">
        <f t="shared" ref="H65" si="310">IF(G65&gt;$B65,(1-0.95)*(G65-$B65),0.95*($B65-G65))</f>
        <v>95.633333333333638</v>
      </c>
      <c r="I65" s="7">
        <v>113</v>
      </c>
      <c r="J65" s="3">
        <f t="shared" ref="J65" si="311">IF(I65&gt;$B65,(1-0.95)*(I65-$B65),0.95*($B65-I65))</f>
        <v>116.85</v>
      </c>
      <c r="K65" s="7">
        <v>106.4</v>
      </c>
      <c r="L65" s="3">
        <f t="shared" ref="L65" si="312">IF(K65&gt;$B65,(1-0.95)*(K65-$B65),0.95*($B65-K65))</f>
        <v>123.11999999999999</v>
      </c>
      <c r="M65" s="7">
        <v>91.8333333333333</v>
      </c>
      <c r="N65" s="3">
        <f t="shared" si="185"/>
        <v>136.95833333333334</v>
      </c>
      <c r="O65" s="7">
        <v>85.857142857142804</v>
      </c>
      <c r="P65" s="3">
        <f t="shared" ref="P65" si="313">IF(O65&gt;$B65,(1-0.95)*(O65-$B65),0.95*($B65-O65))</f>
        <v>142.63571428571433</v>
      </c>
      <c r="Q65" s="7">
        <v>81.875</v>
      </c>
      <c r="R65" s="3">
        <f t="shared" ref="R65" si="314">IF(Q65&gt;$B65,(1-0.95)*(Q65-$B65),0.95*($B65-Q65))</f>
        <v>146.41874999999999</v>
      </c>
      <c r="S65" s="7">
        <v>77.7777777777777</v>
      </c>
      <c r="T65" s="3">
        <f t="shared" ref="T65" si="315">IF(S65&gt;$B65,(1-0.95)*(S65-$B65),0.95*($B65-S65))</f>
        <v>150.31111111111116</v>
      </c>
      <c r="U65" s="7">
        <v>74.400000000000006</v>
      </c>
      <c r="V65" s="3">
        <f t="shared" si="189"/>
        <v>153.51999999999998</v>
      </c>
    </row>
    <row r="66" spans="1:22" x14ac:dyDescent="0.25">
      <c r="A66" s="5">
        <v>20</v>
      </c>
      <c r="B66" s="10">
        <v>210</v>
      </c>
      <c r="C66" s="7">
        <v>236</v>
      </c>
      <c r="D66" s="3">
        <f t="shared" si="180"/>
        <v>1.3000000000000012</v>
      </c>
      <c r="E66" s="7">
        <v>189</v>
      </c>
      <c r="F66" s="3">
        <f t="shared" ref="F66" si="316">IF(E66&gt;$B66,(1-0.95)*(E66-$B66),0.95*($B66-E66))</f>
        <v>19.95</v>
      </c>
      <c r="G66" s="7">
        <v>191</v>
      </c>
      <c r="H66" s="3">
        <f t="shared" ref="H66" si="317">IF(G66&gt;$B66,(1-0.95)*(G66-$B66),0.95*($B66-G66))</f>
        <v>18.05</v>
      </c>
      <c r="I66" s="7">
        <v>160.5</v>
      </c>
      <c r="J66" s="3">
        <f t="shared" ref="J66" si="318">IF(I66&gt;$B66,(1-0.95)*(I66-$B66),0.95*($B66-I66))</f>
        <v>47.024999999999999</v>
      </c>
      <c r="K66" s="7">
        <v>137.6</v>
      </c>
      <c r="L66" s="3">
        <f t="shared" ref="L66" si="319">IF(K66&gt;$B66,(1-0.95)*(K66-$B66),0.95*($B66-K66))</f>
        <v>68.78</v>
      </c>
      <c r="M66" s="7">
        <v>128</v>
      </c>
      <c r="N66" s="3">
        <f t="shared" si="185"/>
        <v>77.899999999999991</v>
      </c>
      <c r="O66" s="7">
        <v>112.428571428571</v>
      </c>
      <c r="P66" s="3">
        <f t="shared" ref="P66" si="320">IF(O66&gt;$B66,(1-0.95)*(O66-$B66),0.95*($B66-O66))</f>
        <v>92.692857142857548</v>
      </c>
      <c r="Q66" s="7">
        <v>104.625</v>
      </c>
      <c r="R66" s="3">
        <f t="shared" ref="R66" si="321">IF(Q66&gt;$B66,(1-0.95)*(Q66-$B66),0.95*($B66-Q66))</f>
        <v>100.10624999999999</v>
      </c>
      <c r="S66" s="7">
        <v>99</v>
      </c>
      <c r="T66" s="3">
        <f t="shared" ref="T66" si="322">IF(S66&gt;$B66,(1-0.95)*(S66-$B66),0.95*($B66-S66))</f>
        <v>105.44999999999999</v>
      </c>
      <c r="U66" s="7">
        <v>93.6</v>
      </c>
      <c r="V66" s="3">
        <f t="shared" si="189"/>
        <v>110.58</v>
      </c>
    </row>
    <row r="67" spans="1:22" x14ac:dyDescent="0.25">
      <c r="A67" s="5">
        <v>21</v>
      </c>
      <c r="B67" s="10">
        <v>186</v>
      </c>
      <c r="C67" s="7">
        <v>210</v>
      </c>
      <c r="D67" s="3">
        <f t="shared" si="180"/>
        <v>1.2000000000000011</v>
      </c>
      <c r="E67" s="7">
        <v>223</v>
      </c>
      <c r="F67" s="3">
        <f t="shared" ref="F67" si="323">IF(E67&gt;$B67,(1-0.95)*(E67-$B67),0.95*($B67-E67))</f>
        <v>1.8500000000000016</v>
      </c>
      <c r="G67" s="7">
        <v>196</v>
      </c>
      <c r="H67" s="3">
        <f t="shared" ref="H67" si="324">IF(G67&gt;$B67,(1-0.95)*(G67-$B67),0.95*($B67-G67))</f>
        <v>0.50000000000000044</v>
      </c>
      <c r="I67" s="7">
        <v>195.75</v>
      </c>
      <c r="J67" s="3">
        <f t="shared" ref="J67" si="325">IF(I67&gt;$B67,(1-0.95)*(I67-$B67),0.95*($B67-I67))</f>
        <v>0.48750000000000043</v>
      </c>
      <c r="K67" s="7">
        <v>170.4</v>
      </c>
      <c r="L67" s="3">
        <f t="shared" ref="L67" si="326">IF(K67&gt;$B67,(1-0.95)*(K67-$B67),0.95*($B67-K67))</f>
        <v>14.819999999999993</v>
      </c>
      <c r="M67" s="7">
        <v>149.666666666666</v>
      </c>
      <c r="N67" s="3">
        <f t="shared" si="185"/>
        <v>34.516666666667298</v>
      </c>
      <c r="O67" s="7">
        <v>139.71428571428501</v>
      </c>
      <c r="P67" s="3">
        <f t="shared" ref="P67" si="327">IF(O67&gt;$B67,(1-0.95)*(O67-$B67),0.95*($B67-O67))</f>
        <v>43.971428571429236</v>
      </c>
      <c r="Q67" s="7">
        <v>124.625</v>
      </c>
      <c r="R67" s="3">
        <f t="shared" ref="R67" si="328">IF(Q67&gt;$B67,(1-0.95)*(Q67-$B67),0.95*($B67-Q67))</f>
        <v>58.306249999999999</v>
      </c>
      <c r="S67" s="7">
        <v>116.333333333333</v>
      </c>
      <c r="T67" s="3">
        <f t="shared" ref="T67" si="329">IF(S67&gt;$B67,(1-0.95)*(S67-$B67),0.95*($B67-S67))</f>
        <v>66.18333333333365</v>
      </c>
      <c r="U67" s="7">
        <v>110.1</v>
      </c>
      <c r="V67" s="3">
        <f t="shared" si="189"/>
        <v>72.105000000000004</v>
      </c>
    </row>
    <row r="68" spans="1:22" x14ac:dyDescent="0.25">
      <c r="A68" s="5">
        <v>22</v>
      </c>
      <c r="B68" s="10">
        <v>171</v>
      </c>
      <c r="C68" s="7">
        <v>186</v>
      </c>
      <c r="D68" s="3">
        <f t="shared" si="180"/>
        <v>0.75000000000000067</v>
      </c>
      <c r="E68" s="7">
        <v>198</v>
      </c>
      <c r="F68" s="3">
        <f t="shared" ref="F68" si="330">IF(E68&gt;$B68,(1-0.95)*(E68-$B68),0.95*($B68-E68))</f>
        <v>1.3500000000000012</v>
      </c>
      <c r="G68" s="7">
        <v>210.666666666666</v>
      </c>
      <c r="H68" s="3">
        <f t="shared" ref="H68" si="331">IF(G68&gt;$B68,(1-0.95)*(G68-$B68),0.95*($B68-G68))</f>
        <v>1.9833333333333019</v>
      </c>
      <c r="I68" s="7">
        <v>193.5</v>
      </c>
      <c r="J68" s="3">
        <f t="shared" ref="J68" si="332">IF(I68&gt;$B68,(1-0.95)*(I68-$B68),0.95*($B68-I68))</f>
        <v>1.1250000000000009</v>
      </c>
      <c r="K68" s="7">
        <v>193.8</v>
      </c>
      <c r="L68" s="3">
        <f t="shared" ref="L68" si="333">IF(K68&gt;$B68,(1-0.95)*(K68-$B68),0.95*($B68-K68))</f>
        <v>1.1400000000000017</v>
      </c>
      <c r="M68" s="7">
        <v>173</v>
      </c>
      <c r="N68" s="3">
        <f t="shared" si="185"/>
        <v>0.10000000000000009</v>
      </c>
      <c r="O68" s="7">
        <v>154.85714285714201</v>
      </c>
      <c r="P68" s="3">
        <f t="shared" ref="P68" si="334">IF(O68&gt;$B68,(1-0.95)*(O68-$B68),0.95*($B68-O68))</f>
        <v>15.335714285715092</v>
      </c>
      <c r="Q68" s="7">
        <v>145.5</v>
      </c>
      <c r="R68" s="3">
        <f t="shared" ref="R68" si="335">IF(Q68&gt;$B68,(1-0.95)*(Q68-$B68),0.95*($B68-Q68))</f>
        <v>24.224999999999998</v>
      </c>
      <c r="S68" s="7">
        <v>131.444444444444</v>
      </c>
      <c r="T68" s="3">
        <f t="shared" ref="T68" si="336">IF(S68&gt;$B68,(1-0.95)*(S68-$B68),0.95*($B68-S68))</f>
        <v>37.577777777778195</v>
      </c>
      <c r="U68" s="7">
        <v>123.3</v>
      </c>
      <c r="V68" s="3">
        <f t="shared" si="189"/>
        <v>45.314999999999998</v>
      </c>
    </row>
    <row r="69" spans="1:22" x14ac:dyDescent="0.25">
      <c r="A69" s="5">
        <v>23</v>
      </c>
      <c r="B69" s="10">
        <v>114</v>
      </c>
      <c r="C69" s="7">
        <v>171</v>
      </c>
      <c r="D69" s="3">
        <f t="shared" si="180"/>
        <v>2.8500000000000023</v>
      </c>
      <c r="E69" s="7">
        <v>178.5</v>
      </c>
      <c r="F69" s="3">
        <f t="shared" ref="F69" si="337">IF(E69&gt;$B69,(1-0.95)*(E69-$B69),0.95*($B69-E69))</f>
        <v>3.2250000000000028</v>
      </c>
      <c r="G69" s="7">
        <v>189</v>
      </c>
      <c r="H69" s="3">
        <f t="shared" ref="H69" si="338">IF(G69&gt;$B69,(1-0.95)*(G69-$B69),0.95*($B69-G69))</f>
        <v>3.7500000000000036</v>
      </c>
      <c r="I69" s="7">
        <v>200.75</v>
      </c>
      <c r="J69" s="3">
        <f t="shared" ref="J69" si="339">IF(I69&gt;$B69,(1-0.95)*(I69-$B69),0.95*($B69-I69))</f>
        <v>4.3375000000000039</v>
      </c>
      <c r="K69" s="7">
        <v>189</v>
      </c>
      <c r="L69" s="3">
        <f t="shared" ref="L69" si="340">IF(K69&gt;$B69,(1-0.95)*(K69-$B69),0.95*($B69-K69))</f>
        <v>3.7500000000000036</v>
      </c>
      <c r="M69" s="7">
        <v>190</v>
      </c>
      <c r="N69" s="3">
        <f t="shared" si="185"/>
        <v>3.8000000000000034</v>
      </c>
      <c r="O69" s="7">
        <v>172.71428571428501</v>
      </c>
      <c r="P69" s="3">
        <f t="shared" ref="P69" si="341">IF(O69&gt;$B69,(1-0.95)*(O69-$B69),0.95*($B69-O69))</f>
        <v>2.9357142857142531</v>
      </c>
      <c r="Q69" s="7">
        <v>156.875</v>
      </c>
      <c r="R69" s="3">
        <f t="shared" ref="R69" si="342">IF(Q69&gt;$B69,(1-0.95)*(Q69-$B69),0.95*($B69-Q69))</f>
        <v>2.143750000000002</v>
      </c>
      <c r="S69" s="7">
        <v>148.333333333333</v>
      </c>
      <c r="T69" s="3">
        <f t="shared" ref="T69" si="343">IF(S69&gt;$B69,(1-0.95)*(S69-$B69),0.95*($B69-S69))</f>
        <v>1.7166666666666517</v>
      </c>
      <c r="U69" s="7">
        <v>135.4</v>
      </c>
      <c r="V69" s="3">
        <f t="shared" si="189"/>
        <v>1.0700000000000012</v>
      </c>
    </row>
    <row r="70" spans="1:22" x14ac:dyDescent="0.25">
      <c r="A70" s="5">
        <v>24</v>
      </c>
      <c r="B70" s="10">
        <v>208</v>
      </c>
      <c r="C70" s="7">
        <v>114</v>
      </c>
      <c r="D70" s="3">
        <f t="shared" si="180"/>
        <v>89.3</v>
      </c>
      <c r="E70" s="7">
        <v>142.5</v>
      </c>
      <c r="F70" s="3">
        <f t="shared" ref="F70" si="344">IF(E70&gt;$B70,(1-0.95)*(E70-$B70),0.95*($B70-E70))</f>
        <v>62.224999999999994</v>
      </c>
      <c r="G70" s="7">
        <v>157</v>
      </c>
      <c r="H70" s="3">
        <f t="shared" ref="H70" si="345">IF(G70&gt;$B70,(1-0.95)*(G70-$B70),0.95*($B70-G70))</f>
        <v>48.449999999999996</v>
      </c>
      <c r="I70" s="7">
        <v>170.25</v>
      </c>
      <c r="J70" s="3">
        <f t="shared" ref="J70" si="346">IF(I70&gt;$B70,(1-0.95)*(I70-$B70),0.95*($B70-I70))</f>
        <v>35.862499999999997</v>
      </c>
      <c r="K70" s="7">
        <v>183.4</v>
      </c>
      <c r="L70" s="3">
        <f t="shared" ref="L70" si="347">IF(K70&gt;$B70,(1-0.95)*(K70-$B70),0.95*($B70-K70))</f>
        <v>23.369999999999994</v>
      </c>
      <c r="M70" s="7">
        <v>176.5</v>
      </c>
      <c r="N70" s="3">
        <f t="shared" si="185"/>
        <v>29.924999999999997</v>
      </c>
      <c r="O70" s="7">
        <v>179.142857142857</v>
      </c>
      <c r="P70" s="3">
        <f t="shared" ref="P70" si="348">IF(O70&gt;$B70,(1-0.95)*(O70-$B70),0.95*($B70-O70))</f>
        <v>27.414285714285853</v>
      </c>
      <c r="Q70" s="7">
        <v>165.375</v>
      </c>
      <c r="R70" s="3">
        <f t="shared" ref="R70" si="349">IF(Q70&gt;$B70,(1-0.95)*(Q70-$B70),0.95*($B70-Q70))</f>
        <v>40.493749999999999</v>
      </c>
      <c r="S70" s="7">
        <v>152.111111111111</v>
      </c>
      <c r="T70" s="3">
        <f t="shared" ref="T70" si="350">IF(S70&gt;$B70,(1-0.95)*(S70-$B70),0.95*($B70-S70))</f>
        <v>53.094444444444548</v>
      </c>
      <c r="U70" s="7">
        <v>144.9</v>
      </c>
      <c r="V70" s="3">
        <f t="shared" si="189"/>
        <v>59.944999999999993</v>
      </c>
    </row>
    <row r="71" spans="1:22" x14ac:dyDescent="0.25">
      <c r="A71" s="5">
        <v>25</v>
      </c>
      <c r="B71" s="10">
        <v>210</v>
      </c>
      <c r="C71" s="7">
        <v>208</v>
      </c>
      <c r="D71" s="3">
        <f t="shared" si="180"/>
        <v>1.9</v>
      </c>
      <c r="E71" s="7">
        <v>161</v>
      </c>
      <c r="F71" s="3">
        <f t="shared" ref="F71" si="351">IF(E71&gt;$B71,(1-0.95)*(E71-$B71),0.95*($B71-E71))</f>
        <v>46.55</v>
      </c>
      <c r="G71" s="7">
        <v>164.333333333333</v>
      </c>
      <c r="H71" s="3">
        <f t="shared" ref="H71" si="352">IF(G71&gt;$B71,(1-0.95)*(G71-$B71),0.95*($B71-G71))</f>
        <v>43.383333333333645</v>
      </c>
      <c r="I71" s="7">
        <v>169.75</v>
      </c>
      <c r="J71" s="3">
        <f t="shared" ref="J71" si="353">IF(I71&gt;$B71,(1-0.95)*(I71-$B71),0.95*($B71-I71))</f>
        <v>38.237499999999997</v>
      </c>
      <c r="K71" s="7">
        <v>177.8</v>
      </c>
      <c r="L71" s="3">
        <f t="shared" ref="L71" si="354">IF(K71&gt;$B71,(1-0.95)*(K71-$B71),0.95*($B71-K71))</f>
        <v>30.589999999999989</v>
      </c>
      <c r="M71" s="7">
        <v>187.5</v>
      </c>
      <c r="N71" s="3">
        <f t="shared" si="185"/>
        <v>21.375</v>
      </c>
      <c r="O71" s="7">
        <v>181</v>
      </c>
      <c r="P71" s="3">
        <f t="shared" ref="P71" si="355">IF(O71&gt;$B71,(1-0.95)*(O71-$B71),0.95*($B71-O71))</f>
        <v>27.549999999999997</v>
      </c>
      <c r="Q71" s="7">
        <v>182.75</v>
      </c>
      <c r="R71" s="3">
        <f t="shared" ref="R71" si="356">IF(Q71&gt;$B71,(1-0.95)*(Q71-$B71),0.95*($B71-Q71))</f>
        <v>25.887499999999999</v>
      </c>
      <c r="S71" s="7">
        <v>170.111111111111</v>
      </c>
      <c r="T71" s="3">
        <f t="shared" ref="T71" si="357">IF(S71&gt;$B71,(1-0.95)*(S71-$B71),0.95*($B71-S71))</f>
        <v>37.894444444444545</v>
      </c>
      <c r="U71" s="7">
        <v>157.69999999999999</v>
      </c>
      <c r="V71" s="3">
        <f t="shared" si="189"/>
        <v>49.685000000000009</v>
      </c>
    </row>
    <row r="72" spans="1:22" x14ac:dyDescent="0.25">
      <c r="A72" s="5">
        <v>26</v>
      </c>
      <c r="B72" s="10">
        <v>271</v>
      </c>
      <c r="C72" s="7">
        <v>210</v>
      </c>
      <c r="D72" s="3">
        <f t="shared" si="180"/>
        <v>57.949999999999996</v>
      </c>
      <c r="E72" s="7">
        <v>209</v>
      </c>
      <c r="F72" s="3">
        <f t="shared" ref="F72" si="358">IF(E72&gt;$B72,(1-0.95)*(E72-$B72),0.95*($B72-E72))</f>
        <v>58.9</v>
      </c>
      <c r="G72" s="7">
        <v>177.333333333333</v>
      </c>
      <c r="H72" s="3">
        <f t="shared" ref="H72" si="359">IF(G72&gt;$B72,(1-0.95)*(G72-$B72),0.95*($B72-G72))</f>
        <v>88.983333333333647</v>
      </c>
      <c r="I72" s="7">
        <v>175.75</v>
      </c>
      <c r="J72" s="3">
        <f t="shared" ref="J72" si="360">IF(I72&gt;$B72,(1-0.95)*(I72-$B72),0.95*($B72-I72))</f>
        <v>90.487499999999997</v>
      </c>
      <c r="K72" s="7">
        <v>177.8</v>
      </c>
      <c r="L72" s="3">
        <f t="shared" ref="L72" si="361">IF(K72&gt;$B72,(1-0.95)*(K72-$B72),0.95*($B72-K72))</f>
        <v>88.539999999999992</v>
      </c>
      <c r="M72" s="7">
        <v>183.166666666666</v>
      </c>
      <c r="N72" s="3">
        <f t="shared" si="185"/>
        <v>83.441666666667288</v>
      </c>
      <c r="O72" s="7">
        <v>190.71428571428501</v>
      </c>
      <c r="P72" s="3">
        <f t="shared" ref="P72" si="362">IF(O72&gt;$B72,(1-0.95)*(O72-$B72),0.95*($B72-O72))</f>
        <v>76.27142857142924</v>
      </c>
      <c r="Q72" s="7">
        <v>184.625</v>
      </c>
      <c r="R72" s="3">
        <f t="shared" ref="R72" si="363">IF(Q72&gt;$B72,(1-0.95)*(Q72-$B72),0.95*($B72-Q72))</f>
        <v>82.056249999999991</v>
      </c>
      <c r="S72" s="7">
        <v>185.777777777777</v>
      </c>
      <c r="T72" s="3">
        <f t="shared" ref="T72" si="364">IF(S72&gt;$B72,(1-0.95)*(S72-$B72),0.95*($B72-S72))</f>
        <v>80.961111111111848</v>
      </c>
      <c r="U72" s="7">
        <v>174.1</v>
      </c>
      <c r="V72" s="3">
        <f t="shared" si="189"/>
        <v>92.055000000000007</v>
      </c>
    </row>
    <row r="73" spans="1:22" x14ac:dyDescent="0.25">
      <c r="A73" s="5">
        <v>27</v>
      </c>
      <c r="B73" s="10">
        <v>117</v>
      </c>
      <c r="C73" s="7">
        <v>271</v>
      </c>
      <c r="D73" s="3">
        <f t="shared" si="180"/>
        <v>7.7000000000000064</v>
      </c>
      <c r="E73" s="7">
        <v>240.5</v>
      </c>
      <c r="F73" s="3">
        <f t="shared" ref="F73" si="365">IF(E73&gt;$B73,(1-0.95)*(E73-$B73),0.95*($B73-E73))</f>
        <v>6.1750000000000052</v>
      </c>
      <c r="G73" s="7">
        <v>229.666666666666</v>
      </c>
      <c r="H73" s="3">
        <f t="shared" ref="H73" si="366">IF(G73&gt;$B73,(1-0.95)*(G73-$B73),0.95*($B73-G73))</f>
        <v>5.6333333333333053</v>
      </c>
      <c r="I73" s="7">
        <v>200.75</v>
      </c>
      <c r="J73" s="3">
        <f t="shared" ref="J73" si="367">IF(I73&gt;$B73,(1-0.95)*(I73-$B73),0.95*($B73-I73))</f>
        <v>4.1875000000000036</v>
      </c>
      <c r="K73" s="7">
        <v>194.8</v>
      </c>
      <c r="L73" s="3">
        <f t="shared" ref="L73" si="368">IF(K73&gt;$B73,(1-0.95)*(K73-$B73),0.95*($B73-K73))</f>
        <v>3.8900000000000041</v>
      </c>
      <c r="M73" s="7">
        <v>193.333333333333</v>
      </c>
      <c r="N73" s="3">
        <f t="shared" si="185"/>
        <v>3.8166666666666536</v>
      </c>
      <c r="O73" s="7">
        <v>195.71428571428501</v>
      </c>
      <c r="P73" s="3">
        <f t="shared" ref="P73" si="369">IF(O73&gt;$B73,(1-0.95)*(O73-$B73),0.95*($B73-O73))</f>
        <v>3.935714285714254</v>
      </c>
      <c r="Q73" s="7">
        <v>200.75</v>
      </c>
      <c r="R73" s="3">
        <f t="shared" ref="R73" si="370">IF(Q73&gt;$B73,(1-0.95)*(Q73-$B73),0.95*($B73-Q73))</f>
        <v>4.1875000000000036</v>
      </c>
      <c r="S73" s="7">
        <v>194.222222222222</v>
      </c>
      <c r="T73" s="3">
        <f t="shared" ref="T73" si="371">IF(S73&gt;$B73,(1-0.95)*(S73-$B73),0.95*($B73-S73))</f>
        <v>3.8611111111111036</v>
      </c>
      <c r="U73" s="7">
        <v>194.3</v>
      </c>
      <c r="V73" s="3">
        <f t="shared" si="189"/>
        <v>3.8650000000000042</v>
      </c>
    </row>
    <row r="74" spans="1:22" x14ac:dyDescent="0.25">
      <c r="A74" s="5">
        <v>28</v>
      </c>
      <c r="B74" s="10">
        <v>294</v>
      </c>
      <c r="C74" s="7">
        <v>117</v>
      </c>
      <c r="D74" s="3">
        <f t="shared" si="180"/>
        <v>168.15</v>
      </c>
      <c r="E74" s="7">
        <v>194</v>
      </c>
      <c r="F74" s="3">
        <f t="shared" ref="F74" si="372">IF(E74&gt;$B74,(1-0.95)*(E74-$B74),0.95*($B74-E74))</f>
        <v>95</v>
      </c>
      <c r="G74" s="7">
        <v>199.333333333333</v>
      </c>
      <c r="H74" s="3">
        <f t="shared" ref="H74" si="373">IF(G74&gt;$B74,(1-0.95)*(G74-$B74),0.95*($B74-G74))</f>
        <v>89.93333333333365</v>
      </c>
      <c r="I74" s="7">
        <v>201.5</v>
      </c>
      <c r="J74" s="3">
        <f t="shared" ref="J74" si="374">IF(I74&gt;$B74,(1-0.95)*(I74-$B74),0.95*($B74-I74))</f>
        <v>87.875</v>
      </c>
      <c r="K74" s="7">
        <v>184</v>
      </c>
      <c r="L74" s="3">
        <f t="shared" ref="L74" si="375">IF(K74&gt;$B74,(1-0.95)*(K74-$B74),0.95*($B74-K74))</f>
        <v>104.5</v>
      </c>
      <c r="M74" s="7">
        <v>181.833333333333</v>
      </c>
      <c r="N74" s="3">
        <f t="shared" si="185"/>
        <v>106.55833333333365</v>
      </c>
      <c r="O74" s="7">
        <v>182.42857142857099</v>
      </c>
      <c r="P74" s="3">
        <f t="shared" ref="P74" si="376">IF(O74&gt;$B74,(1-0.95)*(O74-$B74),0.95*($B74-O74))</f>
        <v>105.99285714285756</v>
      </c>
      <c r="Q74" s="7">
        <v>185.875</v>
      </c>
      <c r="R74" s="3">
        <f t="shared" ref="R74" si="377">IF(Q74&gt;$B74,(1-0.95)*(Q74-$B74),0.95*($B74-Q74))</f>
        <v>102.71875</v>
      </c>
      <c r="S74" s="7">
        <v>191.444444444444</v>
      </c>
      <c r="T74" s="3">
        <f t="shared" ref="T74" si="378">IF(S74&gt;$B74,(1-0.95)*(S74-$B74),0.95*($B74-S74))</f>
        <v>97.427777777778189</v>
      </c>
      <c r="U74" s="7">
        <v>186.5</v>
      </c>
      <c r="V74" s="3">
        <f t="shared" si="189"/>
        <v>102.125</v>
      </c>
    </row>
    <row r="75" spans="1:22" x14ac:dyDescent="0.25">
      <c r="A75" s="5">
        <v>29</v>
      </c>
      <c r="B75" s="10">
        <v>262</v>
      </c>
      <c r="C75" s="7">
        <v>294</v>
      </c>
      <c r="D75" s="3">
        <f t="shared" si="180"/>
        <v>1.6000000000000014</v>
      </c>
      <c r="E75" s="7">
        <v>205.5</v>
      </c>
      <c r="F75" s="3">
        <f t="shared" ref="F75" si="379">IF(E75&gt;$B75,(1-0.95)*(E75-$B75),0.95*($B75-E75))</f>
        <v>53.674999999999997</v>
      </c>
      <c r="G75" s="7">
        <v>227.333333333333</v>
      </c>
      <c r="H75" s="3">
        <f t="shared" ref="H75" si="380">IF(G75&gt;$B75,(1-0.95)*(G75-$B75),0.95*($B75-G75))</f>
        <v>32.93333333333365</v>
      </c>
      <c r="I75" s="7">
        <v>223</v>
      </c>
      <c r="J75" s="3">
        <f t="shared" ref="J75" si="381">IF(I75&gt;$B75,(1-0.95)*(I75-$B75),0.95*($B75-I75))</f>
        <v>37.049999999999997</v>
      </c>
      <c r="K75" s="7">
        <v>220</v>
      </c>
      <c r="L75" s="3">
        <f t="shared" ref="L75" si="382">IF(K75&gt;$B75,(1-0.95)*(K75-$B75),0.95*($B75-K75))</f>
        <v>39.9</v>
      </c>
      <c r="M75" s="7">
        <v>202.333333333333</v>
      </c>
      <c r="N75" s="3">
        <f t="shared" si="185"/>
        <v>56.683333333333643</v>
      </c>
      <c r="O75" s="7">
        <v>197.85714285714201</v>
      </c>
      <c r="P75" s="3">
        <f t="shared" ref="P75" si="383">IF(O75&gt;$B75,(1-0.95)*(O75-$B75),0.95*($B75-O75))</f>
        <v>60.935714285715086</v>
      </c>
      <c r="Q75" s="7">
        <v>196.375</v>
      </c>
      <c r="R75" s="3">
        <f t="shared" ref="R75" si="384">IF(Q75&gt;$B75,(1-0.95)*(Q75-$B75),0.95*($B75-Q75))</f>
        <v>62.34375</v>
      </c>
      <c r="S75" s="7">
        <v>197.888888888888</v>
      </c>
      <c r="T75" s="3">
        <f t="shared" ref="T75" si="385">IF(S75&gt;$B75,(1-0.95)*(S75-$B75),0.95*($B75-S75))</f>
        <v>60.90555555555639</v>
      </c>
      <c r="U75" s="7">
        <v>201.7</v>
      </c>
      <c r="V75" s="3">
        <f t="shared" si="189"/>
        <v>57.285000000000011</v>
      </c>
    </row>
    <row r="76" spans="1:22" x14ac:dyDescent="0.25">
      <c r="A76" s="5">
        <v>30</v>
      </c>
      <c r="B76" s="10">
        <v>224</v>
      </c>
      <c r="C76" s="7">
        <v>262</v>
      </c>
      <c r="D76" s="3">
        <f t="shared" si="180"/>
        <v>1.9000000000000017</v>
      </c>
      <c r="E76" s="7">
        <v>278</v>
      </c>
      <c r="F76" s="3">
        <f t="shared" ref="F76" si="386">IF(E76&gt;$B76,(1-0.95)*(E76-$B76),0.95*($B76-E76))</f>
        <v>2.7000000000000024</v>
      </c>
      <c r="G76" s="7">
        <v>224.333333333333</v>
      </c>
      <c r="H76" s="3">
        <f t="shared" ref="H76" si="387">IF(G76&gt;$B76,(1-0.95)*(G76-$B76),0.95*($B76-G76))</f>
        <v>1.6666666666650103E-2</v>
      </c>
      <c r="I76" s="7">
        <v>236</v>
      </c>
      <c r="J76" s="3">
        <f t="shared" ref="J76" si="388">IF(I76&gt;$B76,(1-0.95)*(I76-$B76),0.95*($B76-I76))</f>
        <v>0.60000000000000053</v>
      </c>
      <c r="K76" s="7">
        <v>230.8</v>
      </c>
      <c r="L76" s="3">
        <f t="shared" ref="L76" si="389">IF(K76&gt;$B76,(1-0.95)*(K76-$B76),0.95*($B76-K76))</f>
        <v>0.34000000000000086</v>
      </c>
      <c r="M76" s="7">
        <v>227</v>
      </c>
      <c r="N76" s="3">
        <f t="shared" si="185"/>
        <v>0.15000000000000013</v>
      </c>
      <c r="O76" s="7">
        <v>210.85714285714201</v>
      </c>
      <c r="P76" s="3">
        <f t="shared" ref="P76" si="390">IF(O76&gt;$B76,(1-0.95)*(O76-$B76),0.95*($B76-O76))</f>
        <v>12.48571428571509</v>
      </c>
      <c r="Q76" s="7">
        <v>205.875</v>
      </c>
      <c r="R76" s="3">
        <f t="shared" ref="R76" si="391">IF(Q76&gt;$B76,(1-0.95)*(Q76-$B76),0.95*($B76-Q76))</f>
        <v>17.21875</v>
      </c>
      <c r="S76" s="7">
        <v>203.666666666666</v>
      </c>
      <c r="T76" s="3">
        <f t="shared" ref="T76" si="392">IF(S76&gt;$B76,(1-0.95)*(S76-$B76),0.95*($B76-S76))</f>
        <v>19.316666666667295</v>
      </c>
      <c r="U76" s="7">
        <v>204.3</v>
      </c>
      <c r="V76" s="3">
        <f t="shared" si="189"/>
        <v>18.714999999999989</v>
      </c>
    </row>
    <row r="77" spans="1:22" x14ac:dyDescent="0.25">
      <c r="A77" s="5">
        <v>31</v>
      </c>
      <c r="B77" s="10">
        <v>120</v>
      </c>
      <c r="C77" s="7">
        <v>224</v>
      </c>
      <c r="D77" s="3">
        <f t="shared" si="180"/>
        <v>5.2000000000000046</v>
      </c>
      <c r="E77" s="7">
        <v>243</v>
      </c>
      <c r="F77" s="3">
        <f t="shared" ref="F77" si="393">IF(E77&gt;$B77,(1-0.95)*(E77-$B77),0.95*($B77-E77))</f>
        <v>6.1500000000000057</v>
      </c>
      <c r="G77" s="7">
        <v>260</v>
      </c>
      <c r="H77" s="3">
        <f t="shared" ref="H77" si="394">IF(G77&gt;$B77,(1-0.95)*(G77-$B77),0.95*($B77-G77))</f>
        <v>7.0000000000000062</v>
      </c>
      <c r="I77" s="7">
        <v>224.25</v>
      </c>
      <c r="J77" s="3">
        <f t="shared" ref="J77" si="395">IF(I77&gt;$B77,(1-0.95)*(I77-$B77),0.95*($B77-I77))</f>
        <v>5.2125000000000048</v>
      </c>
      <c r="K77" s="7">
        <v>233.6</v>
      </c>
      <c r="L77" s="3">
        <f t="shared" ref="L77" si="396">IF(K77&gt;$B77,(1-0.95)*(K77-$B77),0.95*($B77-K77))</f>
        <v>5.680000000000005</v>
      </c>
      <c r="M77" s="7">
        <v>229.666666666666</v>
      </c>
      <c r="N77" s="3">
        <f t="shared" si="185"/>
        <v>5.483333333333305</v>
      </c>
      <c r="O77" s="7">
        <v>226.57142857142799</v>
      </c>
      <c r="P77" s="3">
        <f t="shared" ref="P77" si="397">IF(O77&gt;$B77,(1-0.95)*(O77-$B77),0.95*($B77-O77))</f>
        <v>5.3285714285714043</v>
      </c>
      <c r="Q77" s="7">
        <v>212.5</v>
      </c>
      <c r="R77" s="3">
        <f t="shared" ref="R77" si="398">IF(Q77&gt;$B77,(1-0.95)*(Q77-$B77),0.95*($B77-Q77))</f>
        <v>4.6250000000000044</v>
      </c>
      <c r="S77" s="7">
        <v>207.888888888888</v>
      </c>
      <c r="T77" s="3">
        <f t="shared" ref="T77" si="399">IF(S77&gt;$B77,(1-0.95)*(S77-$B77),0.95*($B77-S77))</f>
        <v>4.394444444444404</v>
      </c>
      <c r="U77" s="7">
        <v>205.7</v>
      </c>
      <c r="V77" s="3">
        <f>IF(U77&gt;$B77,(1-0.95)*(U77-$B77),0.95*($B77-U77))</f>
        <v>4.2850000000000028</v>
      </c>
    </row>
    <row r="78" spans="1:22" x14ac:dyDescent="0.25">
      <c r="A78" s="5">
        <v>32</v>
      </c>
      <c r="B78" s="10">
        <v>142</v>
      </c>
      <c r="C78" s="7">
        <v>120</v>
      </c>
      <c r="D78" s="3">
        <f t="shared" si="180"/>
        <v>20.9</v>
      </c>
      <c r="E78" s="7">
        <v>172</v>
      </c>
      <c r="F78" s="3">
        <f t="shared" ref="F78" si="400">IF(E78&gt;$B78,(1-0.95)*(E78-$B78),0.95*($B78-E78))</f>
        <v>1.5000000000000013</v>
      </c>
      <c r="G78" s="7">
        <v>202</v>
      </c>
      <c r="H78" s="3">
        <f t="shared" ref="H78" si="401">IF(G78&gt;$B78,(1-0.95)*(G78-$B78),0.95*($B78-G78))</f>
        <v>3.0000000000000027</v>
      </c>
      <c r="I78" s="7">
        <v>225</v>
      </c>
      <c r="J78" s="3">
        <f t="shared" ref="J78" si="402">IF(I78&gt;$B78,(1-0.95)*(I78-$B78),0.95*($B78-I78))</f>
        <v>4.1500000000000039</v>
      </c>
      <c r="K78" s="7">
        <v>203.4</v>
      </c>
      <c r="L78" s="3">
        <f t="shared" ref="L78" si="403">IF(K78&gt;$B78,(1-0.95)*(K78-$B78),0.95*($B78-K78))</f>
        <v>3.0700000000000029</v>
      </c>
      <c r="M78" s="7">
        <v>214.666666666666</v>
      </c>
      <c r="N78" s="3">
        <f t="shared" si="185"/>
        <v>3.6333333333333035</v>
      </c>
      <c r="O78" s="7">
        <v>214</v>
      </c>
      <c r="P78" s="3">
        <f>IF(O78&gt;$B78,(1-0.95)*(O78-$B78),0.95*($B78-O78))</f>
        <v>3.6000000000000032</v>
      </c>
      <c r="Q78" s="7">
        <v>213.25</v>
      </c>
      <c r="R78" s="3">
        <f t="shared" ref="R78" si="404">IF(Q78&gt;$B78,(1-0.95)*(Q78-$B78),0.95*($B78-Q78))</f>
        <v>3.5625000000000031</v>
      </c>
      <c r="S78" s="7">
        <v>202.222222222222</v>
      </c>
      <c r="T78" s="3">
        <f t="shared" ref="T78" si="405">IF(S78&gt;$B78,(1-0.95)*(S78-$B78),0.95*($B78-S78))</f>
        <v>3.0111111111111026</v>
      </c>
      <c r="U78" s="7">
        <v>199.1</v>
      </c>
      <c r="V78" s="3">
        <f t="shared" si="189"/>
        <v>2.8550000000000022</v>
      </c>
    </row>
    <row r="79" spans="1:22" x14ac:dyDescent="0.25">
      <c r="A79" s="5">
        <v>33</v>
      </c>
      <c r="B79" s="10">
        <v>245</v>
      </c>
      <c r="C79" s="7">
        <v>142</v>
      </c>
      <c r="D79" s="3">
        <f t="shared" si="180"/>
        <v>97.85</v>
      </c>
      <c r="E79" s="7">
        <v>131</v>
      </c>
      <c r="F79" s="3">
        <f t="shared" ref="F79" si="406">IF(E79&gt;$B79,(1-0.95)*(E79-$B79),0.95*($B79-E79))</f>
        <v>108.3</v>
      </c>
      <c r="G79" s="7">
        <v>162</v>
      </c>
      <c r="H79" s="3">
        <f t="shared" ref="H79" si="407">IF(G79&gt;$B79,(1-0.95)*(G79-$B79),0.95*($B79-G79))</f>
        <v>78.849999999999994</v>
      </c>
      <c r="I79" s="7">
        <v>187</v>
      </c>
      <c r="J79" s="3">
        <f t="shared" ref="J79" si="408">IF(I79&gt;$B79,(1-0.95)*(I79-$B79),0.95*($B79-I79))</f>
        <v>55.099999999999994</v>
      </c>
      <c r="K79" s="7">
        <v>208.4</v>
      </c>
      <c r="L79" s="3">
        <f t="shared" ref="L79" si="409">IF(K79&gt;$B79,(1-0.95)*(K79-$B79),0.95*($B79-K79))</f>
        <v>34.769999999999996</v>
      </c>
      <c r="M79" s="7">
        <v>193.166666666666</v>
      </c>
      <c r="N79" s="3">
        <f t="shared" si="185"/>
        <v>49.241666666667292</v>
      </c>
      <c r="O79" s="7">
        <v>204.28571428571399</v>
      </c>
      <c r="P79" s="3">
        <f t="shared" ref="P79" si="410">IF(O79&gt;$B79,(1-0.95)*(O79-$B79),0.95*($B79-O79))</f>
        <v>38.678571428571708</v>
      </c>
      <c r="Q79" s="7">
        <v>205</v>
      </c>
      <c r="R79" s="3">
        <f t="shared" ref="R79" si="411">IF(Q79&gt;$B79,(1-0.95)*(Q79-$B79),0.95*($B79-Q79))</f>
        <v>38</v>
      </c>
      <c r="S79" s="7">
        <v>205.333333333333</v>
      </c>
      <c r="T79" s="3">
        <f t="shared" ref="T79" si="412">IF(S79&gt;$B79,(1-0.95)*(S79-$B79),0.95*($B79-S79))</f>
        <v>37.68333333333365</v>
      </c>
      <c r="U79" s="7">
        <v>196.2</v>
      </c>
      <c r="V79" s="3">
        <f t="shared" si="189"/>
        <v>46.360000000000007</v>
      </c>
    </row>
    <row r="80" spans="1:22" x14ac:dyDescent="0.25">
      <c r="A80" s="5">
        <v>34</v>
      </c>
      <c r="B80" s="10">
        <v>245</v>
      </c>
      <c r="C80" s="7">
        <v>245</v>
      </c>
      <c r="D80" s="3">
        <f t="shared" si="180"/>
        <v>0</v>
      </c>
      <c r="E80" s="7">
        <v>193.5</v>
      </c>
      <c r="F80" s="3">
        <f t="shared" ref="F80" si="413">IF(E80&gt;$B80,(1-0.95)*(E80-$B80),0.95*($B80-E80))</f>
        <v>48.924999999999997</v>
      </c>
      <c r="G80" s="7">
        <v>169</v>
      </c>
      <c r="H80" s="3">
        <f t="shared" ref="H80" si="414">IF(G80&gt;$B80,(1-0.95)*(G80-$B80),0.95*($B80-G80))</f>
        <v>72.2</v>
      </c>
      <c r="I80" s="7">
        <v>182.75</v>
      </c>
      <c r="J80" s="3">
        <f t="shared" ref="J80" si="415">IF(I80&gt;$B80,(1-0.95)*(I80-$B80),0.95*($B80-I80))</f>
        <v>59.137499999999996</v>
      </c>
      <c r="K80" s="7">
        <v>198.6</v>
      </c>
      <c r="L80" s="3">
        <f t="shared" ref="L80" si="416">IF(K80&gt;$B80,(1-0.95)*(K80-$B80),0.95*($B80-K80))</f>
        <v>44.080000000000005</v>
      </c>
      <c r="M80" s="7">
        <v>214.5</v>
      </c>
      <c r="N80" s="3">
        <f t="shared" si="185"/>
        <v>28.974999999999998</v>
      </c>
      <c r="O80" s="7">
        <v>200.57142857142799</v>
      </c>
      <c r="P80" s="3">
        <f t="shared" ref="P80" si="417">IF(O80&gt;$B80,(1-0.95)*(O80-$B80),0.95*($B80-O80))</f>
        <v>42.20714285714341</v>
      </c>
      <c r="Q80" s="7">
        <v>209.375</v>
      </c>
      <c r="R80" s="3">
        <f t="shared" ref="R80" si="418">IF(Q80&gt;$B80,(1-0.95)*(Q80-$B80),0.95*($B80-Q80))</f>
        <v>33.84375</v>
      </c>
      <c r="S80" s="7">
        <v>209.444444444444</v>
      </c>
      <c r="T80" s="3">
        <f t="shared" ref="T80" si="419">IF(S80&gt;$B80,(1-0.95)*(S80-$B80),0.95*($B80-S80))</f>
        <v>33.777777777778198</v>
      </c>
      <c r="U80" s="7">
        <v>209.3</v>
      </c>
      <c r="V80" s="3">
        <f t="shared" si="189"/>
        <v>33.914999999999985</v>
      </c>
    </row>
    <row r="81" spans="1:22" x14ac:dyDescent="0.25">
      <c r="A81" s="5">
        <v>35</v>
      </c>
      <c r="B81" s="10">
        <v>261</v>
      </c>
      <c r="C81" s="7">
        <v>245</v>
      </c>
      <c r="D81" s="3">
        <f t="shared" si="180"/>
        <v>15.2</v>
      </c>
      <c r="E81" s="7">
        <v>245</v>
      </c>
      <c r="F81" s="3">
        <f t="shared" ref="F81" si="420">IF(E81&gt;$B81,(1-0.95)*(E81-$B81),0.95*($B81-E81))</f>
        <v>15.2</v>
      </c>
      <c r="G81" s="7">
        <v>210.666666666666</v>
      </c>
      <c r="H81" s="3">
        <f t="shared" ref="H81" si="421">IF(G81&gt;$B81,(1-0.95)*(G81-$B81),0.95*($B81-G81))</f>
        <v>47.816666666667295</v>
      </c>
      <c r="I81" s="7">
        <v>188</v>
      </c>
      <c r="J81" s="3">
        <f t="shared" ref="J81" si="422">IF(I81&gt;$B81,(1-0.95)*(I81-$B81),0.95*($B81-I81))</f>
        <v>69.349999999999994</v>
      </c>
      <c r="K81" s="7">
        <v>195.2</v>
      </c>
      <c r="L81" s="3">
        <f t="shared" ref="L81" si="423">IF(K81&gt;$B81,(1-0.95)*(K81-$B81),0.95*($B81-K81))</f>
        <v>62.510000000000005</v>
      </c>
      <c r="M81" s="7">
        <v>206.333333333333</v>
      </c>
      <c r="N81" s="3">
        <f t="shared" si="185"/>
        <v>51.933333333333643</v>
      </c>
      <c r="O81" s="7">
        <v>218.85714285714201</v>
      </c>
      <c r="P81" s="3">
        <f t="shared" ref="P81" si="424">IF(O81&gt;$B81,(1-0.95)*(O81-$B81),0.95*($B81-O81))</f>
        <v>40.035714285715088</v>
      </c>
      <c r="Q81" s="7">
        <v>206.125</v>
      </c>
      <c r="R81" s="3">
        <f t="shared" ref="R81" si="425">IF(Q81&gt;$B81,(1-0.95)*(Q81-$B81),0.95*($B81-Q81))</f>
        <v>52.131249999999994</v>
      </c>
      <c r="S81" s="7">
        <v>213.333333333333</v>
      </c>
      <c r="T81" s="3">
        <f t="shared" ref="T81" si="426">IF(S81&gt;$B81,(1-0.95)*(S81-$B81),0.95*($B81-S81))</f>
        <v>45.283333333333644</v>
      </c>
      <c r="U81" s="7">
        <v>213</v>
      </c>
      <c r="V81" s="3">
        <f t="shared" si="189"/>
        <v>45.599999999999994</v>
      </c>
    </row>
    <row r="82" spans="1:22" x14ac:dyDescent="0.25">
      <c r="D82" s="3">
        <f>AVERAGE(D46:D81)</f>
        <v>23.237500000000001</v>
      </c>
      <c r="F82" s="3">
        <f>AVERAGE(F46:F81)</f>
        <v>24.047916666666666</v>
      </c>
      <c r="H82" s="3">
        <f>AVERAGE(H46:H81)</f>
        <v>26.271990740740815</v>
      </c>
      <c r="J82" s="3">
        <f>AVERAGE(J46:J81)</f>
        <v>27.598611111111111</v>
      </c>
      <c r="L82" s="3">
        <f>AVERAGE(L46:L81)</f>
        <v>28.217013888888886</v>
      </c>
      <c r="N82" s="3">
        <f>AVERAGE(N46:N81)</f>
        <v>29.85210648148156</v>
      </c>
      <c r="P82" s="3">
        <f>AVERAGE(P46:P81)</f>
        <v>31.569335317460506</v>
      </c>
      <c r="R82" s="3">
        <f>AVERAGE(R46:R81)</f>
        <v>33.544087301587297</v>
      </c>
      <c r="T82" s="3">
        <f>AVERAGE(T46:T81)</f>
        <v>35.079831900352879</v>
      </c>
      <c r="V82" s="3">
        <f>AVERAGE(V46:V81)</f>
        <v>37.060372023809528</v>
      </c>
    </row>
    <row r="86" spans="1:22" x14ac:dyDescent="0.25">
      <c r="A86" s="16" t="s">
        <v>15</v>
      </c>
      <c r="E86" t="s">
        <v>7</v>
      </c>
    </row>
    <row r="87" spans="1:22" x14ac:dyDescent="0.25">
      <c r="B87" t="s">
        <v>11</v>
      </c>
      <c r="C87">
        <v>1</v>
      </c>
      <c r="E87">
        <v>2</v>
      </c>
      <c r="G87">
        <v>3</v>
      </c>
      <c r="I87">
        <v>4</v>
      </c>
      <c r="K87">
        <v>5</v>
      </c>
      <c r="M87">
        <v>6</v>
      </c>
      <c r="O87">
        <v>7</v>
      </c>
      <c r="Q87">
        <v>8</v>
      </c>
      <c r="S87">
        <v>9</v>
      </c>
      <c r="U87">
        <v>10</v>
      </c>
    </row>
    <row r="88" spans="1:22" x14ac:dyDescent="0.25">
      <c r="A88" t="s">
        <v>8</v>
      </c>
      <c r="B88" t="s">
        <v>9</v>
      </c>
      <c r="C88" t="s">
        <v>10</v>
      </c>
      <c r="D88" t="s">
        <v>12</v>
      </c>
      <c r="E88" t="s">
        <v>10</v>
      </c>
      <c r="F88" t="s">
        <v>12</v>
      </c>
      <c r="G88" t="s">
        <v>10</v>
      </c>
      <c r="H88" t="s">
        <v>12</v>
      </c>
      <c r="I88" t="s">
        <v>10</v>
      </c>
      <c r="J88" t="s">
        <v>12</v>
      </c>
      <c r="K88" t="s">
        <v>10</v>
      </c>
      <c r="L88" t="s">
        <v>12</v>
      </c>
      <c r="M88" t="s">
        <v>10</v>
      </c>
      <c r="N88" t="s">
        <v>12</v>
      </c>
      <c r="O88" t="s">
        <v>10</v>
      </c>
      <c r="P88" t="s">
        <v>12</v>
      </c>
      <c r="Q88" t="s">
        <v>10</v>
      </c>
      <c r="R88" t="s">
        <v>12</v>
      </c>
      <c r="S88" t="s">
        <v>10</v>
      </c>
      <c r="T88" t="s">
        <v>12</v>
      </c>
      <c r="U88" t="s">
        <v>10</v>
      </c>
      <c r="V88" t="s">
        <v>28</v>
      </c>
    </row>
    <row r="89" spans="1:22" x14ac:dyDescent="0.25">
      <c r="A89" s="5">
        <v>0</v>
      </c>
      <c r="B89">
        <v>96</v>
      </c>
      <c r="C89" s="7">
        <v>96</v>
      </c>
      <c r="D89" s="3">
        <f>IF(C89&gt;$B89,(1-0.95)*(C89-$B89),0.95*($B89-C89))</f>
        <v>0</v>
      </c>
      <c r="E89" s="7">
        <v>96</v>
      </c>
      <c r="F89" s="3">
        <f t="shared" ref="F89:F104" si="427">IF(E89&gt;$B89,(1-0.95)*(E89-$B89),0.95*($B89-E89))</f>
        <v>0</v>
      </c>
      <c r="G89" s="7">
        <v>96</v>
      </c>
      <c r="H89" s="3">
        <f t="shared" ref="H89:H104" si="428">IF(G89&gt;$B89,(1-0.95)*(G89-$B89),0.95*($B89-G89))</f>
        <v>0</v>
      </c>
      <c r="I89" s="7">
        <v>96</v>
      </c>
      <c r="J89" s="3">
        <f t="shared" ref="J89:J104" si="429">IF(I89&gt;$B89,(1-0.95)*(I89-$B89),0.95*($B89-I89))</f>
        <v>0</v>
      </c>
      <c r="K89" s="7">
        <v>96</v>
      </c>
      <c r="L89" s="3">
        <f t="shared" ref="L89:L104" si="430">IF(K89&gt;$B89,(1-0.95)*(K89-$B89),0.95*($B89-K89))</f>
        <v>0</v>
      </c>
      <c r="M89" s="7">
        <v>96</v>
      </c>
      <c r="N89" s="3">
        <f>IF(M89&gt;$B89,(1-0.95)*(M89-$B89),0.95*($B89-M89))</f>
        <v>0</v>
      </c>
      <c r="O89" s="7">
        <v>96</v>
      </c>
      <c r="P89" s="3">
        <f t="shared" ref="P89:P104" si="431">IF(O89&gt;$B89,(1-0.95)*(O89-$B89),0.95*($B89-O89))</f>
        <v>0</v>
      </c>
      <c r="Q89" s="7">
        <v>96</v>
      </c>
      <c r="R89" s="3">
        <f t="shared" ref="R89:R104" si="432">IF(Q89&gt;$B89,(1-0.95)*(Q89-$B89),0.95*($B89-Q89))</f>
        <v>0</v>
      </c>
      <c r="S89" s="7">
        <v>96</v>
      </c>
      <c r="T89" s="3">
        <f t="shared" ref="T89:V124" si="433">IF(S89&gt;$B89,(1-0.95)*(S89-$B89),0.95*($B89-S89))</f>
        <v>0</v>
      </c>
      <c r="U89" s="7">
        <v>96</v>
      </c>
      <c r="V89" s="3">
        <f t="shared" si="433"/>
        <v>0</v>
      </c>
    </row>
    <row r="90" spans="1:22" x14ac:dyDescent="0.25">
      <c r="A90" s="5">
        <v>1</v>
      </c>
      <c r="B90">
        <v>154</v>
      </c>
      <c r="C90" s="7">
        <v>96</v>
      </c>
      <c r="D90" s="3">
        <f t="shared" ref="D90:D124" si="434">IF(C90&gt;$B90,(1-0.95)*(C90-$B90),0.95*($B90-C90))</f>
        <v>55.099999999999994</v>
      </c>
      <c r="E90" s="7">
        <v>96</v>
      </c>
      <c r="F90" s="3">
        <f t="shared" si="427"/>
        <v>55.099999999999994</v>
      </c>
      <c r="G90" s="7">
        <v>96</v>
      </c>
      <c r="H90" s="3">
        <f t="shared" si="428"/>
        <v>55.099999999999994</v>
      </c>
      <c r="I90" s="7">
        <v>96</v>
      </c>
      <c r="J90" s="3">
        <f t="shared" si="429"/>
        <v>55.099999999999994</v>
      </c>
      <c r="K90" s="7">
        <v>96</v>
      </c>
      <c r="L90" s="3">
        <f t="shared" si="430"/>
        <v>55.099999999999994</v>
      </c>
      <c r="M90" s="7">
        <v>96</v>
      </c>
      <c r="N90" s="3">
        <f t="shared" ref="N90:N124" si="435">IF(M90&gt;$B90,(1-0.95)*(M90-$B90),0.95*($B90-M90))</f>
        <v>55.099999999999994</v>
      </c>
      <c r="O90" s="7">
        <v>96</v>
      </c>
      <c r="P90" s="3">
        <f t="shared" si="431"/>
        <v>55.099999999999994</v>
      </c>
      <c r="Q90" s="7">
        <v>96</v>
      </c>
      <c r="R90" s="3">
        <f t="shared" si="432"/>
        <v>55.099999999999994</v>
      </c>
      <c r="S90" s="7">
        <v>96</v>
      </c>
      <c r="T90" s="3">
        <f t="shared" si="433"/>
        <v>55.099999999999994</v>
      </c>
      <c r="U90" s="7">
        <v>96</v>
      </c>
      <c r="V90" s="3">
        <f t="shared" ref="V90" si="436">IF(U90&gt;$B90,(1-0.95)*(U90-$B90),0.95*($B90-U90))</f>
        <v>55.099999999999994</v>
      </c>
    </row>
    <row r="91" spans="1:22" x14ac:dyDescent="0.25">
      <c r="A91" s="5">
        <v>2</v>
      </c>
      <c r="B91">
        <v>110</v>
      </c>
      <c r="C91" s="7">
        <v>154</v>
      </c>
      <c r="D91" s="3">
        <f t="shared" si="434"/>
        <v>2.200000000000002</v>
      </c>
      <c r="E91" s="7">
        <v>125</v>
      </c>
      <c r="F91" s="3">
        <f t="shared" si="427"/>
        <v>0.75000000000000067</v>
      </c>
      <c r="G91" s="7">
        <v>125</v>
      </c>
      <c r="H91" s="3">
        <f t="shared" si="428"/>
        <v>0.75000000000000067</v>
      </c>
      <c r="I91" s="7">
        <v>125</v>
      </c>
      <c r="J91" s="3">
        <f t="shared" si="429"/>
        <v>0.75000000000000067</v>
      </c>
      <c r="K91" s="7">
        <v>125</v>
      </c>
      <c r="L91" s="3">
        <f t="shared" si="430"/>
        <v>0.75000000000000067</v>
      </c>
      <c r="M91" s="7">
        <v>125</v>
      </c>
      <c r="N91" s="3">
        <f t="shared" si="435"/>
        <v>0.75000000000000067</v>
      </c>
      <c r="O91" s="7">
        <v>125</v>
      </c>
      <c r="P91" s="3">
        <f t="shared" si="431"/>
        <v>0.75000000000000067</v>
      </c>
      <c r="Q91" s="7">
        <v>125</v>
      </c>
      <c r="R91" s="3">
        <f t="shared" si="432"/>
        <v>0.75000000000000067</v>
      </c>
      <c r="S91" s="7">
        <v>125</v>
      </c>
      <c r="T91" s="3">
        <f t="shared" si="433"/>
        <v>0.75000000000000067</v>
      </c>
      <c r="U91" s="7">
        <v>125</v>
      </c>
      <c r="V91" s="3">
        <f t="shared" ref="V91" si="437">IF(U91&gt;$B91,(1-0.95)*(U91-$B91),0.95*($B91-U91))</f>
        <v>0.75000000000000067</v>
      </c>
    </row>
    <row r="92" spans="1:22" x14ac:dyDescent="0.25">
      <c r="A92" s="5">
        <v>3</v>
      </c>
      <c r="B92">
        <v>157</v>
      </c>
      <c r="C92" s="7">
        <v>110</v>
      </c>
      <c r="D92" s="3">
        <f t="shared" si="434"/>
        <v>44.65</v>
      </c>
      <c r="E92" s="7">
        <v>132</v>
      </c>
      <c r="F92" s="3">
        <f t="shared" si="427"/>
        <v>23.75</v>
      </c>
      <c r="G92" s="7">
        <v>120</v>
      </c>
      <c r="H92" s="3">
        <f t="shared" si="428"/>
        <v>35.15</v>
      </c>
      <c r="I92" s="7">
        <v>120</v>
      </c>
      <c r="J92" s="3">
        <f t="shared" si="429"/>
        <v>35.15</v>
      </c>
      <c r="K92" s="7">
        <v>120</v>
      </c>
      <c r="L92" s="3">
        <f t="shared" si="430"/>
        <v>35.15</v>
      </c>
      <c r="M92" s="7">
        <v>120</v>
      </c>
      <c r="N92" s="3">
        <f t="shared" si="435"/>
        <v>35.15</v>
      </c>
      <c r="O92" s="7">
        <v>120</v>
      </c>
      <c r="P92" s="3">
        <f t="shared" si="431"/>
        <v>35.15</v>
      </c>
      <c r="Q92" s="7">
        <v>120</v>
      </c>
      <c r="R92" s="3">
        <f t="shared" si="432"/>
        <v>35.15</v>
      </c>
      <c r="S92" s="7">
        <v>120</v>
      </c>
      <c r="T92" s="3">
        <f t="shared" si="433"/>
        <v>35.15</v>
      </c>
      <c r="U92" s="7">
        <v>120</v>
      </c>
      <c r="V92" s="3">
        <f t="shared" ref="V92" si="438">IF(U92&gt;$B92,(1-0.95)*(U92-$B92),0.95*($B92-U92))</f>
        <v>35.15</v>
      </c>
    </row>
    <row r="93" spans="1:22" x14ac:dyDescent="0.25">
      <c r="A93" s="5">
        <v>4</v>
      </c>
      <c r="B93">
        <v>165</v>
      </c>
      <c r="C93" s="7">
        <v>157</v>
      </c>
      <c r="D93" s="3">
        <f t="shared" si="434"/>
        <v>7.6</v>
      </c>
      <c r="E93" s="7">
        <v>133.5</v>
      </c>
      <c r="F93" s="3">
        <f t="shared" si="427"/>
        <v>29.924999999999997</v>
      </c>
      <c r="G93" s="7">
        <v>140.333333333333</v>
      </c>
      <c r="H93" s="3">
        <f t="shared" si="428"/>
        <v>23.433333333333646</v>
      </c>
      <c r="I93" s="7">
        <v>129.25</v>
      </c>
      <c r="J93" s="3">
        <f t="shared" si="429"/>
        <v>33.962499999999999</v>
      </c>
      <c r="K93" s="7">
        <v>129.25</v>
      </c>
      <c r="L93" s="3">
        <f t="shared" si="430"/>
        <v>33.962499999999999</v>
      </c>
      <c r="M93" s="7">
        <v>129.25</v>
      </c>
      <c r="N93" s="3">
        <f t="shared" si="435"/>
        <v>33.962499999999999</v>
      </c>
      <c r="O93" s="7">
        <v>129.25</v>
      </c>
      <c r="P93" s="3">
        <f t="shared" si="431"/>
        <v>33.962499999999999</v>
      </c>
      <c r="Q93" s="7">
        <v>129.25</v>
      </c>
      <c r="R93" s="3">
        <f t="shared" si="432"/>
        <v>33.962499999999999</v>
      </c>
      <c r="S93" s="7">
        <v>129.25</v>
      </c>
      <c r="T93" s="3">
        <f t="shared" si="433"/>
        <v>33.962499999999999</v>
      </c>
      <c r="U93" s="7">
        <v>129.25</v>
      </c>
      <c r="V93" s="3">
        <f t="shared" ref="V93" si="439">IF(U93&gt;$B93,(1-0.95)*(U93-$B93),0.95*($B93-U93))</f>
        <v>33.962499999999999</v>
      </c>
    </row>
    <row r="94" spans="1:22" x14ac:dyDescent="0.25">
      <c r="A94" s="5">
        <v>5</v>
      </c>
      <c r="B94">
        <v>154</v>
      </c>
      <c r="C94" s="7">
        <v>165</v>
      </c>
      <c r="D94" s="3">
        <f t="shared" si="434"/>
        <v>0.55000000000000049</v>
      </c>
      <c r="E94" s="7">
        <v>161</v>
      </c>
      <c r="F94" s="3">
        <f t="shared" si="427"/>
        <v>0.35000000000000031</v>
      </c>
      <c r="G94" s="7">
        <v>144</v>
      </c>
      <c r="H94" s="3">
        <f t="shared" si="428"/>
        <v>9.5</v>
      </c>
      <c r="I94" s="7">
        <v>146.5</v>
      </c>
      <c r="J94" s="3">
        <f t="shared" si="429"/>
        <v>7.125</v>
      </c>
      <c r="K94" s="7">
        <v>136.4</v>
      </c>
      <c r="L94" s="3">
        <f t="shared" si="430"/>
        <v>16.719999999999995</v>
      </c>
      <c r="M94" s="7">
        <v>136.4</v>
      </c>
      <c r="N94" s="3">
        <f t="shared" si="435"/>
        <v>16.719999999999995</v>
      </c>
      <c r="O94" s="7">
        <v>136.4</v>
      </c>
      <c r="P94" s="3">
        <f t="shared" si="431"/>
        <v>16.719999999999995</v>
      </c>
      <c r="Q94" s="7">
        <v>136.4</v>
      </c>
      <c r="R94" s="3">
        <f t="shared" si="432"/>
        <v>16.719999999999995</v>
      </c>
      <c r="S94" s="7">
        <v>136.4</v>
      </c>
      <c r="T94" s="3">
        <f t="shared" si="433"/>
        <v>16.719999999999995</v>
      </c>
      <c r="U94" s="7">
        <v>136.4</v>
      </c>
      <c r="V94" s="3">
        <f t="shared" ref="V94" si="440">IF(U94&gt;$B94,(1-0.95)*(U94-$B94),0.95*($B94-U94))</f>
        <v>16.719999999999995</v>
      </c>
    </row>
    <row r="95" spans="1:22" x14ac:dyDescent="0.25">
      <c r="A95" s="5">
        <v>6</v>
      </c>
      <c r="B95">
        <v>182</v>
      </c>
      <c r="C95" s="7">
        <v>154</v>
      </c>
      <c r="D95" s="3">
        <f t="shared" si="434"/>
        <v>26.599999999999998</v>
      </c>
      <c r="E95" s="7">
        <v>159.5</v>
      </c>
      <c r="F95" s="3">
        <f t="shared" si="427"/>
        <v>21.375</v>
      </c>
      <c r="G95" s="7">
        <v>158.666666666666</v>
      </c>
      <c r="H95" s="3">
        <f t="shared" si="428"/>
        <v>22.166666666667297</v>
      </c>
      <c r="I95" s="7">
        <v>146.5</v>
      </c>
      <c r="J95" s="3">
        <f t="shared" si="429"/>
        <v>33.725000000000001</v>
      </c>
      <c r="K95" s="7">
        <v>148</v>
      </c>
      <c r="L95" s="3">
        <f t="shared" si="430"/>
        <v>32.299999999999997</v>
      </c>
      <c r="M95" s="7">
        <v>139.333333333333</v>
      </c>
      <c r="N95" s="3">
        <f t="shared" si="435"/>
        <v>40.533333333333644</v>
      </c>
      <c r="O95" s="7">
        <v>139.333333333333</v>
      </c>
      <c r="P95" s="3">
        <f t="shared" si="431"/>
        <v>40.533333333333644</v>
      </c>
      <c r="Q95" s="7">
        <v>139.333333333333</v>
      </c>
      <c r="R95" s="3">
        <f t="shared" si="432"/>
        <v>40.533333333333644</v>
      </c>
      <c r="S95" s="7">
        <v>139.333333333333</v>
      </c>
      <c r="T95" s="3">
        <f t="shared" si="433"/>
        <v>40.533333333333644</v>
      </c>
      <c r="U95" s="7">
        <v>139.333333333333</v>
      </c>
      <c r="V95" s="3">
        <f t="shared" ref="V95" si="441">IF(U95&gt;$B95,(1-0.95)*(U95-$B95),0.95*($B95-U95))</f>
        <v>40.533333333333644</v>
      </c>
    </row>
    <row r="96" spans="1:22" x14ac:dyDescent="0.25">
      <c r="A96" s="5">
        <v>7</v>
      </c>
      <c r="B96">
        <v>181</v>
      </c>
      <c r="C96" s="7">
        <v>182</v>
      </c>
      <c r="D96" s="3">
        <f t="shared" si="434"/>
        <v>5.0000000000000044E-2</v>
      </c>
      <c r="E96" s="7">
        <v>168</v>
      </c>
      <c r="F96" s="3">
        <f t="shared" si="427"/>
        <v>12.35</v>
      </c>
      <c r="G96" s="7">
        <v>167</v>
      </c>
      <c r="H96" s="3">
        <f>IF(G96&gt;$B96,(1-0.95)*(G96-$B96),0.95*($B96-G96))</f>
        <v>13.299999999999999</v>
      </c>
      <c r="I96" s="7">
        <v>164.5</v>
      </c>
      <c r="J96" s="3">
        <f t="shared" si="429"/>
        <v>15.674999999999999</v>
      </c>
      <c r="K96" s="7">
        <v>153.6</v>
      </c>
      <c r="L96" s="3">
        <f t="shared" si="430"/>
        <v>26.030000000000005</v>
      </c>
      <c r="M96" s="7">
        <v>153.666666666666</v>
      </c>
      <c r="N96" s="3">
        <f t="shared" si="435"/>
        <v>25.966666666667294</v>
      </c>
      <c r="O96" s="7">
        <v>145.42857142857099</v>
      </c>
      <c r="P96" s="3">
        <f t="shared" si="431"/>
        <v>33.792857142857557</v>
      </c>
      <c r="Q96" s="7">
        <v>145.42857142857099</v>
      </c>
      <c r="R96" s="3">
        <f t="shared" si="432"/>
        <v>33.792857142857557</v>
      </c>
      <c r="S96" s="7">
        <v>145.42857142857099</v>
      </c>
      <c r="T96" s="3">
        <f t="shared" si="433"/>
        <v>33.792857142857557</v>
      </c>
      <c r="U96" s="7">
        <v>145.42857142857099</v>
      </c>
      <c r="V96" s="3">
        <f t="shared" ref="V96" si="442">IF(U96&gt;$B96,(1-0.95)*(U96-$B96),0.95*($B96-U96))</f>
        <v>33.792857142857557</v>
      </c>
    </row>
    <row r="97" spans="1:22" x14ac:dyDescent="0.25">
      <c r="A97" s="5">
        <v>8</v>
      </c>
      <c r="B97">
        <v>203</v>
      </c>
      <c r="C97" s="7">
        <v>181</v>
      </c>
      <c r="D97" s="3">
        <f t="shared" si="434"/>
        <v>20.9</v>
      </c>
      <c r="E97" s="7">
        <v>181.5</v>
      </c>
      <c r="F97" s="3">
        <f t="shared" si="427"/>
        <v>20.425000000000001</v>
      </c>
      <c r="G97" s="7">
        <v>172.333333333333</v>
      </c>
      <c r="H97" s="3">
        <f t="shared" si="428"/>
        <v>29.133333333333645</v>
      </c>
      <c r="I97" s="7">
        <v>170.5</v>
      </c>
      <c r="J97" s="3">
        <f t="shared" si="429"/>
        <v>30.875</v>
      </c>
      <c r="K97" s="7">
        <v>167.8</v>
      </c>
      <c r="L97" s="3">
        <f t="shared" si="430"/>
        <v>33.439999999999991</v>
      </c>
      <c r="M97" s="7">
        <v>158.166666666666</v>
      </c>
      <c r="N97" s="3">
        <f t="shared" si="435"/>
        <v>42.591666666667294</v>
      </c>
      <c r="O97" s="7">
        <v>157.57142857142799</v>
      </c>
      <c r="P97" s="3">
        <f t="shared" si="431"/>
        <v>43.157142857143413</v>
      </c>
      <c r="Q97" s="7">
        <v>149.875</v>
      </c>
      <c r="R97" s="3">
        <f t="shared" si="432"/>
        <v>50.46875</v>
      </c>
      <c r="S97" s="7">
        <v>149.875</v>
      </c>
      <c r="T97" s="3">
        <f t="shared" si="433"/>
        <v>50.46875</v>
      </c>
      <c r="U97" s="7">
        <v>149.875</v>
      </c>
      <c r="V97" s="3">
        <f t="shared" ref="V97" si="443">IF(U97&gt;$B97,(1-0.95)*(U97-$B97),0.95*($B97-U97))</f>
        <v>50.46875</v>
      </c>
    </row>
    <row r="98" spans="1:22" x14ac:dyDescent="0.25">
      <c r="A98" s="5">
        <v>9</v>
      </c>
      <c r="B98">
        <v>327</v>
      </c>
      <c r="C98" s="7">
        <v>203</v>
      </c>
      <c r="D98" s="3">
        <f t="shared" si="434"/>
        <v>117.8</v>
      </c>
      <c r="E98" s="7">
        <v>192</v>
      </c>
      <c r="F98" s="3">
        <f t="shared" si="427"/>
        <v>128.25</v>
      </c>
      <c r="G98" s="7">
        <v>188.666666666666</v>
      </c>
      <c r="H98" s="3">
        <f t="shared" si="428"/>
        <v>131.41666666666728</v>
      </c>
      <c r="I98" s="7">
        <v>180</v>
      </c>
      <c r="J98" s="3">
        <f t="shared" si="429"/>
        <v>139.65</v>
      </c>
      <c r="K98" s="7">
        <v>177</v>
      </c>
      <c r="L98" s="3">
        <f t="shared" si="430"/>
        <v>142.5</v>
      </c>
      <c r="M98" s="7">
        <v>173.666666666666</v>
      </c>
      <c r="N98" s="3">
        <f t="shared" si="435"/>
        <v>145.66666666666728</v>
      </c>
      <c r="O98" s="7">
        <v>164.57142857142799</v>
      </c>
      <c r="P98" s="3">
        <f t="shared" si="431"/>
        <v>154.30714285714342</v>
      </c>
      <c r="Q98" s="7">
        <v>163.25</v>
      </c>
      <c r="R98" s="3">
        <f t="shared" si="432"/>
        <v>155.5625</v>
      </c>
      <c r="S98" s="7">
        <v>155.777777777777</v>
      </c>
      <c r="T98" s="3">
        <f t="shared" si="433"/>
        <v>162.66111111111184</v>
      </c>
      <c r="U98" s="7">
        <v>155.777777777777</v>
      </c>
      <c r="V98" s="3">
        <f t="shared" ref="V98" si="444">IF(U98&gt;$B98,(1-0.95)*(U98-$B98),0.95*($B98-U98))</f>
        <v>162.66111111111184</v>
      </c>
    </row>
    <row r="99" spans="1:22" x14ac:dyDescent="0.25">
      <c r="A99" s="5">
        <v>10</v>
      </c>
      <c r="B99">
        <v>355</v>
      </c>
      <c r="C99" s="7">
        <v>327</v>
      </c>
      <c r="D99" s="3">
        <f t="shared" si="434"/>
        <v>26.599999999999998</v>
      </c>
      <c r="E99" s="7">
        <v>265</v>
      </c>
      <c r="F99" s="3">
        <f t="shared" si="427"/>
        <v>85.5</v>
      </c>
      <c r="G99" s="7">
        <v>237</v>
      </c>
      <c r="H99" s="3">
        <f t="shared" si="428"/>
        <v>112.1</v>
      </c>
      <c r="I99" s="7">
        <v>223.25</v>
      </c>
      <c r="J99" s="3">
        <f t="shared" si="429"/>
        <v>125.16249999999999</v>
      </c>
      <c r="K99" s="7">
        <v>209.4</v>
      </c>
      <c r="L99" s="3">
        <f t="shared" si="430"/>
        <v>138.32</v>
      </c>
      <c r="M99" s="7">
        <v>202</v>
      </c>
      <c r="N99" s="3">
        <f t="shared" si="435"/>
        <v>145.35</v>
      </c>
      <c r="O99" s="7">
        <v>195.57142857142799</v>
      </c>
      <c r="P99" s="3">
        <f t="shared" si="431"/>
        <v>151.4571428571434</v>
      </c>
      <c r="Q99" s="7">
        <v>184.875</v>
      </c>
      <c r="R99" s="3">
        <f t="shared" si="432"/>
        <v>161.61875000000001</v>
      </c>
      <c r="S99" s="7">
        <v>181.444444444444</v>
      </c>
      <c r="T99" s="3">
        <f t="shared" si="433"/>
        <v>164.87777777777819</v>
      </c>
      <c r="U99" s="7">
        <v>172.9</v>
      </c>
      <c r="V99" s="3">
        <f t="shared" ref="V99" si="445">IF(U99&gt;$B99,(1-0.95)*(U99-$B99),0.95*($B99-U99))</f>
        <v>172.99499999999998</v>
      </c>
    </row>
    <row r="100" spans="1:22" x14ac:dyDescent="0.25">
      <c r="A100" s="5">
        <v>11</v>
      </c>
      <c r="B100">
        <v>364</v>
      </c>
      <c r="C100" s="7">
        <v>355</v>
      </c>
      <c r="D100" s="3">
        <f t="shared" si="434"/>
        <v>8.5499999999999989</v>
      </c>
      <c r="E100" s="7">
        <v>341</v>
      </c>
      <c r="F100" s="3">
        <f t="shared" si="427"/>
        <v>21.849999999999998</v>
      </c>
      <c r="G100" s="7">
        <v>295</v>
      </c>
      <c r="H100" s="3">
        <f t="shared" si="428"/>
        <v>65.55</v>
      </c>
      <c r="I100" s="7">
        <v>266.5</v>
      </c>
      <c r="J100" s="3">
        <f t="shared" si="429"/>
        <v>92.625</v>
      </c>
      <c r="K100" s="7">
        <v>249.6</v>
      </c>
      <c r="L100" s="3">
        <f t="shared" si="430"/>
        <v>108.68</v>
      </c>
      <c r="M100" s="7">
        <v>233.666666666666</v>
      </c>
      <c r="N100" s="3">
        <f t="shared" si="435"/>
        <v>123.81666666666729</v>
      </c>
      <c r="O100" s="7">
        <v>223.85714285714201</v>
      </c>
      <c r="P100" s="3">
        <f t="shared" si="431"/>
        <v>133.1357142857151</v>
      </c>
      <c r="Q100" s="7">
        <v>215.5</v>
      </c>
      <c r="R100" s="3">
        <f t="shared" si="432"/>
        <v>141.07499999999999</v>
      </c>
      <c r="S100" s="7">
        <v>203.777777777777</v>
      </c>
      <c r="T100" s="3">
        <f t="shared" si="433"/>
        <v>152.21111111111185</v>
      </c>
      <c r="U100" s="7">
        <v>198.8</v>
      </c>
      <c r="V100" s="3">
        <f t="shared" ref="V100" si="446">IF(U100&gt;$B100,(1-0.95)*(U100-$B100),0.95*($B100-U100))</f>
        <v>156.93999999999997</v>
      </c>
    </row>
    <row r="101" spans="1:22" x14ac:dyDescent="0.25">
      <c r="A101" s="5">
        <v>12</v>
      </c>
      <c r="B101">
        <v>382</v>
      </c>
      <c r="C101" s="7">
        <v>364</v>
      </c>
      <c r="D101" s="3">
        <f t="shared" si="434"/>
        <v>17.099999999999998</v>
      </c>
      <c r="E101" s="7">
        <v>359.5</v>
      </c>
      <c r="F101" s="3">
        <f t="shared" si="427"/>
        <v>21.375</v>
      </c>
      <c r="G101" s="7">
        <v>348.666666666666</v>
      </c>
      <c r="H101" s="3">
        <f t="shared" si="428"/>
        <v>31.666666666667297</v>
      </c>
      <c r="I101" s="7">
        <v>312.25</v>
      </c>
      <c r="J101" s="3">
        <f t="shared" si="429"/>
        <v>66.262500000000003</v>
      </c>
      <c r="K101" s="7">
        <v>286</v>
      </c>
      <c r="L101" s="3">
        <f t="shared" si="430"/>
        <v>91.199999999999989</v>
      </c>
      <c r="M101" s="7">
        <v>268.666666666666</v>
      </c>
      <c r="N101" s="3">
        <f t="shared" si="435"/>
        <v>107.6666666666673</v>
      </c>
      <c r="O101" s="7">
        <v>252.28571428571399</v>
      </c>
      <c r="P101" s="3">
        <f t="shared" si="431"/>
        <v>123.2285714285717</v>
      </c>
      <c r="Q101" s="7">
        <v>241.375</v>
      </c>
      <c r="R101" s="3">
        <f t="shared" si="432"/>
        <v>133.59375</v>
      </c>
      <c r="S101" s="7">
        <v>232</v>
      </c>
      <c r="T101" s="3">
        <f t="shared" si="433"/>
        <v>142.5</v>
      </c>
      <c r="U101" s="7">
        <v>219.8</v>
      </c>
      <c r="V101" s="3">
        <f t="shared" ref="V101" si="447">IF(U101&gt;$B101,(1-0.95)*(U101-$B101),0.95*($B101-U101))</f>
        <v>154.08999999999997</v>
      </c>
    </row>
    <row r="102" spans="1:22" x14ac:dyDescent="0.25">
      <c r="A102" s="5">
        <v>13</v>
      </c>
      <c r="B102">
        <v>429</v>
      </c>
      <c r="C102" s="7">
        <v>382</v>
      </c>
      <c r="D102" s="3">
        <f t="shared" si="434"/>
        <v>44.65</v>
      </c>
      <c r="E102" s="7">
        <v>373</v>
      </c>
      <c r="F102" s="3">
        <f t="shared" si="427"/>
        <v>53.199999999999996</v>
      </c>
      <c r="G102" s="7">
        <v>367</v>
      </c>
      <c r="H102" s="3">
        <f t="shared" si="428"/>
        <v>58.9</v>
      </c>
      <c r="I102" s="7">
        <v>357</v>
      </c>
      <c r="J102" s="3">
        <f t="shared" si="429"/>
        <v>68.399999999999991</v>
      </c>
      <c r="K102" s="7">
        <v>326.2</v>
      </c>
      <c r="L102" s="3">
        <f t="shared" si="430"/>
        <v>97.660000000000011</v>
      </c>
      <c r="M102" s="7">
        <v>302</v>
      </c>
      <c r="N102" s="3">
        <f t="shared" si="435"/>
        <v>120.64999999999999</v>
      </c>
      <c r="O102" s="7">
        <v>284.85714285714198</v>
      </c>
      <c r="P102" s="3">
        <f t="shared" si="431"/>
        <v>136.93571428571511</v>
      </c>
      <c r="Q102" s="7">
        <v>268.5</v>
      </c>
      <c r="R102" s="3">
        <f t="shared" si="432"/>
        <v>152.47499999999999</v>
      </c>
      <c r="S102" s="7">
        <v>257</v>
      </c>
      <c r="T102" s="3">
        <f t="shared" si="433"/>
        <v>163.4</v>
      </c>
      <c r="U102" s="7">
        <v>247</v>
      </c>
      <c r="V102" s="3">
        <f t="shared" ref="V102" si="448">IF(U102&gt;$B102,(1-0.95)*(U102-$B102),0.95*($B102-U102))</f>
        <v>172.9</v>
      </c>
    </row>
    <row r="103" spans="1:22" x14ac:dyDescent="0.25">
      <c r="A103" s="5">
        <v>14</v>
      </c>
      <c r="B103">
        <v>472</v>
      </c>
      <c r="C103" s="7">
        <v>429</v>
      </c>
      <c r="D103" s="3">
        <f t="shared" si="434"/>
        <v>40.85</v>
      </c>
      <c r="E103" s="7">
        <v>405.5</v>
      </c>
      <c r="F103" s="3">
        <f t="shared" si="427"/>
        <v>63.174999999999997</v>
      </c>
      <c r="G103" s="7">
        <v>391.666666666666</v>
      </c>
      <c r="H103" s="3">
        <f t="shared" si="428"/>
        <v>76.316666666667288</v>
      </c>
      <c r="I103" s="7">
        <v>382.5</v>
      </c>
      <c r="J103" s="3">
        <f t="shared" si="429"/>
        <v>85.024999999999991</v>
      </c>
      <c r="K103" s="7">
        <v>371.4</v>
      </c>
      <c r="L103" s="3">
        <f t="shared" si="430"/>
        <v>95.570000000000022</v>
      </c>
      <c r="M103" s="7">
        <v>343.33333333333297</v>
      </c>
      <c r="N103" s="3">
        <f t="shared" si="435"/>
        <v>122.23333333333368</v>
      </c>
      <c r="O103" s="7">
        <v>320.142857142857</v>
      </c>
      <c r="P103" s="3">
        <f t="shared" si="431"/>
        <v>144.26428571428585</v>
      </c>
      <c r="Q103" s="7">
        <v>302.875</v>
      </c>
      <c r="R103" s="3">
        <f t="shared" si="432"/>
        <v>160.66874999999999</v>
      </c>
      <c r="S103" s="7">
        <v>286.33333333333297</v>
      </c>
      <c r="T103" s="3">
        <f t="shared" si="433"/>
        <v>176.38333333333367</v>
      </c>
      <c r="U103" s="7">
        <v>274.2</v>
      </c>
      <c r="V103" s="3">
        <f t="shared" ref="V103" si="449">IF(U103&gt;$B103,(1-0.95)*(U103-$B103),0.95*($B103-U103))</f>
        <v>187.91</v>
      </c>
    </row>
    <row r="104" spans="1:22" x14ac:dyDescent="0.25">
      <c r="A104" s="5">
        <v>15</v>
      </c>
      <c r="B104">
        <v>435</v>
      </c>
      <c r="C104" s="7">
        <v>472</v>
      </c>
      <c r="D104" s="3">
        <f t="shared" si="434"/>
        <v>1.8500000000000016</v>
      </c>
      <c r="E104" s="7">
        <v>450.5</v>
      </c>
      <c r="F104" s="3">
        <f t="shared" si="427"/>
        <v>0.77500000000000069</v>
      </c>
      <c r="G104" s="7">
        <v>427.666666666666</v>
      </c>
      <c r="H104" s="3">
        <f t="shared" si="428"/>
        <v>6.9666666666672965</v>
      </c>
      <c r="I104" s="7">
        <v>411.75</v>
      </c>
      <c r="J104" s="3">
        <f t="shared" si="429"/>
        <v>22.087499999999999</v>
      </c>
      <c r="K104" s="7">
        <v>400.4</v>
      </c>
      <c r="L104" s="3">
        <f t="shared" si="430"/>
        <v>32.870000000000019</v>
      </c>
      <c r="M104" s="7">
        <v>388.166666666666</v>
      </c>
      <c r="N104" s="3">
        <f>IF(M104&gt;$B104,(1-0.95)*(M104-$B104),0.95*($B104-M104))</f>
        <v>44.491666666667292</v>
      </c>
      <c r="O104" s="7">
        <v>361.71428571428498</v>
      </c>
      <c r="P104" s="3">
        <f t="shared" si="431"/>
        <v>69.621428571429263</v>
      </c>
      <c r="Q104" s="7">
        <v>339.125</v>
      </c>
      <c r="R104" s="3">
        <f t="shared" si="432"/>
        <v>91.081249999999997</v>
      </c>
      <c r="S104" s="7">
        <v>321.666666666666</v>
      </c>
      <c r="T104" s="3">
        <f t="shared" si="433"/>
        <v>107.6666666666673</v>
      </c>
      <c r="U104" s="7">
        <v>304.89999999999998</v>
      </c>
      <c r="V104" s="3">
        <f t="shared" ref="V104" si="450">IF(U104&gt;$B104,(1-0.95)*(U104-$B104),0.95*($B104-U104))</f>
        <v>123.59500000000001</v>
      </c>
    </row>
    <row r="105" spans="1:22" x14ac:dyDescent="0.25">
      <c r="A105" s="5">
        <v>16</v>
      </c>
      <c r="B105">
        <v>493</v>
      </c>
      <c r="C105" s="7">
        <v>435</v>
      </c>
      <c r="D105" s="3">
        <f t="shared" si="434"/>
        <v>55.099999999999994</v>
      </c>
      <c r="E105" s="7">
        <v>453.5</v>
      </c>
      <c r="F105" s="3">
        <f t="shared" ref="F105:F123" si="451">IF(E105&gt;$B105,(1-0.95)*(E105-$B105),0.95*($B105-E105))</f>
        <v>37.524999999999999</v>
      </c>
      <c r="G105" s="7">
        <v>445.33333333333297</v>
      </c>
      <c r="H105" s="3">
        <f t="shared" ref="H105:H124" si="452">IF(G105&gt;$B105,(1-0.95)*(G105-$B105),0.95*($B105-G105))</f>
        <v>45.283333333333672</v>
      </c>
      <c r="I105" s="7">
        <v>429.5</v>
      </c>
      <c r="J105" s="3">
        <f t="shared" ref="J105:J124" si="453">IF(I105&gt;$B105,(1-0.95)*(I105-$B105),0.95*($B105-I105))</f>
        <v>60.324999999999996</v>
      </c>
      <c r="K105" s="7">
        <v>416.4</v>
      </c>
      <c r="L105" s="3">
        <f t="shared" ref="L105:L124" si="454">IF(K105&gt;$B105,(1-0.95)*(K105-$B105),0.95*($B105-K105))</f>
        <v>72.770000000000024</v>
      </c>
      <c r="M105" s="7">
        <v>406.166666666666</v>
      </c>
      <c r="N105" s="3">
        <f t="shared" si="435"/>
        <v>82.4916666666673</v>
      </c>
      <c r="O105" s="7">
        <v>394.85714285714198</v>
      </c>
      <c r="P105" s="3">
        <f t="shared" ref="P105:P120" si="455">IF(O105&gt;$B105,(1-0.95)*(O105-$B105),0.95*($B105-O105))</f>
        <v>93.235714285715119</v>
      </c>
      <c r="Q105" s="7">
        <v>370.875</v>
      </c>
      <c r="R105" s="3">
        <f t="shared" ref="R105:R124" si="456">IF(Q105&gt;$B105,(1-0.95)*(Q105-$B105),0.95*($B105-Q105))</f>
        <v>116.01875</v>
      </c>
      <c r="S105" s="7">
        <v>349.77777777777698</v>
      </c>
      <c r="T105" s="3">
        <f t="shared" si="433"/>
        <v>136.06111111111187</v>
      </c>
      <c r="U105" s="7">
        <v>333</v>
      </c>
      <c r="V105" s="3">
        <f t="shared" ref="V105" si="457">IF(U105&gt;$B105,(1-0.95)*(U105-$B105),0.95*($B105-U105))</f>
        <v>152</v>
      </c>
    </row>
    <row r="106" spans="1:22" x14ac:dyDescent="0.25">
      <c r="A106" s="5">
        <v>17</v>
      </c>
      <c r="B106">
        <v>518</v>
      </c>
      <c r="C106" s="7">
        <v>493</v>
      </c>
      <c r="D106" s="3">
        <f t="shared" si="434"/>
        <v>23.75</v>
      </c>
      <c r="E106" s="7">
        <v>464</v>
      </c>
      <c r="F106" s="3">
        <f t="shared" si="451"/>
        <v>51.3</v>
      </c>
      <c r="G106" s="7">
        <v>466.666666666666</v>
      </c>
      <c r="H106" s="3">
        <f t="shared" si="452"/>
        <v>48.766666666667291</v>
      </c>
      <c r="I106" s="7">
        <v>457.25</v>
      </c>
      <c r="J106" s="3">
        <f t="shared" si="453"/>
        <v>57.712499999999999</v>
      </c>
      <c r="K106" s="7">
        <v>442.2</v>
      </c>
      <c r="L106" s="3">
        <f t="shared" si="454"/>
        <v>72.010000000000005</v>
      </c>
      <c r="M106" s="7">
        <v>429.166666666666</v>
      </c>
      <c r="N106" s="3">
        <f t="shared" si="435"/>
        <v>84.391666666667291</v>
      </c>
      <c r="O106" s="7">
        <v>418.57142857142799</v>
      </c>
      <c r="P106" s="3">
        <f t="shared" si="455"/>
        <v>94.45714285714341</v>
      </c>
      <c r="Q106" s="7">
        <v>407.125</v>
      </c>
      <c r="R106" s="3">
        <f t="shared" si="456"/>
        <v>105.33125</v>
      </c>
      <c r="S106" s="7">
        <v>384.444444444444</v>
      </c>
      <c r="T106" s="3">
        <f t="shared" si="433"/>
        <v>126.87777777777819</v>
      </c>
      <c r="U106" s="7">
        <v>364.1</v>
      </c>
      <c r="V106" s="3">
        <f t="shared" ref="V106" si="458">IF(U106&gt;$B106,(1-0.95)*(U106-$B106),0.95*($B106-U106))</f>
        <v>146.20499999999998</v>
      </c>
    </row>
    <row r="107" spans="1:22" x14ac:dyDescent="0.25">
      <c r="A107" s="5">
        <v>18</v>
      </c>
      <c r="B107">
        <v>762</v>
      </c>
      <c r="C107" s="7">
        <v>518</v>
      </c>
      <c r="D107" s="3">
        <f t="shared" si="434"/>
        <v>231.79999999999998</v>
      </c>
      <c r="E107" s="7">
        <v>505.5</v>
      </c>
      <c r="F107" s="3">
        <f t="shared" si="451"/>
        <v>243.67499999999998</v>
      </c>
      <c r="G107" s="7">
        <v>482</v>
      </c>
      <c r="H107" s="3">
        <f t="shared" si="452"/>
        <v>266</v>
      </c>
      <c r="I107" s="7">
        <v>479.5</v>
      </c>
      <c r="J107" s="3">
        <f t="shared" si="453"/>
        <v>268.375</v>
      </c>
      <c r="K107" s="7">
        <v>469.4</v>
      </c>
      <c r="L107" s="3">
        <f t="shared" si="454"/>
        <v>277.97000000000003</v>
      </c>
      <c r="M107" s="7">
        <v>454.83333333333297</v>
      </c>
      <c r="N107" s="3">
        <f t="shared" si="435"/>
        <v>291.80833333333368</v>
      </c>
      <c r="O107" s="7">
        <v>441.85714285714198</v>
      </c>
      <c r="P107" s="3">
        <f t="shared" si="455"/>
        <v>304.1357142857151</v>
      </c>
      <c r="Q107" s="7">
        <v>431</v>
      </c>
      <c r="R107" s="3">
        <f t="shared" si="456"/>
        <v>314.45</v>
      </c>
      <c r="S107" s="7">
        <v>419.444444444444</v>
      </c>
      <c r="T107" s="3">
        <f t="shared" si="433"/>
        <v>325.4277777777782</v>
      </c>
      <c r="U107" s="7">
        <v>397.8</v>
      </c>
      <c r="V107" s="3">
        <f t="shared" ref="V107" si="459">IF(U107&gt;$B107,(1-0.95)*(U107-$B107),0.95*($B107-U107))</f>
        <v>345.98999999999995</v>
      </c>
    </row>
    <row r="108" spans="1:22" x14ac:dyDescent="0.25">
      <c r="A108" s="5">
        <v>19</v>
      </c>
      <c r="B108">
        <v>1132</v>
      </c>
      <c r="C108" s="7">
        <v>762</v>
      </c>
      <c r="D108" s="3">
        <f t="shared" si="434"/>
        <v>351.5</v>
      </c>
      <c r="E108" s="7">
        <v>640</v>
      </c>
      <c r="F108" s="3">
        <f t="shared" si="451"/>
        <v>467.4</v>
      </c>
      <c r="G108" s="7">
        <v>591</v>
      </c>
      <c r="H108" s="3">
        <f t="shared" si="452"/>
        <v>513.94999999999993</v>
      </c>
      <c r="I108" s="7">
        <v>552</v>
      </c>
      <c r="J108" s="3">
        <f t="shared" si="453"/>
        <v>551</v>
      </c>
      <c r="K108" s="7">
        <v>536</v>
      </c>
      <c r="L108" s="3">
        <f t="shared" si="454"/>
        <v>566.19999999999993</v>
      </c>
      <c r="M108" s="7">
        <v>518.16666666666595</v>
      </c>
      <c r="N108" s="3">
        <f t="shared" si="435"/>
        <v>583.14166666666733</v>
      </c>
      <c r="O108" s="7">
        <v>498.71428571428498</v>
      </c>
      <c r="P108" s="3">
        <f t="shared" si="455"/>
        <v>601.62142857142919</v>
      </c>
      <c r="Q108" s="7">
        <v>481.875</v>
      </c>
      <c r="R108" s="3">
        <f t="shared" si="456"/>
        <v>617.61874999999998</v>
      </c>
      <c r="S108" s="7">
        <v>467.77777777777698</v>
      </c>
      <c r="T108" s="3">
        <f t="shared" si="433"/>
        <v>631.01111111111186</v>
      </c>
      <c r="U108" s="7">
        <v>453.7</v>
      </c>
      <c r="V108" s="3">
        <f t="shared" ref="V108" si="460">IF(U108&gt;$B108,(1-0.95)*(U108-$B108),0.95*($B108-U108))</f>
        <v>644.38499999999988</v>
      </c>
    </row>
    <row r="109" spans="1:22" x14ac:dyDescent="0.25">
      <c r="A109" s="5">
        <v>20</v>
      </c>
      <c r="B109">
        <v>1088</v>
      </c>
      <c r="C109" s="7">
        <v>1132</v>
      </c>
      <c r="D109" s="3">
        <f t="shared" si="434"/>
        <v>2.200000000000002</v>
      </c>
      <c r="E109" s="7">
        <v>947</v>
      </c>
      <c r="F109" s="3">
        <f t="shared" si="451"/>
        <v>133.94999999999999</v>
      </c>
      <c r="G109" s="7">
        <v>804</v>
      </c>
      <c r="H109" s="3">
        <f t="shared" si="452"/>
        <v>269.8</v>
      </c>
      <c r="I109" s="7">
        <v>726.25</v>
      </c>
      <c r="J109" s="3">
        <f t="shared" si="453"/>
        <v>343.66249999999997</v>
      </c>
      <c r="K109" s="7">
        <v>668</v>
      </c>
      <c r="L109" s="3">
        <f t="shared" si="454"/>
        <v>399</v>
      </c>
      <c r="M109" s="7">
        <v>635.33333333333303</v>
      </c>
      <c r="N109" s="3">
        <f t="shared" si="435"/>
        <v>430.03333333333359</v>
      </c>
      <c r="O109" s="7">
        <v>605.85714285714198</v>
      </c>
      <c r="P109" s="3">
        <f t="shared" si="455"/>
        <v>458.03571428571507</v>
      </c>
      <c r="Q109" s="7">
        <v>577.875</v>
      </c>
      <c r="R109" s="3">
        <f t="shared" si="456"/>
        <v>484.61874999999998</v>
      </c>
      <c r="S109" s="7">
        <v>554.11111111111097</v>
      </c>
      <c r="T109" s="3">
        <f t="shared" si="433"/>
        <v>507.19444444444457</v>
      </c>
      <c r="U109" s="7">
        <v>534.20000000000005</v>
      </c>
      <c r="V109" s="3">
        <f t="shared" ref="V109" si="461">IF(U109&gt;$B109,(1-0.95)*(U109-$B109),0.95*($B109-U109))</f>
        <v>526.1099999999999</v>
      </c>
    </row>
    <row r="110" spans="1:22" x14ac:dyDescent="0.25">
      <c r="A110" s="5">
        <v>21</v>
      </c>
      <c r="B110">
        <v>1122</v>
      </c>
      <c r="C110" s="7">
        <v>1088</v>
      </c>
      <c r="D110" s="3">
        <f t="shared" si="434"/>
        <v>32.299999999999997</v>
      </c>
      <c r="E110" s="7">
        <v>1110</v>
      </c>
      <c r="F110" s="3">
        <f t="shared" si="451"/>
        <v>11.399999999999999</v>
      </c>
      <c r="G110" s="7">
        <v>994</v>
      </c>
      <c r="H110" s="3">
        <f t="shared" si="452"/>
        <v>121.6</v>
      </c>
      <c r="I110" s="7">
        <v>875</v>
      </c>
      <c r="J110" s="3">
        <f t="shared" si="453"/>
        <v>234.64999999999998</v>
      </c>
      <c r="K110" s="7">
        <v>798.6</v>
      </c>
      <c r="L110" s="3">
        <f t="shared" si="454"/>
        <v>307.22999999999996</v>
      </c>
      <c r="M110" s="7">
        <v>738</v>
      </c>
      <c r="N110" s="3">
        <f t="shared" si="435"/>
        <v>364.79999999999995</v>
      </c>
      <c r="O110" s="7">
        <v>700</v>
      </c>
      <c r="P110" s="3">
        <f t="shared" si="455"/>
        <v>400.9</v>
      </c>
      <c r="Q110" s="7">
        <v>666.125</v>
      </c>
      <c r="R110" s="3">
        <f t="shared" si="456"/>
        <v>433.08124999999995</v>
      </c>
      <c r="S110" s="7">
        <v>634.55555555555497</v>
      </c>
      <c r="T110" s="3">
        <f t="shared" si="433"/>
        <v>463.07222222222276</v>
      </c>
      <c r="U110" s="7">
        <v>607.5</v>
      </c>
      <c r="V110" s="3">
        <f t="shared" ref="V110" si="462">IF(U110&gt;$B110,(1-0.95)*(U110-$B110),0.95*($B110-U110))</f>
        <v>488.77499999999998</v>
      </c>
    </row>
    <row r="111" spans="1:22" x14ac:dyDescent="0.25">
      <c r="A111" s="5">
        <v>22</v>
      </c>
      <c r="B111">
        <v>1147</v>
      </c>
      <c r="C111" s="7">
        <v>1122</v>
      </c>
      <c r="D111" s="3">
        <f t="shared" si="434"/>
        <v>23.75</v>
      </c>
      <c r="E111" s="7">
        <v>1105</v>
      </c>
      <c r="F111" s="3">
        <f t="shared" si="451"/>
        <v>39.9</v>
      </c>
      <c r="G111" s="7">
        <v>1114</v>
      </c>
      <c r="H111" s="3">
        <f t="shared" si="452"/>
        <v>31.349999999999998</v>
      </c>
      <c r="I111" s="7">
        <v>1026</v>
      </c>
      <c r="J111" s="3">
        <f t="shared" si="453"/>
        <v>114.94999999999999</v>
      </c>
      <c r="K111" s="7">
        <v>924.4</v>
      </c>
      <c r="L111" s="3">
        <f t="shared" si="454"/>
        <v>211.47</v>
      </c>
      <c r="M111" s="7">
        <v>852.5</v>
      </c>
      <c r="N111" s="3">
        <f t="shared" si="435"/>
        <v>279.77499999999998</v>
      </c>
      <c r="O111" s="7">
        <v>792.85714285714198</v>
      </c>
      <c r="P111" s="3">
        <f t="shared" si="455"/>
        <v>336.43571428571511</v>
      </c>
      <c r="Q111" s="7">
        <v>752.75</v>
      </c>
      <c r="R111" s="3">
        <f t="shared" si="456"/>
        <v>374.53749999999997</v>
      </c>
      <c r="S111" s="7">
        <v>716.77777777777703</v>
      </c>
      <c r="T111" s="3">
        <f t="shared" si="433"/>
        <v>408.71111111111179</v>
      </c>
      <c r="U111" s="7">
        <v>683.3</v>
      </c>
      <c r="V111" s="3">
        <f t="shared" ref="V111" si="463">IF(U111&gt;$B111,(1-0.95)*(U111-$B111),0.95*($B111-U111))</f>
        <v>440.51500000000004</v>
      </c>
    </row>
    <row r="112" spans="1:22" x14ac:dyDescent="0.25">
      <c r="A112" s="5">
        <v>23</v>
      </c>
      <c r="B112">
        <v>1141</v>
      </c>
      <c r="C112" s="7">
        <v>1147</v>
      </c>
      <c r="D112" s="3">
        <f t="shared" si="434"/>
        <v>0.30000000000000027</v>
      </c>
      <c r="E112" s="7">
        <v>1134.5</v>
      </c>
      <c r="F112" s="3">
        <f t="shared" si="451"/>
        <v>6.1749999999999998</v>
      </c>
      <c r="G112" s="7">
        <v>1119</v>
      </c>
      <c r="H112" s="3">
        <f t="shared" si="452"/>
        <v>20.9</v>
      </c>
      <c r="I112" s="7">
        <v>1122.25</v>
      </c>
      <c r="J112" s="3">
        <f t="shared" si="453"/>
        <v>17.8125</v>
      </c>
      <c r="K112" s="7">
        <v>1050.2</v>
      </c>
      <c r="L112" s="3">
        <f t="shared" si="454"/>
        <v>86.259999999999948</v>
      </c>
      <c r="M112" s="7">
        <v>961.5</v>
      </c>
      <c r="N112" s="3">
        <f t="shared" si="435"/>
        <v>170.52500000000001</v>
      </c>
      <c r="O112" s="7">
        <v>894.57142857142799</v>
      </c>
      <c r="P112" s="3">
        <f t="shared" si="455"/>
        <v>234.1071428571434</v>
      </c>
      <c r="Q112" s="7">
        <v>837.125</v>
      </c>
      <c r="R112" s="3">
        <f>IF(Q112&gt;$B112,(1-0.95)*(Q112-$B112),0.95*($B112-Q112))</f>
        <v>288.68124999999998</v>
      </c>
      <c r="S112" s="7">
        <v>796.55555555555497</v>
      </c>
      <c r="T112" s="3">
        <f t="shared" si="433"/>
        <v>327.22222222222274</v>
      </c>
      <c r="U112" s="7">
        <v>759.8</v>
      </c>
      <c r="V112" s="3">
        <f t="shared" ref="V112" si="464">IF(U112&gt;$B112,(1-0.95)*(U112-$B112),0.95*($B112-U112))</f>
        <v>362.14000000000004</v>
      </c>
    </row>
    <row r="113" spans="1:22" x14ac:dyDescent="0.25">
      <c r="A113" s="5">
        <v>24</v>
      </c>
      <c r="B113">
        <v>1158</v>
      </c>
      <c r="C113" s="7">
        <v>1141</v>
      </c>
      <c r="D113" s="3">
        <f t="shared" si="434"/>
        <v>16.149999999999999</v>
      </c>
      <c r="E113" s="7">
        <v>1144</v>
      </c>
      <c r="F113" s="3">
        <f t="shared" si="451"/>
        <v>13.299999999999999</v>
      </c>
      <c r="G113" s="7">
        <v>1136.6666666666599</v>
      </c>
      <c r="H113" s="3">
        <f t="shared" si="452"/>
        <v>20.266666666673075</v>
      </c>
      <c r="I113" s="7">
        <v>1124.5</v>
      </c>
      <c r="J113" s="3">
        <f t="shared" si="453"/>
        <v>31.824999999999999</v>
      </c>
      <c r="K113" s="7">
        <v>1126</v>
      </c>
      <c r="L113" s="3">
        <f t="shared" si="454"/>
        <v>30.4</v>
      </c>
      <c r="M113" s="7">
        <v>1065.3333333333301</v>
      </c>
      <c r="N113" s="3">
        <f t="shared" si="435"/>
        <v>88.033333333336429</v>
      </c>
      <c r="O113" s="7">
        <v>987.142857142857</v>
      </c>
      <c r="P113" s="3">
        <f t="shared" si="455"/>
        <v>162.31428571428586</v>
      </c>
      <c r="Q113" s="7">
        <v>925.375</v>
      </c>
      <c r="R113" s="3">
        <f t="shared" si="456"/>
        <v>220.99374999999998</v>
      </c>
      <c r="S113" s="7">
        <v>870.888888888888</v>
      </c>
      <c r="T113" s="3">
        <f t="shared" si="433"/>
        <v>272.75555555555638</v>
      </c>
      <c r="U113" s="7">
        <v>831</v>
      </c>
      <c r="V113" s="3">
        <f t="shared" ref="V113" si="465">IF(U113&gt;$B113,(1-0.95)*(U113-$B113),0.95*($B113-U113))</f>
        <v>310.64999999999998</v>
      </c>
    </row>
    <row r="114" spans="1:22" x14ac:dyDescent="0.25">
      <c r="A114" s="5">
        <v>25</v>
      </c>
      <c r="B114">
        <v>1172</v>
      </c>
      <c r="C114" s="7">
        <v>1158</v>
      </c>
      <c r="D114" s="3">
        <f t="shared" si="434"/>
        <v>13.299999999999999</v>
      </c>
      <c r="E114" s="7">
        <v>1149.5</v>
      </c>
      <c r="F114" s="3">
        <f t="shared" si="451"/>
        <v>21.375</v>
      </c>
      <c r="G114" s="7">
        <v>1148.6666666666599</v>
      </c>
      <c r="H114" s="3">
        <f t="shared" si="452"/>
        <v>22.166666666673073</v>
      </c>
      <c r="I114" s="7">
        <v>1142</v>
      </c>
      <c r="J114" s="3">
        <f t="shared" si="453"/>
        <v>28.5</v>
      </c>
      <c r="K114" s="7">
        <v>1131.2</v>
      </c>
      <c r="L114" s="3">
        <f t="shared" si="454"/>
        <v>38.759999999999955</v>
      </c>
      <c r="M114" s="7">
        <v>1131.3333333333301</v>
      </c>
      <c r="N114" s="3">
        <f t="shared" si="435"/>
        <v>38.633333333336431</v>
      </c>
      <c r="O114" s="7">
        <v>1078.57142857142</v>
      </c>
      <c r="P114" s="3">
        <f t="shared" si="455"/>
        <v>88.757142857150967</v>
      </c>
      <c r="Q114" s="7">
        <v>1008.5</v>
      </c>
      <c r="R114" s="3">
        <f t="shared" si="456"/>
        <v>155.32499999999999</v>
      </c>
      <c r="S114" s="7">
        <v>951.22222222222194</v>
      </c>
      <c r="T114" s="3">
        <f t="shared" si="433"/>
        <v>209.73888888888914</v>
      </c>
      <c r="U114" s="7">
        <v>899.6</v>
      </c>
      <c r="V114" s="3">
        <f t="shared" ref="V114" si="466">IF(U114&gt;$B114,(1-0.95)*(U114-$B114),0.95*($B114-U114))</f>
        <v>258.77999999999997</v>
      </c>
    </row>
    <row r="115" spans="1:22" x14ac:dyDescent="0.25">
      <c r="A115" s="5">
        <v>26</v>
      </c>
      <c r="B115">
        <v>1197</v>
      </c>
      <c r="C115" s="7">
        <v>1172</v>
      </c>
      <c r="D115" s="3">
        <f t="shared" si="434"/>
        <v>23.75</v>
      </c>
      <c r="E115" s="7">
        <v>1165</v>
      </c>
      <c r="F115" s="3">
        <f t="shared" si="451"/>
        <v>30.4</v>
      </c>
      <c r="G115" s="7">
        <v>1157</v>
      </c>
      <c r="H115" s="3">
        <f t="shared" si="452"/>
        <v>38</v>
      </c>
      <c r="I115" s="7">
        <v>1154.5</v>
      </c>
      <c r="J115" s="3">
        <f t="shared" si="453"/>
        <v>40.375</v>
      </c>
      <c r="K115" s="7">
        <v>1148</v>
      </c>
      <c r="L115" s="3">
        <f t="shared" si="454"/>
        <v>46.55</v>
      </c>
      <c r="M115" s="7">
        <v>1138</v>
      </c>
      <c r="N115" s="3">
        <f t="shared" si="435"/>
        <v>56.05</v>
      </c>
      <c r="O115" s="7">
        <v>1137.1428571428501</v>
      </c>
      <c r="P115" s="3">
        <f t="shared" si="455"/>
        <v>56.864285714292436</v>
      </c>
      <c r="Q115" s="7">
        <v>1090.25</v>
      </c>
      <c r="R115" s="3">
        <f t="shared" si="456"/>
        <v>101.41249999999999</v>
      </c>
      <c r="S115" s="7">
        <v>1026.6666666666599</v>
      </c>
      <c r="T115" s="3">
        <f t="shared" si="433"/>
        <v>161.81666666667306</v>
      </c>
      <c r="U115" s="7">
        <v>973.3</v>
      </c>
      <c r="V115" s="3">
        <f t="shared" ref="V115" si="467">IF(U115&gt;$B115,(1-0.95)*(U115-$B115),0.95*($B115-U115))</f>
        <v>212.51500000000004</v>
      </c>
    </row>
    <row r="116" spans="1:22" x14ac:dyDescent="0.25">
      <c r="A116" s="5">
        <v>27</v>
      </c>
      <c r="B116">
        <v>1223</v>
      </c>
      <c r="C116" s="7">
        <v>1197</v>
      </c>
      <c r="D116" s="3">
        <f t="shared" si="434"/>
        <v>24.7</v>
      </c>
      <c r="E116" s="7">
        <v>1184.5</v>
      </c>
      <c r="F116" s="3">
        <f t="shared" si="451"/>
        <v>36.574999999999996</v>
      </c>
      <c r="G116" s="7">
        <v>1175.6666666666599</v>
      </c>
      <c r="H116" s="3">
        <f t="shared" si="452"/>
        <v>44.966666666673071</v>
      </c>
      <c r="I116" s="7">
        <v>1167</v>
      </c>
      <c r="J116" s="3">
        <f t="shared" si="453"/>
        <v>53.199999999999996</v>
      </c>
      <c r="K116" s="7">
        <v>1163</v>
      </c>
      <c r="L116" s="3">
        <f t="shared" si="454"/>
        <v>57</v>
      </c>
      <c r="M116" s="7">
        <v>1156.1666666666599</v>
      </c>
      <c r="N116" s="3">
        <f t="shared" si="435"/>
        <v>63.491666666673069</v>
      </c>
      <c r="O116" s="7">
        <v>1146.42857142857</v>
      </c>
      <c r="P116" s="3">
        <f t="shared" si="455"/>
        <v>72.742857142858526</v>
      </c>
      <c r="Q116" s="7">
        <v>1144.625</v>
      </c>
      <c r="R116" s="3">
        <f t="shared" si="456"/>
        <v>74.456249999999997</v>
      </c>
      <c r="S116" s="7">
        <v>1102.1111111111099</v>
      </c>
      <c r="T116" s="3">
        <f t="shared" si="433"/>
        <v>114.84444444444554</v>
      </c>
      <c r="U116" s="7">
        <v>1043.7</v>
      </c>
      <c r="V116" s="3">
        <f t="shared" ref="V116" si="468">IF(U116&gt;$B116,(1-0.95)*(U116-$B116),0.95*($B116-U116))</f>
        <v>170.33499999999995</v>
      </c>
    </row>
    <row r="117" spans="1:22" x14ac:dyDescent="0.25">
      <c r="A117" s="5">
        <v>28</v>
      </c>
      <c r="B117">
        <v>1289</v>
      </c>
      <c r="C117" s="7">
        <v>1223</v>
      </c>
      <c r="D117" s="3">
        <f t="shared" si="434"/>
        <v>62.699999999999996</v>
      </c>
      <c r="E117" s="7">
        <v>1210</v>
      </c>
      <c r="F117" s="3">
        <f t="shared" si="451"/>
        <v>75.05</v>
      </c>
      <c r="G117" s="7">
        <v>1197.3333333333301</v>
      </c>
      <c r="H117" s="3">
        <f t="shared" si="452"/>
        <v>87.083333333336427</v>
      </c>
      <c r="I117" s="7">
        <v>1187.5</v>
      </c>
      <c r="J117" s="3">
        <f t="shared" si="453"/>
        <v>96.424999999999997</v>
      </c>
      <c r="K117" s="7">
        <v>1178.2</v>
      </c>
      <c r="L117" s="3">
        <f t="shared" si="454"/>
        <v>105.25999999999995</v>
      </c>
      <c r="M117" s="7">
        <v>1173</v>
      </c>
      <c r="N117" s="3">
        <f t="shared" si="435"/>
        <v>110.19999999999999</v>
      </c>
      <c r="O117" s="7">
        <v>1165.7142857142801</v>
      </c>
      <c r="P117" s="3">
        <f t="shared" si="455"/>
        <v>117.12142857143391</v>
      </c>
      <c r="Q117" s="7">
        <v>1156</v>
      </c>
      <c r="R117" s="3">
        <f t="shared" si="456"/>
        <v>126.35</v>
      </c>
      <c r="S117" s="7">
        <v>1153.3333333333301</v>
      </c>
      <c r="T117" s="3">
        <f t="shared" si="433"/>
        <v>128.88333333333642</v>
      </c>
      <c r="U117" s="7">
        <v>1114.2</v>
      </c>
      <c r="V117" s="3">
        <f t="shared" ref="V117" si="469">IF(U117&gt;$B117,(1-0.95)*(U117-$B117),0.95*($B117-U117))</f>
        <v>166.05999999999995</v>
      </c>
    </row>
    <row r="118" spans="1:22" x14ac:dyDescent="0.25">
      <c r="A118" s="5">
        <v>29</v>
      </c>
      <c r="B118">
        <v>1266</v>
      </c>
      <c r="C118" s="7">
        <v>1289</v>
      </c>
      <c r="D118" s="3">
        <f t="shared" si="434"/>
        <v>1.150000000000001</v>
      </c>
      <c r="E118" s="7">
        <v>1256</v>
      </c>
      <c r="F118" s="3">
        <f t="shared" si="451"/>
        <v>9.5</v>
      </c>
      <c r="G118" s="7">
        <v>1236.3333333333301</v>
      </c>
      <c r="H118" s="3">
        <f t="shared" si="452"/>
        <v>28.183333333336428</v>
      </c>
      <c r="I118" s="7">
        <v>1220.25</v>
      </c>
      <c r="J118" s="3">
        <f t="shared" si="453"/>
        <v>43.462499999999999</v>
      </c>
      <c r="K118" s="7">
        <v>1207.8</v>
      </c>
      <c r="L118" s="3">
        <f t="shared" si="454"/>
        <v>55.290000000000042</v>
      </c>
      <c r="M118" s="7">
        <v>1196.6666666666599</v>
      </c>
      <c r="N118" s="3">
        <f t="shared" si="435"/>
        <v>65.866666666673069</v>
      </c>
      <c r="O118" s="7">
        <v>1189.57142857142</v>
      </c>
      <c r="P118" s="3">
        <f t="shared" si="455"/>
        <v>72.607142857150976</v>
      </c>
      <c r="Q118" s="7">
        <v>1181.125</v>
      </c>
      <c r="R118" s="3">
        <f t="shared" si="456"/>
        <v>80.631249999999994</v>
      </c>
      <c r="S118" s="7">
        <v>1170.7777777777701</v>
      </c>
      <c r="T118" s="3">
        <f t="shared" si="433"/>
        <v>90.461111111118399</v>
      </c>
      <c r="U118" s="7">
        <v>1166.9000000000001</v>
      </c>
      <c r="V118" s="3">
        <f t="shared" ref="V118" si="470">IF(U118&gt;$B118,(1-0.95)*(U118-$B118),0.95*($B118-U118))</f>
        <v>94.144999999999911</v>
      </c>
    </row>
    <row r="119" spans="1:22" x14ac:dyDescent="0.25">
      <c r="A119" s="5">
        <v>30</v>
      </c>
      <c r="B119">
        <v>1325</v>
      </c>
      <c r="C119" s="7">
        <v>1266</v>
      </c>
      <c r="D119" s="3">
        <f t="shared" si="434"/>
        <v>56.05</v>
      </c>
      <c r="E119" s="7">
        <v>1277.5</v>
      </c>
      <c r="F119" s="3">
        <f t="shared" si="451"/>
        <v>45.125</v>
      </c>
      <c r="G119" s="7">
        <v>1259.3333333333301</v>
      </c>
      <c r="H119" s="3">
        <f t="shared" si="452"/>
        <v>62.383333333336424</v>
      </c>
      <c r="I119" s="7">
        <v>1243.75</v>
      </c>
      <c r="J119" s="3">
        <f t="shared" si="453"/>
        <v>77.1875</v>
      </c>
      <c r="K119" s="7">
        <v>1229.4000000000001</v>
      </c>
      <c r="L119" s="3">
        <f t="shared" si="454"/>
        <v>90.819999999999908</v>
      </c>
      <c r="M119" s="7">
        <v>1217.5</v>
      </c>
      <c r="N119" s="3">
        <f t="shared" si="435"/>
        <v>102.125</v>
      </c>
      <c r="O119" s="7">
        <v>1206.57142857142</v>
      </c>
      <c r="P119" s="3">
        <f t="shared" si="455"/>
        <v>112.50714285715097</v>
      </c>
      <c r="Q119" s="7">
        <v>1199.125</v>
      </c>
      <c r="R119" s="3">
        <f t="shared" si="456"/>
        <v>119.58125</v>
      </c>
      <c r="S119" s="7">
        <v>1190.55555555555</v>
      </c>
      <c r="T119" s="3">
        <f t="shared" si="433"/>
        <v>127.72222222222751</v>
      </c>
      <c r="U119" s="7">
        <v>1180.3</v>
      </c>
      <c r="V119" s="3">
        <f t="shared" ref="V119" si="471">IF(U119&gt;$B119,(1-0.95)*(U119-$B119),0.95*($B119-U119))</f>
        <v>137.46500000000003</v>
      </c>
    </row>
    <row r="120" spans="1:22" x14ac:dyDescent="0.25">
      <c r="A120" s="5">
        <v>31</v>
      </c>
      <c r="B120">
        <v>1351</v>
      </c>
      <c r="C120" s="7">
        <v>1325</v>
      </c>
      <c r="D120" s="3">
        <f t="shared" si="434"/>
        <v>24.7</v>
      </c>
      <c r="E120" s="7">
        <v>1295.5</v>
      </c>
      <c r="F120" s="3">
        <f t="shared" si="451"/>
        <v>52.724999999999994</v>
      </c>
      <c r="G120" s="7">
        <v>1293.3333333333301</v>
      </c>
      <c r="H120" s="3">
        <f t="shared" si="452"/>
        <v>54.783333333336429</v>
      </c>
      <c r="I120" s="7">
        <v>1275.75</v>
      </c>
      <c r="J120" s="3">
        <f t="shared" si="453"/>
        <v>71.487499999999997</v>
      </c>
      <c r="K120" s="7">
        <v>1260</v>
      </c>
      <c r="L120" s="3">
        <f t="shared" si="454"/>
        <v>86.45</v>
      </c>
      <c r="M120" s="7">
        <v>1245.3333333333301</v>
      </c>
      <c r="N120" s="3">
        <f t="shared" si="435"/>
        <v>100.38333333333642</v>
      </c>
      <c r="O120" s="7">
        <v>1232.8571428571399</v>
      </c>
      <c r="P120" s="3">
        <f t="shared" si="455"/>
        <v>112.23571428571705</v>
      </c>
      <c r="Q120" s="7">
        <v>1221.375</v>
      </c>
      <c r="R120" s="3">
        <f t="shared" si="456"/>
        <v>123.14375</v>
      </c>
      <c r="S120" s="7">
        <v>1213.1111111111099</v>
      </c>
      <c r="T120" s="3">
        <f t="shared" si="433"/>
        <v>130.99444444444555</v>
      </c>
      <c r="U120" s="7">
        <v>1204</v>
      </c>
      <c r="V120" s="3">
        <f t="shared" ref="V120" si="472">IF(U120&gt;$B120,(1-0.95)*(U120-$B120),0.95*($B120-U120))</f>
        <v>139.65</v>
      </c>
    </row>
    <row r="121" spans="1:22" x14ac:dyDescent="0.25">
      <c r="A121" s="5">
        <v>32</v>
      </c>
      <c r="B121">
        <v>1344</v>
      </c>
      <c r="C121" s="7">
        <v>1351</v>
      </c>
      <c r="D121" s="3">
        <f t="shared" si="434"/>
        <v>0.35000000000000031</v>
      </c>
      <c r="E121" s="7">
        <v>1338</v>
      </c>
      <c r="F121" s="3">
        <f t="shared" si="451"/>
        <v>5.6999999999999993</v>
      </c>
      <c r="G121" s="7">
        <v>1314</v>
      </c>
      <c r="H121" s="3">
        <f t="shared" si="452"/>
        <v>28.5</v>
      </c>
      <c r="I121" s="7">
        <v>1307.75</v>
      </c>
      <c r="J121" s="3">
        <f t="shared" si="453"/>
        <v>34.4375</v>
      </c>
      <c r="K121" s="7">
        <v>1290.8</v>
      </c>
      <c r="L121" s="3">
        <f t="shared" si="454"/>
        <v>50.540000000000042</v>
      </c>
      <c r="M121" s="7">
        <v>1275.1666666666599</v>
      </c>
      <c r="N121" s="3">
        <f t="shared" si="435"/>
        <v>65.391666666673075</v>
      </c>
      <c r="O121" s="7">
        <v>1260.42857142857</v>
      </c>
      <c r="P121" s="3">
        <f>IF(O121&gt;$B121,(1-0.95)*(O121-$B121),0.95*($B121-O121))</f>
        <v>79.392857142858531</v>
      </c>
      <c r="Q121" s="7">
        <v>1247.625</v>
      </c>
      <c r="R121" s="3">
        <f t="shared" si="456"/>
        <v>91.556249999999991</v>
      </c>
      <c r="S121" s="7">
        <v>1235.7777777777701</v>
      </c>
      <c r="T121" s="3">
        <f t="shared" si="433"/>
        <v>102.81111111111841</v>
      </c>
      <c r="U121" s="7">
        <v>1226.9000000000001</v>
      </c>
      <c r="V121" s="3">
        <f t="shared" ref="V121" si="473">IF(U121&gt;$B121,(1-0.95)*(U121-$B121),0.95*($B121-U121))</f>
        <v>111.24499999999991</v>
      </c>
    </row>
    <row r="122" spans="1:22" x14ac:dyDescent="0.25">
      <c r="A122" s="5">
        <v>33</v>
      </c>
      <c r="B122">
        <v>1362</v>
      </c>
      <c r="C122" s="7">
        <v>1344</v>
      </c>
      <c r="D122" s="3">
        <f t="shared" si="434"/>
        <v>17.099999999999998</v>
      </c>
      <c r="E122" s="7">
        <v>1347.5</v>
      </c>
      <c r="F122" s="3">
        <f t="shared" si="451"/>
        <v>13.774999999999999</v>
      </c>
      <c r="G122" s="7">
        <v>1340</v>
      </c>
      <c r="H122" s="3">
        <f t="shared" si="452"/>
        <v>20.9</v>
      </c>
      <c r="I122" s="7">
        <v>1321.5</v>
      </c>
      <c r="J122" s="3">
        <f t="shared" si="453"/>
        <v>38.475000000000001</v>
      </c>
      <c r="K122" s="7">
        <v>1315</v>
      </c>
      <c r="L122" s="3">
        <f t="shared" si="454"/>
        <v>44.65</v>
      </c>
      <c r="M122" s="7">
        <v>1299.6666666666599</v>
      </c>
      <c r="N122" s="3">
        <f t="shared" si="435"/>
        <v>59.216666666673071</v>
      </c>
      <c r="O122" s="7">
        <v>1285</v>
      </c>
      <c r="P122" s="3">
        <f t="shared" ref="P122:P124" si="474">IF(O122&gt;$B122,(1-0.95)*(O122-$B122),0.95*($B122-O122))</f>
        <v>73.149999999999991</v>
      </c>
      <c r="Q122" s="7">
        <v>1270.875</v>
      </c>
      <c r="R122" s="3">
        <f t="shared" si="456"/>
        <v>86.568749999999994</v>
      </c>
      <c r="S122" s="7">
        <v>1258.3333333333301</v>
      </c>
      <c r="T122" s="3">
        <f t="shared" si="433"/>
        <v>98.483333333336418</v>
      </c>
      <c r="U122" s="7">
        <v>1246.5999999999999</v>
      </c>
      <c r="V122" s="3">
        <f t="shared" ref="V122" si="475">IF(U122&gt;$B122,(1-0.95)*(U122-$B122),0.95*($B122-U122))</f>
        <v>109.63000000000008</v>
      </c>
    </row>
    <row r="123" spans="1:22" x14ac:dyDescent="0.25">
      <c r="A123" s="5">
        <v>34</v>
      </c>
      <c r="B123">
        <v>1552</v>
      </c>
      <c r="C123" s="7">
        <v>1362</v>
      </c>
      <c r="D123" s="3">
        <f t="shared" si="434"/>
        <v>180.5</v>
      </c>
      <c r="E123" s="7">
        <v>1353</v>
      </c>
      <c r="F123" s="3">
        <f t="shared" si="451"/>
        <v>189.04999999999998</v>
      </c>
      <c r="G123" s="7">
        <v>1352.3333333333301</v>
      </c>
      <c r="H123" s="3">
        <f t="shared" si="452"/>
        <v>189.68333333333641</v>
      </c>
      <c r="I123" s="7">
        <v>1345.5</v>
      </c>
      <c r="J123" s="3">
        <f t="shared" si="453"/>
        <v>196.17499999999998</v>
      </c>
      <c r="K123" s="7">
        <v>1329.6</v>
      </c>
      <c r="L123" s="3">
        <f t="shared" si="454"/>
        <v>211.28000000000009</v>
      </c>
      <c r="M123" s="7">
        <v>1322.8333333333301</v>
      </c>
      <c r="N123" s="3">
        <f t="shared" si="435"/>
        <v>217.70833333333641</v>
      </c>
      <c r="O123" s="7">
        <v>1308.57142857142</v>
      </c>
      <c r="P123" s="3">
        <f t="shared" si="474"/>
        <v>231.25714285715097</v>
      </c>
      <c r="Q123" s="7">
        <v>1294.625</v>
      </c>
      <c r="R123" s="3">
        <f t="shared" si="456"/>
        <v>244.50624999999999</v>
      </c>
      <c r="S123" s="7">
        <v>1281</v>
      </c>
      <c r="T123" s="3">
        <f t="shared" si="433"/>
        <v>257.45</v>
      </c>
      <c r="U123" s="7">
        <v>1268.7</v>
      </c>
      <c r="V123" s="3">
        <f t="shared" ref="V123" si="476">IF(U123&gt;$B123,(1-0.95)*(U123-$B123),0.95*($B123-U123))</f>
        <v>269.13499999999993</v>
      </c>
    </row>
    <row r="124" spans="1:22" x14ac:dyDescent="0.25">
      <c r="A124" s="5">
        <v>35</v>
      </c>
      <c r="B124">
        <v>1645</v>
      </c>
      <c r="C124" s="7">
        <v>1552</v>
      </c>
      <c r="D124" s="3">
        <f t="shared" si="434"/>
        <v>88.35</v>
      </c>
      <c r="E124" s="7">
        <v>1457</v>
      </c>
      <c r="F124" s="3">
        <f>IF(E124&gt;$B124,(1-0.95)*(E124-$B124),0.95*($B124-E124))</f>
        <v>178.6</v>
      </c>
      <c r="G124" s="7">
        <v>1419.3333333333301</v>
      </c>
      <c r="H124" s="3">
        <f t="shared" si="452"/>
        <v>214.38333333333642</v>
      </c>
      <c r="I124" s="7">
        <v>1402.25</v>
      </c>
      <c r="J124" s="3">
        <f t="shared" si="453"/>
        <v>230.61249999999998</v>
      </c>
      <c r="K124" s="7">
        <v>1386.8</v>
      </c>
      <c r="L124" s="3">
        <f t="shared" si="454"/>
        <v>245.29000000000002</v>
      </c>
      <c r="M124" s="7">
        <v>1366.6666666666599</v>
      </c>
      <c r="N124" s="3">
        <f t="shared" si="435"/>
        <v>264.41666666667305</v>
      </c>
      <c r="O124" s="7">
        <v>1355.57142857142</v>
      </c>
      <c r="P124" s="3">
        <f t="shared" si="474"/>
        <v>274.95714285715098</v>
      </c>
      <c r="Q124" s="7">
        <v>1339</v>
      </c>
      <c r="R124" s="3">
        <f t="shared" si="456"/>
        <v>290.7</v>
      </c>
      <c r="S124" s="7">
        <v>1323.2222222222199</v>
      </c>
      <c r="T124" s="3">
        <f t="shared" si="433"/>
        <v>305.68888888889109</v>
      </c>
      <c r="U124" s="7">
        <v>1308.0999999999999</v>
      </c>
      <c r="V124" s="3">
        <f t="shared" ref="V124" si="477">IF(U124&gt;$B124,(1-0.95)*(U124-$B124),0.95*($B124-U124))</f>
        <v>320.05500000000006</v>
      </c>
    </row>
    <row r="125" spans="1:22" x14ac:dyDescent="0.25">
      <c r="D125" s="3">
        <f>AVERAGE(D89:D124)</f>
        <v>45.68194444444444</v>
      </c>
      <c r="F125" s="3">
        <f>AVERAGE(F89:F124)</f>
        <v>61.12916666666667</v>
      </c>
      <c r="H125" s="3">
        <f>AVERAGE(H89:H124)</f>
        <v>77.788888888890057</v>
      </c>
      <c r="J125" s="3">
        <f>AVERAGE(J89:J124)</f>
        <v>94.506250000000009</v>
      </c>
      <c r="L125" s="3">
        <f>AVERAGE(L89:L124)</f>
        <v>110.98479166666665</v>
      </c>
      <c r="N125" s="3">
        <f>AVERAGE(N89:N124)</f>
        <v>127.19812500000145</v>
      </c>
      <c r="P125" s="3">
        <f>AVERAGE(P89:P124)</f>
        <v>143.02643187830878</v>
      </c>
      <c r="R125" s="3">
        <f>AVERAGE(R89:R124)</f>
        <v>158.66985945767203</v>
      </c>
      <c r="T125" s="3">
        <f>AVERAGE(T89:T124)</f>
        <v>173.98347828483369</v>
      </c>
      <c r="U125" s="7"/>
      <c r="V125" s="3">
        <f>AVERAGE(V89:V124)</f>
        <v>188.98204309964729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0"/>
  <sheetViews>
    <sheetView workbookViewId="0">
      <selection activeCell="I36" sqref="I36"/>
    </sheetView>
  </sheetViews>
  <sheetFormatPr defaultRowHeight="15" x14ac:dyDescent="0.25"/>
  <sheetData>
    <row r="1" spans="1:15" x14ac:dyDescent="0.25">
      <c r="A1" t="s">
        <v>13</v>
      </c>
      <c r="G1" t="s">
        <v>14</v>
      </c>
      <c r="L1" t="s">
        <v>15</v>
      </c>
    </row>
    <row r="3" spans="1:15" x14ac:dyDescent="0.25">
      <c r="A3" t="s">
        <v>8</v>
      </c>
      <c r="B3" t="s">
        <v>9</v>
      </c>
      <c r="C3" t="s">
        <v>10</v>
      </c>
      <c r="D3" t="s">
        <v>12</v>
      </c>
      <c r="G3" t="s">
        <v>9</v>
      </c>
      <c r="H3" t="s">
        <v>10</v>
      </c>
      <c r="I3" t="s">
        <v>12</v>
      </c>
      <c r="L3" t="s">
        <v>9</v>
      </c>
      <c r="M3" t="s">
        <v>10</v>
      </c>
      <c r="N3" t="s">
        <v>12</v>
      </c>
    </row>
    <row r="4" spans="1:15" x14ac:dyDescent="0.25">
      <c r="A4" s="5">
        <v>0</v>
      </c>
      <c r="B4" s="5">
        <v>27</v>
      </c>
      <c r="C4" s="5">
        <v>27</v>
      </c>
      <c r="D4" s="3">
        <f>IF(C4&gt;$B4,(1-0.95)*(C4-$B4),0.95*($B4-C4))</f>
        <v>0</v>
      </c>
      <c r="E4" s="5"/>
      <c r="F4" s="5"/>
      <c r="G4" s="5">
        <v>12</v>
      </c>
      <c r="H4" s="5">
        <v>12</v>
      </c>
      <c r="I4" s="3">
        <f>IF(H4&gt;G4,(1-0.95)*(H4-G4),0.95*(G4-H4))</f>
        <v>0</v>
      </c>
      <c r="K4" s="5"/>
      <c r="L4" s="5">
        <v>96</v>
      </c>
      <c r="M4" s="5">
        <v>96</v>
      </c>
      <c r="N4" s="3">
        <f>IF(M4&gt;L4,(1-0.95)*(M4-L4),0.95*(L4-M4))</f>
        <v>0</v>
      </c>
      <c r="O4" s="5"/>
    </row>
    <row r="5" spans="1:15" x14ac:dyDescent="0.25">
      <c r="A5" s="5">
        <v>1</v>
      </c>
      <c r="B5" s="5">
        <v>22</v>
      </c>
      <c r="C5" s="5">
        <v>27</v>
      </c>
      <c r="D5" s="3">
        <f t="shared" ref="D5:D39" si="0">IF(C5&gt;$B5,(1-0.95)*(C5-$B5),0.95*($B5-C5))</f>
        <v>0.25000000000000022</v>
      </c>
      <c r="E5" s="5"/>
      <c r="F5" s="5"/>
      <c r="G5" s="5">
        <v>19</v>
      </c>
      <c r="H5" s="5">
        <v>12</v>
      </c>
      <c r="I5" s="3">
        <f t="shared" ref="I5:I39" si="1">IF(H5&gt;G5,(1-0.95)*(H5-G5),0.95*(G5-H5))</f>
        <v>6.6499999999999995</v>
      </c>
      <c r="K5" s="5"/>
      <c r="L5" s="5">
        <v>154</v>
      </c>
      <c r="M5" s="5">
        <v>96</v>
      </c>
      <c r="N5" s="3">
        <f t="shared" ref="N5:N39" si="2">IF(M5&gt;L5,(1-0.95)*(M5-L5),0.95*(L5-M5))</f>
        <v>55.099999999999994</v>
      </c>
      <c r="O5" s="5"/>
    </row>
    <row r="6" spans="1:15" x14ac:dyDescent="0.25">
      <c r="A6" s="5">
        <v>2</v>
      </c>
      <c r="B6" s="5">
        <v>33</v>
      </c>
      <c r="C6" s="5">
        <v>29</v>
      </c>
      <c r="D6" s="3">
        <f t="shared" si="0"/>
        <v>3.8</v>
      </c>
      <c r="E6" s="5"/>
      <c r="F6" s="5"/>
      <c r="G6" s="5">
        <v>29</v>
      </c>
      <c r="H6" s="5">
        <v>23.714285714285701</v>
      </c>
      <c r="I6" s="3">
        <f t="shared" si="1"/>
        <v>5.0214285714285838</v>
      </c>
      <c r="K6" s="5"/>
      <c r="L6" s="5">
        <v>110</v>
      </c>
      <c r="M6" s="5">
        <v>120.571428571428</v>
      </c>
      <c r="N6" s="3">
        <f t="shared" si="2"/>
        <v>0.52857142857140049</v>
      </c>
      <c r="O6" s="5"/>
    </row>
    <row r="7" spans="1:15" x14ac:dyDescent="0.25">
      <c r="A7" s="5">
        <v>3</v>
      </c>
      <c r="B7" s="5">
        <v>7</v>
      </c>
      <c r="C7" s="5">
        <v>17.266666666666602</v>
      </c>
      <c r="D7" s="3">
        <f t="shared" si="0"/>
        <v>0.51333333333333053</v>
      </c>
      <c r="E7" s="5"/>
      <c r="F7" s="5"/>
      <c r="G7" s="5">
        <v>3</v>
      </c>
      <c r="H7" s="5">
        <v>12.6666666666666</v>
      </c>
      <c r="I7" s="3">
        <f t="shared" si="1"/>
        <v>0.48333333333333045</v>
      </c>
      <c r="K7" s="5"/>
      <c r="L7" s="5">
        <v>157</v>
      </c>
      <c r="M7" s="5">
        <v>140</v>
      </c>
      <c r="N7" s="3">
        <f t="shared" si="2"/>
        <v>16.149999999999999</v>
      </c>
      <c r="O7" s="5"/>
    </row>
    <row r="8" spans="1:15" x14ac:dyDescent="0.25">
      <c r="A8" s="5">
        <v>4</v>
      </c>
      <c r="B8" s="5">
        <v>7</v>
      </c>
      <c r="C8" s="5">
        <v>11.967741935483801</v>
      </c>
      <c r="D8" s="3">
        <f t="shared" si="0"/>
        <v>0.24838709677419027</v>
      </c>
      <c r="E8" s="5"/>
      <c r="F8" s="5"/>
      <c r="G8" s="5">
        <v>30</v>
      </c>
      <c r="H8" s="5">
        <v>21.612903225806399</v>
      </c>
      <c r="I8" s="3">
        <f>IF(H8&gt;G8,(1-0.95)*(H8-G8),0.95*(G8-H8))</f>
        <v>7.9677419354839207</v>
      </c>
      <c r="K8" s="5"/>
      <c r="L8" s="5">
        <v>165</v>
      </c>
      <c r="M8" s="5">
        <v>152.90322580645099</v>
      </c>
      <c r="N8" s="3">
        <f>IF(M8&gt;L8,(1-0.95)*(M8-L8),0.95*(L8-M8))</f>
        <v>11.491935483871558</v>
      </c>
      <c r="O8" s="5"/>
    </row>
    <row r="9" spans="1:15" x14ac:dyDescent="0.25">
      <c r="A9" s="5">
        <v>5</v>
      </c>
      <c r="B9" s="5">
        <v>13</v>
      </c>
      <c r="C9" s="5">
        <v>12.4920634920634</v>
      </c>
      <c r="D9" s="3">
        <f t="shared" si="0"/>
        <v>0.48253968253977025</v>
      </c>
      <c r="E9" s="5"/>
      <c r="F9" s="5"/>
      <c r="G9" s="5">
        <v>30</v>
      </c>
      <c r="H9" s="5">
        <v>25.873015873015799</v>
      </c>
      <c r="I9" s="3">
        <f t="shared" si="1"/>
        <v>3.9206349206349911</v>
      </c>
      <c r="K9" s="5"/>
      <c r="L9" s="5">
        <v>154</v>
      </c>
      <c r="M9" s="5">
        <v>153.46031746031699</v>
      </c>
      <c r="N9" s="3">
        <f t="shared" si="2"/>
        <v>0.51269841269886307</v>
      </c>
      <c r="O9" s="5"/>
    </row>
    <row r="10" spans="1:15" x14ac:dyDescent="0.25">
      <c r="A10" s="5">
        <v>6</v>
      </c>
      <c r="B10" s="5">
        <v>80</v>
      </c>
      <c r="C10" s="5">
        <v>46.511811023622002</v>
      </c>
      <c r="D10" s="3">
        <f t="shared" si="0"/>
        <v>31.813779527559095</v>
      </c>
      <c r="E10" s="5"/>
      <c r="F10" s="5"/>
      <c r="G10" s="5">
        <v>28</v>
      </c>
      <c r="H10" s="5">
        <v>26.9448818897637</v>
      </c>
      <c r="I10" s="3">
        <f t="shared" si="1"/>
        <v>1.0023622047244853</v>
      </c>
      <c r="K10" s="5"/>
      <c r="L10" s="5">
        <v>182</v>
      </c>
      <c r="M10" s="5">
        <v>167.84251968503901</v>
      </c>
      <c r="N10" s="3">
        <f t="shared" si="2"/>
        <v>13.449606299212942</v>
      </c>
      <c r="O10" s="5"/>
    </row>
    <row r="11" spans="1:15" x14ac:dyDescent="0.25">
      <c r="A11" s="5">
        <v>7</v>
      </c>
      <c r="B11" s="5">
        <v>36</v>
      </c>
      <c r="C11" s="5">
        <v>41.235294117647001</v>
      </c>
      <c r="D11" s="3">
        <f>IF(C11&gt;$B11,(1-0.95)*(C11-$B11),0.95*($B11-C11))</f>
        <v>0.26176470588235029</v>
      </c>
      <c r="E11" s="5"/>
      <c r="F11" s="5"/>
      <c r="G11" s="5">
        <v>36</v>
      </c>
      <c r="H11" s="5">
        <v>31.4901960784313</v>
      </c>
      <c r="I11" s="3">
        <f t="shared" si="1"/>
        <v>4.2843137254902652</v>
      </c>
      <c r="K11" s="5"/>
      <c r="L11" s="5">
        <v>181</v>
      </c>
      <c r="M11" s="5">
        <v>174.44705882352901</v>
      </c>
      <c r="N11" s="3">
        <f t="shared" si="2"/>
        <v>6.2252941176474446</v>
      </c>
      <c r="O11" s="5"/>
    </row>
    <row r="12" spans="1:15" x14ac:dyDescent="0.25">
      <c r="A12" s="5">
        <v>8</v>
      </c>
      <c r="B12" s="5">
        <v>65</v>
      </c>
      <c r="C12" s="5">
        <v>53.140900195694698</v>
      </c>
      <c r="D12" s="3">
        <f t="shared" si="0"/>
        <v>11.266144814090037</v>
      </c>
      <c r="E12" s="5"/>
      <c r="F12" s="5"/>
      <c r="G12" s="5">
        <v>38</v>
      </c>
      <c r="H12" s="5">
        <v>34.751467710371799</v>
      </c>
      <c r="I12" s="3">
        <f t="shared" si="1"/>
        <v>3.0861056751467912</v>
      </c>
      <c r="K12" s="5"/>
      <c r="L12" s="5">
        <v>203</v>
      </c>
      <c r="M12" s="5">
        <v>188.751467710371</v>
      </c>
      <c r="N12" s="3">
        <f t="shared" si="2"/>
        <v>13.536105675147546</v>
      </c>
      <c r="O12" s="5"/>
    </row>
    <row r="13" spans="1:15" x14ac:dyDescent="0.25">
      <c r="A13" s="5">
        <v>9</v>
      </c>
      <c r="B13" s="5">
        <v>97</v>
      </c>
      <c r="C13" s="5">
        <v>75.091886608015599</v>
      </c>
      <c r="D13" s="3">
        <f t="shared" si="0"/>
        <v>20.812707722385181</v>
      </c>
      <c r="E13" s="5"/>
      <c r="F13" s="5"/>
      <c r="G13" s="5">
        <v>44</v>
      </c>
      <c r="H13" s="5">
        <v>39.380254154447698</v>
      </c>
      <c r="I13" s="3">
        <f t="shared" si="1"/>
        <v>4.3887585532746867</v>
      </c>
      <c r="K13" s="5"/>
      <c r="L13" s="5">
        <v>327</v>
      </c>
      <c r="M13" s="5">
        <v>257.94330400782002</v>
      </c>
      <c r="N13" s="3">
        <f t="shared" si="2"/>
        <v>65.603861192570974</v>
      </c>
      <c r="O13" s="5"/>
    </row>
    <row r="14" spans="1:15" x14ac:dyDescent="0.25">
      <c r="A14" s="5">
        <v>10</v>
      </c>
      <c r="B14" s="5">
        <v>83</v>
      </c>
      <c r="C14" s="5">
        <v>79.047874938934996</v>
      </c>
      <c r="D14" s="3">
        <f t="shared" si="0"/>
        <v>3.754518808011754</v>
      </c>
      <c r="E14" s="5"/>
      <c r="F14" s="5"/>
      <c r="G14" s="5">
        <v>45</v>
      </c>
      <c r="H14" s="5">
        <v>42.191499755740097</v>
      </c>
      <c r="I14" s="3">
        <f t="shared" si="1"/>
        <v>2.6680752320469083</v>
      </c>
      <c r="K14" s="5"/>
      <c r="L14" s="5">
        <v>355</v>
      </c>
      <c r="M14" s="5">
        <v>306.49535906204198</v>
      </c>
      <c r="N14" s="3">
        <f t="shared" si="2"/>
        <v>46.079408891060112</v>
      </c>
      <c r="O14" s="5"/>
    </row>
    <row r="15" spans="1:15" x14ac:dyDescent="0.25">
      <c r="A15" s="5">
        <v>11</v>
      </c>
      <c r="B15" s="5">
        <v>69</v>
      </c>
      <c r="C15" s="5">
        <v>74.022710622710605</v>
      </c>
      <c r="D15" s="3">
        <f t="shared" si="0"/>
        <v>0.25113553113553044</v>
      </c>
      <c r="E15" s="5"/>
      <c r="F15" s="5"/>
      <c r="G15" s="5">
        <v>54</v>
      </c>
      <c r="H15" s="5">
        <v>48.097191697191697</v>
      </c>
      <c r="I15" s="3">
        <f t="shared" si="1"/>
        <v>5.6076678876678878</v>
      </c>
      <c r="K15" s="5"/>
      <c r="L15" s="5">
        <v>364</v>
      </c>
      <c r="M15" s="5">
        <v>335.25470085469999</v>
      </c>
      <c r="N15" s="3">
        <f t="shared" si="2"/>
        <v>27.308034188035009</v>
      </c>
      <c r="O15" s="5"/>
    </row>
    <row r="16" spans="1:15" x14ac:dyDescent="0.25">
      <c r="A16" s="5">
        <v>12</v>
      </c>
      <c r="B16" s="5">
        <v>76</v>
      </c>
      <c r="C16" s="5">
        <v>75.011476010255095</v>
      </c>
      <c r="D16" s="3">
        <f t="shared" si="0"/>
        <v>0.93909779025766005</v>
      </c>
      <c r="E16" s="5"/>
      <c r="F16" s="5"/>
      <c r="G16" s="5">
        <v>50</v>
      </c>
      <c r="H16" s="5">
        <v>49.0487120009766</v>
      </c>
      <c r="I16" s="3">
        <f t="shared" si="1"/>
        <v>0.90372359907222977</v>
      </c>
      <c r="K16" s="5"/>
      <c r="L16" s="5">
        <v>382</v>
      </c>
      <c r="M16" s="5">
        <v>358.63020388230899</v>
      </c>
      <c r="N16" s="3">
        <f t="shared" si="2"/>
        <v>22.201306311806459</v>
      </c>
      <c r="O16" s="5"/>
    </row>
    <row r="17" spans="1:15" x14ac:dyDescent="0.25">
      <c r="A17" s="5">
        <v>13</v>
      </c>
      <c r="B17" s="5">
        <v>198</v>
      </c>
      <c r="C17" s="5">
        <v>136.50949154611399</v>
      </c>
      <c r="D17" s="3">
        <f t="shared" si="0"/>
        <v>58.415983031191708</v>
      </c>
      <c r="E17" s="5"/>
      <c r="F17" s="5"/>
      <c r="G17" s="5">
        <v>19</v>
      </c>
      <c r="H17" s="5">
        <v>34.023438930598701</v>
      </c>
      <c r="I17" s="3">
        <f t="shared" si="1"/>
        <v>0.75117194652993569</v>
      </c>
      <c r="K17" s="5"/>
      <c r="L17" s="5">
        <v>429</v>
      </c>
      <c r="M17" s="5">
        <v>393.81724958798702</v>
      </c>
      <c r="N17" s="3">
        <f t="shared" si="2"/>
        <v>33.423612891412326</v>
      </c>
      <c r="O17" s="5"/>
    </row>
    <row r="18" spans="1:15" x14ac:dyDescent="0.25">
      <c r="A18" s="5">
        <v>14</v>
      </c>
      <c r="B18" s="5">
        <v>118</v>
      </c>
      <c r="C18" s="5">
        <v>127.25446333201</v>
      </c>
      <c r="D18" s="3">
        <f t="shared" si="0"/>
        <v>0.46272316660050067</v>
      </c>
      <c r="E18" s="5"/>
      <c r="F18" s="5"/>
      <c r="G18" s="5">
        <v>80</v>
      </c>
      <c r="H18" s="5">
        <v>57.012421033356702</v>
      </c>
      <c r="I18" s="3">
        <f t="shared" si="1"/>
        <v>21.838200018311131</v>
      </c>
      <c r="K18" s="5"/>
      <c r="L18" s="5">
        <v>472</v>
      </c>
      <c r="M18" s="5">
        <v>432.909817804498</v>
      </c>
      <c r="N18" s="3">
        <f t="shared" si="2"/>
        <v>37.135673085726893</v>
      </c>
      <c r="O18" s="5"/>
    </row>
    <row r="19" spans="1:15" x14ac:dyDescent="0.25">
      <c r="A19" s="5">
        <v>15</v>
      </c>
      <c r="B19" s="5">
        <v>114</v>
      </c>
      <c r="C19" s="5">
        <v>120.627130540932</v>
      </c>
      <c r="D19" s="3">
        <f t="shared" si="0"/>
        <v>0.33135652704660035</v>
      </c>
      <c r="E19" s="5"/>
      <c r="F19" s="5"/>
      <c r="G19" s="5">
        <v>46</v>
      </c>
      <c r="H19" s="5">
        <v>51.506126497291497</v>
      </c>
      <c r="I19" s="3">
        <f t="shared" si="1"/>
        <v>0.27530632486457507</v>
      </c>
      <c r="K19" s="5"/>
      <c r="L19" s="5">
        <v>435</v>
      </c>
      <c r="M19" s="5">
        <v>433.95492484931702</v>
      </c>
      <c r="N19" s="3">
        <f t="shared" si="2"/>
        <v>0.99282139314882722</v>
      </c>
      <c r="O19" s="5"/>
    </row>
    <row r="20" spans="1:15" x14ac:dyDescent="0.25">
      <c r="A20" s="5">
        <v>16</v>
      </c>
      <c r="B20" s="5">
        <v>56</v>
      </c>
      <c r="C20" s="5">
        <v>88.313318735647002</v>
      </c>
      <c r="D20" s="3">
        <f t="shared" si="0"/>
        <v>1.6156659367823516</v>
      </c>
      <c r="E20" s="5"/>
      <c r="F20" s="5"/>
      <c r="G20" s="5">
        <v>69</v>
      </c>
      <c r="H20" s="5">
        <v>60.253129982986302</v>
      </c>
      <c r="I20" s="3">
        <f t="shared" si="1"/>
        <v>8.3095265161630127</v>
      </c>
      <c r="K20" s="5"/>
      <c r="L20" s="5">
        <v>493</v>
      </c>
      <c r="M20" s="5">
        <v>463.47768766546301</v>
      </c>
      <c r="N20" s="3">
        <f t="shared" si="2"/>
        <v>28.04619671781014</v>
      </c>
      <c r="O20" s="5"/>
    </row>
    <row r="21" spans="1:15" x14ac:dyDescent="0.25">
      <c r="A21" s="5">
        <v>17</v>
      </c>
      <c r="B21" s="5">
        <v>84</v>
      </c>
      <c r="C21" s="5">
        <v>86.156651140789506</v>
      </c>
      <c r="D21" s="3">
        <f t="shared" si="0"/>
        <v>0.10783255703947542</v>
      </c>
      <c r="E21" s="5"/>
      <c r="F21" s="5"/>
      <c r="G21" s="5">
        <v>195</v>
      </c>
      <c r="H21" s="5">
        <v>127.626822001731</v>
      </c>
      <c r="I21" s="3">
        <f t="shared" si="1"/>
        <v>64.004519098355544</v>
      </c>
      <c r="K21" s="5"/>
      <c r="L21" s="5">
        <v>518</v>
      </c>
      <c r="M21" s="5">
        <v>490.73894782618601</v>
      </c>
      <c r="N21" s="3">
        <f t="shared" si="2"/>
        <v>25.897999565123293</v>
      </c>
      <c r="O21" s="5"/>
    </row>
    <row r="22" spans="1:15" x14ac:dyDescent="0.25">
      <c r="A22" s="5">
        <v>18</v>
      </c>
      <c r="B22" s="5">
        <v>24</v>
      </c>
      <c r="C22" s="5">
        <v>55.078266293079899</v>
      </c>
      <c r="D22" s="3">
        <f t="shared" si="0"/>
        <v>1.5539133146539963</v>
      </c>
      <c r="E22" s="5"/>
      <c r="F22" s="5"/>
      <c r="G22" s="5">
        <v>142</v>
      </c>
      <c r="H22" s="5">
        <v>134.81342470822199</v>
      </c>
      <c r="I22" s="3">
        <f t="shared" si="1"/>
        <v>6.8272465271891116</v>
      </c>
      <c r="K22" s="5"/>
      <c r="L22" s="5">
        <v>762</v>
      </c>
      <c r="M22" s="5">
        <v>626.36973260828495</v>
      </c>
      <c r="N22" s="3">
        <f t="shared" si="2"/>
        <v>128.8487540221293</v>
      </c>
      <c r="O22" s="5"/>
    </row>
    <row r="23" spans="1:15" x14ac:dyDescent="0.25">
      <c r="A23" s="5">
        <v>19</v>
      </c>
      <c r="B23" s="5">
        <v>225</v>
      </c>
      <c r="C23" s="5">
        <v>140.039214171613</v>
      </c>
      <c r="D23" s="3">
        <f t="shared" si="0"/>
        <v>80.712746536967643</v>
      </c>
      <c r="E23" s="5"/>
      <c r="F23" s="5"/>
      <c r="G23" s="5">
        <v>236</v>
      </c>
      <c r="H23" s="5">
        <v>185.40676060367599</v>
      </c>
      <c r="I23" s="3">
        <f t="shared" si="1"/>
        <v>48.063577426507806</v>
      </c>
      <c r="K23" s="5"/>
      <c r="L23" s="5">
        <v>1132</v>
      </c>
      <c r="M23" s="5">
        <v>879.18510740767204</v>
      </c>
      <c r="N23" s="3">
        <f t="shared" si="2"/>
        <v>240.17414796271154</v>
      </c>
      <c r="O23" s="5"/>
    </row>
    <row r="24" spans="1:15" x14ac:dyDescent="0.25">
      <c r="A24" s="5">
        <v>20</v>
      </c>
      <c r="B24" s="5">
        <v>85</v>
      </c>
      <c r="C24" s="5">
        <v>112.519593963429</v>
      </c>
      <c r="D24" s="3">
        <f t="shared" si="0"/>
        <v>1.3759796981714514</v>
      </c>
      <c r="E24" s="5"/>
      <c r="F24" s="5"/>
      <c r="G24" s="5">
        <v>210</v>
      </c>
      <c r="H24" s="5">
        <v>197.70338616532601</v>
      </c>
      <c r="I24" s="3">
        <f t="shared" si="1"/>
        <v>11.68178314294029</v>
      </c>
      <c r="K24" s="5"/>
      <c r="L24" s="5">
        <v>1088</v>
      </c>
      <c r="M24" s="5">
        <v>983.59260348920895</v>
      </c>
      <c r="N24" s="3">
        <f t="shared" si="2"/>
        <v>99.187026685251482</v>
      </c>
      <c r="O24" s="5"/>
    </row>
    <row r="25" spans="1:15" x14ac:dyDescent="0.25">
      <c r="A25" s="5">
        <v>21</v>
      </c>
      <c r="B25" s="5">
        <v>200</v>
      </c>
      <c r="C25" s="5">
        <v>156.25980741019401</v>
      </c>
      <c r="D25" s="3">
        <f t="shared" si="0"/>
        <v>41.553182960315688</v>
      </c>
      <c r="E25" s="5"/>
      <c r="F25" s="5"/>
      <c r="G25" s="5">
        <v>186</v>
      </c>
      <c r="H25" s="5">
        <v>191.85169168751</v>
      </c>
      <c r="I25" s="3">
        <f t="shared" si="1"/>
        <v>0.29258458437550017</v>
      </c>
      <c r="K25" s="5"/>
      <c r="L25" s="5">
        <v>1122</v>
      </c>
      <c r="M25" s="5">
        <v>1052.7963182440501</v>
      </c>
      <c r="N25" s="3">
        <f t="shared" si="2"/>
        <v>65.743497668152401</v>
      </c>
      <c r="O25" s="5"/>
    </row>
    <row r="26" spans="1:15" x14ac:dyDescent="0.25">
      <c r="A26" s="5">
        <v>22</v>
      </c>
      <c r="B26" s="5">
        <v>148</v>
      </c>
      <c r="C26" s="5">
        <v>152.129903212774</v>
      </c>
      <c r="D26" s="3">
        <f t="shared" si="0"/>
        <v>0.20649516063869999</v>
      </c>
      <c r="E26" s="5"/>
      <c r="F26" s="5"/>
      <c r="G26" s="5">
        <v>171</v>
      </c>
      <c r="H26" s="5">
        <v>181.42584460089699</v>
      </c>
      <c r="I26" s="3">
        <f t="shared" si="1"/>
        <v>0.52129223004485015</v>
      </c>
      <c r="K26" s="5"/>
      <c r="L26" s="5">
        <v>1147</v>
      </c>
      <c r="M26" s="5">
        <v>1099.8981647369999</v>
      </c>
      <c r="N26" s="3">
        <f t="shared" si="2"/>
        <v>44.746743499850105</v>
      </c>
      <c r="O26" s="5"/>
    </row>
    <row r="27" spans="1:15" x14ac:dyDescent="0.25">
      <c r="A27" s="5">
        <v>23</v>
      </c>
      <c r="B27" s="5">
        <v>164</v>
      </c>
      <c r="C27" s="5">
        <v>158.06495196014299</v>
      </c>
      <c r="D27" s="3">
        <f t="shared" si="0"/>
        <v>5.6382956378641582</v>
      </c>
      <c r="E27" s="5"/>
      <c r="F27" s="5"/>
      <c r="G27" s="5">
        <v>114</v>
      </c>
      <c r="H27" s="5">
        <v>147.71292029100101</v>
      </c>
      <c r="I27" s="3">
        <f t="shared" si="1"/>
        <v>1.685646014550052</v>
      </c>
      <c r="K27" s="5"/>
      <c r="L27" s="5">
        <v>1141</v>
      </c>
      <c r="M27" s="5">
        <v>1120.44908359343</v>
      </c>
      <c r="N27" s="3">
        <f t="shared" si="2"/>
        <v>19.523370586241469</v>
      </c>
      <c r="O27" s="5"/>
    </row>
    <row r="28" spans="1:15" x14ac:dyDescent="0.25">
      <c r="A28" s="5">
        <v>24</v>
      </c>
      <c r="B28" s="5">
        <v>157</v>
      </c>
      <c r="C28" s="5">
        <v>157.53247596420201</v>
      </c>
      <c r="D28" s="3">
        <f t="shared" si="0"/>
        <v>2.6623798210100372E-2</v>
      </c>
      <c r="E28" s="5"/>
      <c r="F28" s="5"/>
      <c r="G28" s="5">
        <v>208</v>
      </c>
      <c r="H28" s="5">
        <v>177.85646104384799</v>
      </c>
      <c r="I28" s="3">
        <f t="shared" si="1"/>
        <v>28.636362008344413</v>
      </c>
      <c r="K28" s="5"/>
      <c r="L28" s="5">
        <v>1158</v>
      </c>
      <c r="M28" s="5">
        <v>1139.2245423562599</v>
      </c>
      <c r="N28" s="3">
        <f t="shared" si="2"/>
        <v>17.836684761553077</v>
      </c>
      <c r="O28" s="5"/>
    </row>
    <row r="29" spans="1:15" x14ac:dyDescent="0.25">
      <c r="A29" s="5">
        <v>25</v>
      </c>
      <c r="B29" s="5">
        <v>131</v>
      </c>
      <c r="C29" s="5">
        <v>144.26623778441899</v>
      </c>
      <c r="D29" s="3">
        <f t="shared" si="0"/>
        <v>0.66331188922095008</v>
      </c>
      <c r="E29" s="5"/>
      <c r="F29" s="5"/>
      <c r="G29" s="5">
        <v>210</v>
      </c>
      <c r="H29" s="5">
        <v>193.92823076141201</v>
      </c>
      <c r="I29" s="3">
        <f t="shared" si="1"/>
        <v>15.268180776658589</v>
      </c>
      <c r="K29" s="5"/>
      <c r="L29" s="5">
        <v>1172</v>
      </c>
      <c r="M29" s="5">
        <v>1155.61227142233</v>
      </c>
      <c r="N29" s="3">
        <f t="shared" si="2"/>
        <v>15.568342148786529</v>
      </c>
      <c r="O29" s="5"/>
    </row>
    <row r="30" spans="1:15" x14ac:dyDescent="0.25">
      <c r="A30" s="5">
        <v>26</v>
      </c>
      <c r="B30" s="5">
        <v>170</v>
      </c>
      <c r="C30" s="5">
        <v>157.13311898807501</v>
      </c>
      <c r="D30" s="3">
        <f t="shared" si="0"/>
        <v>12.223536961328739</v>
      </c>
      <c r="E30" s="5"/>
      <c r="F30" s="5"/>
      <c r="G30" s="5">
        <v>271</v>
      </c>
      <c r="H30" s="5">
        <v>232.46411566782001</v>
      </c>
      <c r="I30" s="3">
        <f t="shared" si="1"/>
        <v>36.609090115570986</v>
      </c>
      <c r="K30" s="5"/>
      <c r="L30" s="5">
        <v>1197</v>
      </c>
      <c r="M30" s="5">
        <v>1176.3061358653399</v>
      </c>
      <c r="N30" s="3">
        <f t="shared" si="2"/>
        <v>19.659170927927082</v>
      </c>
      <c r="O30" s="5"/>
    </row>
    <row r="31" spans="1:15" x14ac:dyDescent="0.25">
      <c r="A31" s="5">
        <v>27</v>
      </c>
      <c r="B31" s="5">
        <v>267</v>
      </c>
      <c r="C31" s="5">
        <v>212.06655969868001</v>
      </c>
      <c r="D31" s="3">
        <f t="shared" si="0"/>
        <v>52.186768286253987</v>
      </c>
      <c r="E31" s="5"/>
      <c r="F31" s="5"/>
      <c r="G31" s="5">
        <v>117</v>
      </c>
      <c r="H31" s="5">
        <v>174.732057618841</v>
      </c>
      <c r="I31" s="3">
        <f t="shared" si="1"/>
        <v>2.8866028809420525</v>
      </c>
      <c r="K31" s="5"/>
      <c r="L31" s="5">
        <v>1223</v>
      </c>
      <c r="M31" s="5">
        <v>1199.6530680196399</v>
      </c>
      <c r="N31" s="3">
        <f t="shared" si="2"/>
        <v>22.179585381342065</v>
      </c>
      <c r="O31" s="5"/>
    </row>
    <row r="32" spans="1:15" x14ac:dyDescent="0.25">
      <c r="A32" s="5">
        <v>28</v>
      </c>
      <c r="B32" s="5">
        <v>178</v>
      </c>
      <c r="C32" s="5">
        <v>195.03327981761299</v>
      </c>
      <c r="D32" s="3">
        <f t="shared" si="0"/>
        <v>0.85166399088065037</v>
      </c>
      <c r="E32" s="5"/>
      <c r="F32" s="5"/>
      <c r="G32" s="5">
        <v>294</v>
      </c>
      <c r="H32" s="5">
        <v>234.366028920497</v>
      </c>
      <c r="I32" s="3">
        <f t="shared" si="1"/>
        <v>56.652272525527849</v>
      </c>
      <c r="K32" s="5"/>
      <c r="L32" s="5">
        <v>1289</v>
      </c>
      <c r="M32" s="5">
        <v>1244.32653409303</v>
      </c>
      <c r="N32" s="3">
        <f t="shared" si="2"/>
        <v>42.43979261162152</v>
      </c>
      <c r="O32" s="5"/>
    </row>
    <row r="33" spans="1:15" x14ac:dyDescent="0.25">
      <c r="A33" s="5">
        <v>29</v>
      </c>
      <c r="B33" s="5">
        <v>171</v>
      </c>
      <c r="C33" s="5">
        <v>183.01663989761499</v>
      </c>
      <c r="D33" s="3">
        <f t="shared" si="0"/>
        <v>0.60083199488075023</v>
      </c>
      <c r="E33" s="5"/>
      <c r="F33" s="5"/>
      <c r="G33" s="5">
        <v>262</v>
      </c>
      <c r="H33" s="5">
        <v>248.183014473116</v>
      </c>
      <c r="I33" s="3">
        <f t="shared" si="1"/>
        <v>13.126136250539796</v>
      </c>
      <c r="K33" s="5"/>
      <c r="L33" s="5">
        <v>1266</v>
      </c>
      <c r="M33" s="5">
        <v>1255.1632670566</v>
      </c>
      <c r="N33" s="3">
        <f t="shared" si="2"/>
        <v>10.294896296229966</v>
      </c>
      <c r="O33" s="5"/>
    </row>
    <row r="34" spans="1:15" x14ac:dyDescent="0.25">
      <c r="A34" s="5">
        <v>30</v>
      </c>
      <c r="B34" s="5">
        <v>203</v>
      </c>
      <c r="C34" s="5">
        <v>193.00831995345999</v>
      </c>
      <c r="D34" s="3">
        <f t="shared" si="0"/>
        <v>9.4920960442130102</v>
      </c>
      <c r="E34" s="5"/>
      <c r="F34" s="5"/>
      <c r="G34" s="5">
        <v>224</v>
      </c>
      <c r="H34" s="5">
        <v>236.09150723092699</v>
      </c>
      <c r="I34" s="3">
        <f t="shared" si="1"/>
        <v>0.60457536154635017</v>
      </c>
      <c r="K34" s="5"/>
      <c r="L34" s="5">
        <v>1325</v>
      </c>
      <c r="M34" s="5">
        <v>1290.08163354456</v>
      </c>
      <c r="N34" s="3">
        <f t="shared" si="2"/>
        <v>33.17244813266803</v>
      </c>
      <c r="O34" s="5"/>
    </row>
    <row r="35" spans="1:15" x14ac:dyDescent="0.25">
      <c r="A35" s="5">
        <v>31</v>
      </c>
      <c r="B35" s="5">
        <v>440</v>
      </c>
      <c r="C35" s="5">
        <v>316.50416000548302</v>
      </c>
      <c r="D35" s="3">
        <f t="shared" si="0"/>
        <v>117.32104799479113</v>
      </c>
      <c r="E35" s="5"/>
      <c r="F35" s="5"/>
      <c r="G35" s="5">
        <v>120</v>
      </c>
      <c r="H35" s="5">
        <v>178.045753601949</v>
      </c>
      <c r="I35" s="3">
        <f t="shared" si="1"/>
        <v>2.9022876800974529</v>
      </c>
      <c r="K35" s="5"/>
      <c r="L35" s="5">
        <v>1351</v>
      </c>
      <c r="M35" s="5">
        <v>1320.5408167793701</v>
      </c>
      <c r="N35" s="3">
        <f t="shared" si="2"/>
        <v>28.936224059598441</v>
      </c>
      <c r="O35" s="5"/>
    </row>
    <row r="36" spans="1:15" x14ac:dyDescent="0.25">
      <c r="A36" s="5">
        <v>32</v>
      </c>
      <c r="B36" s="5">
        <v>282</v>
      </c>
      <c r="C36" s="5">
        <v>299.25208000073297</v>
      </c>
      <c r="D36" s="3">
        <f t="shared" si="0"/>
        <v>0.8626040000366495</v>
      </c>
      <c r="E36" s="5"/>
      <c r="F36" s="5"/>
      <c r="G36" s="5">
        <v>142</v>
      </c>
      <c r="H36" s="5">
        <v>160.02287679887601</v>
      </c>
      <c r="I36" s="3">
        <f t="shared" si="1"/>
        <v>0.90114383994380143</v>
      </c>
      <c r="K36" s="5"/>
      <c r="L36" s="5">
        <v>1344</v>
      </c>
      <c r="M36" s="5">
        <v>1332.2704083910501</v>
      </c>
      <c r="N36" s="3">
        <f t="shared" si="2"/>
        <v>11.143112028502435</v>
      </c>
      <c r="O36" s="5"/>
    </row>
    <row r="37" spans="1:15" x14ac:dyDescent="0.25">
      <c r="A37" s="5">
        <v>33</v>
      </c>
      <c r="B37" s="5">
        <v>161</v>
      </c>
      <c r="C37" s="5">
        <v>230.126039996343</v>
      </c>
      <c r="D37" s="3">
        <f t="shared" si="0"/>
        <v>3.4563019998171529</v>
      </c>
      <c r="E37" s="5"/>
      <c r="F37" s="5"/>
      <c r="G37" s="5">
        <v>245</v>
      </c>
      <c r="H37" s="5">
        <v>202.51143840191099</v>
      </c>
      <c r="I37" s="3">
        <f t="shared" si="1"/>
        <v>40.364133518184552</v>
      </c>
      <c r="K37" s="5"/>
      <c r="L37" s="5">
        <v>1362</v>
      </c>
      <c r="M37" s="5">
        <v>1347.1352041963901</v>
      </c>
      <c r="N37" s="3">
        <f t="shared" si="2"/>
        <v>14.121556013429426</v>
      </c>
      <c r="O37" s="5"/>
    </row>
    <row r="38" spans="1:15" x14ac:dyDescent="0.25">
      <c r="A38" s="5">
        <v>34</v>
      </c>
      <c r="B38" s="5">
        <v>109</v>
      </c>
      <c r="C38" s="5">
        <v>169.563019996408</v>
      </c>
      <c r="D38" s="3">
        <f t="shared" si="0"/>
        <v>3.0281509998204026</v>
      </c>
      <c r="E38" s="5"/>
      <c r="F38" s="5"/>
      <c r="G38" s="5">
        <v>245</v>
      </c>
      <c r="H38" s="5">
        <v>223.75571920157299</v>
      </c>
      <c r="I38" s="3">
        <f t="shared" si="1"/>
        <v>20.182066758505663</v>
      </c>
      <c r="K38" s="5"/>
      <c r="L38" s="5">
        <v>1552</v>
      </c>
      <c r="M38" s="5">
        <v>1449.56760210117</v>
      </c>
      <c r="N38" s="3">
        <f>IF(M38&gt;L38,(1-0.95)*(M38-L38),0.95*(L38-M38))</f>
        <v>97.310778003888501</v>
      </c>
      <c r="O38" s="5"/>
    </row>
    <row r="39" spans="1:15" x14ac:dyDescent="0.25">
      <c r="A39" s="5">
        <v>35</v>
      </c>
      <c r="B39" s="5">
        <v>131</v>
      </c>
      <c r="C39" s="5">
        <v>150.281509997923</v>
      </c>
      <c r="D39" s="3">
        <f t="shared" si="0"/>
        <v>0.9640754998961506</v>
      </c>
      <c r="E39" s="5"/>
      <c r="F39" s="5"/>
      <c r="G39" s="5">
        <v>261</v>
      </c>
      <c r="H39" s="5">
        <v>242.377859601057</v>
      </c>
      <c r="I39" s="3">
        <f t="shared" si="1"/>
        <v>17.691033378995851</v>
      </c>
      <c r="K39" s="5"/>
      <c r="L39" s="5">
        <v>1645</v>
      </c>
      <c r="M39" s="5">
        <v>1547.2838010520099</v>
      </c>
      <c r="N39" s="3">
        <f t="shared" si="2"/>
        <v>92.830389000590543</v>
      </c>
      <c r="O39" s="5"/>
    </row>
    <row r="40" spans="1:15" x14ac:dyDescent="0.25">
      <c r="D40" s="3">
        <f>AVERAGE(D4:D39)</f>
        <v>13.001238805516412</v>
      </c>
      <c r="I40" s="3">
        <f>AVERAGE(I4:I39)</f>
        <v>12.390524571194256</v>
      </c>
      <c r="N40" s="3">
        <f>AVERAGE(N4:N39)</f>
        <v>39.094434595675494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0"/>
  <sheetViews>
    <sheetView topLeftCell="A19" workbookViewId="0">
      <selection activeCell="I42" sqref="I42"/>
    </sheetView>
  </sheetViews>
  <sheetFormatPr defaultRowHeight="15" x14ac:dyDescent="0.25"/>
  <sheetData>
    <row r="1" spans="1:20" x14ac:dyDescent="0.25">
      <c r="A1" t="s">
        <v>13</v>
      </c>
      <c r="G1" t="s">
        <v>14</v>
      </c>
      <c r="L1" t="s">
        <v>15</v>
      </c>
    </row>
    <row r="3" spans="1:20" x14ac:dyDescent="0.25">
      <c r="A3" t="s">
        <v>8</v>
      </c>
      <c r="B3" t="s">
        <v>9</v>
      </c>
      <c r="C3" t="s">
        <v>10</v>
      </c>
      <c r="D3" t="s">
        <v>12</v>
      </c>
      <c r="G3" t="s">
        <v>9</v>
      </c>
      <c r="H3" t="s">
        <v>10</v>
      </c>
      <c r="I3" t="s">
        <v>12</v>
      </c>
      <c r="L3" t="s">
        <v>9</v>
      </c>
      <c r="M3" t="s">
        <v>10</v>
      </c>
      <c r="N3" t="s">
        <v>12</v>
      </c>
    </row>
    <row r="4" spans="1:20" x14ac:dyDescent="0.25">
      <c r="A4" s="5">
        <v>0</v>
      </c>
      <c r="B4" s="5">
        <v>27</v>
      </c>
      <c r="C4" s="5">
        <v>27</v>
      </c>
      <c r="D4" s="3">
        <f>IF(C4&gt;B4,(1-0.95)*(C4-B4),0.95*(B4-C4))</f>
        <v>0</v>
      </c>
      <c r="E4" s="5"/>
      <c r="F4" s="5"/>
      <c r="G4" s="5">
        <v>12</v>
      </c>
      <c r="H4" s="5">
        <v>12</v>
      </c>
      <c r="I4" s="3">
        <f>IF(H4&gt;G4,(1-0.95)*(H4-G4),0.95*(G4-H4))</f>
        <v>0</v>
      </c>
      <c r="K4" s="5"/>
      <c r="L4" s="5">
        <v>96</v>
      </c>
      <c r="M4" s="5">
        <v>96</v>
      </c>
      <c r="N4" s="3">
        <f>IF(M4&gt;L4,(1-0.95)*(M4-L4),0.95*(L4-M4))</f>
        <v>0</v>
      </c>
      <c r="P4" s="5"/>
      <c r="Q4" s="5"/>
      <c r="R4" s="5"/>
      <c r="S4" s="5"/>
      <c r="T4" s="5"/>
    </row>
    <row r="5" spans="1:20" x14ac:dyDescent="0.25">
      <c r="A5" s="5">
        <v>1</v>
      </c>
      <c r="B5" s="5">
        <v>22</v>
      </c>
      <c r="C5" s="5">
        <v>27</v>
      </c>
      <c r="D5" s="3">
        <f t="shared" ref="D5:D39" si="0">IF(C5&gt;B5,(1-0.95)*(C5-B5),0.95*(B5-C5))</f>
        <v>0.25000000000000022</v>
      </c>
      <c r="E5" s="5"/>
      <c r="F5" s="5"/>
      <c r="G5" s="5">
        <v>19</v>
      </c>
      <c r="H5" s="5">
        <v>12</v>
      </c>
      <c r="I5" s="3">
        <f t="shared" ref="I5:I39" si="1">IF(H5&gt;G5,(1-0.95)*(H5-G5),0.95*(G5-H5))</f>
        <v>6.6499999999999995</v>
      </c>
      <c r="K5" s="5"/>
      <c r="L5" s="5">
        <v>154</v>
      </c>
      <c r="M5" s="5">
        <v>96</v>
      </c>
      <c r="N5" s="3">
        <f t="shared" ref="N5:N39" si="2">IF(M5&gt;L5,(1-0.95)*(M5-L5),0.95*(L5-M5))</f>
        <v>55.099999999999994</v>
      </c>
      <c r="P5" s="5"/>
      <c r="Q5" s="5"/>
      <c r="R5" s="5"/>
      <c r="S5" s="5"/>
      <c r="T5" s="5"/>
    </row>
    <row r="6" spans="1:20" x14ac:dyDescent="0.25">
      <c r="A6" s="5">
        <v>2</v>
      </c>
      <c r="B6" s="5">
        <v>33</v>
      </c>
      <c r="C6" s="5">
        <v>23</v>
      </c>
      <c r="D6" s="3">
        <f t="shared" si="0"/>
        <v>9.5</v>
      </c>
      <c r="E6" s="5"/>
      <c r="F6" s="5"/>
      <c r="G6" s="5">
        <v>29</v>
      </c>
      <c r="H6" s="5">
        <v>17.600000000000001</v>
      </c>
      <c r="I6" s="3">
        <f t="shared" si="1"/>
        <v>10.829999999999998</v>
      </c>
      <c r="K6" s="5"/>
      <c r="L6" s="5">
        <v>110</v>
      </c>
      <c r="M6" s="5">
        <v>142.4</v>
      </c>
      <c r="N6" s="3">
        <f t="shared" si="2"/>
        <v>1.6200000000000017</v>
      </c>
      <c r="P6" s="5"/>
      <c r="Q6" s="5"/>
      <c r="R6" s="5"/>
      <c r="S6" s="5"/>
      <c r="T6" s="5"/>
    </row>
    <row r="7" spans="1:20" x14ac:dyDescent="0.25">
      <c r="A7" s="5">
        <v>3</v>
      </c>
      <c r="B7" s="5">
        <v>7</v>
      </c>
      <c r="C7" s="5">
        <v>26.3333333333333</v>
      </c>
      <c r="D7" s="3">
        <f>IF(C7&gt;B7,(1-0.95)*(C7-B7),0.95*(B7-C7))</f>
        <v>0.9666666666666659</v>
      </c>
      <c r="E7" s="5"/>
      <c r="F7" s="5"/>
      <c r="G7" s="5">
        <v>3</v>
      </c>
      <c r="H7" s="5">
        <v>26.72</v>
      </c>
      <c r="I7" s="3">
        <f>IF(H7&gt;G7,(1-0.95)*(H7-G7),0.95*(G7-H7))</f>
        <v>1.1860000000000011</v>
      </c>
      <c r="K7" s="5"/>
      <c r="L7" s="5">
        <v>157</v>
      </c>
      <c r="M7" s="5">
        <v>133.224778761061</v>
      </c>
      <c r="N7" s="3">
        <f>IF(M7&gt;L7,(1-0.95)*(M7-L7),0.95*(L7-M7))</f>
        <v>22.586460176992045</v>
      </c>
      <c r="P7" s="5"/>
      <c r="Q7" s="5"/>
      <c r="R7" s="5"/>
      <c r="S7" s="5"/>
      <c r="T7" s="5"/>
    </row>
    <row r="8" spans="1:20" x14ac:dyDescent="0.25">
      <c r="A8" s="5">
        <v>4</v>
      </c>
      <c r="B8" s="5">
        <v>7</v>
      </c>
      <c r="C8" s="5">
        <v>18.26213592233</v>
      </c>
      <c r="D8" s="3">
        <f>IF(C8&gt;B8,(1-0.95)*(C8-B8),0.95*(B8-C8))</f>
        <v>0.5631067961165005</v>
      </c>
      <c r="E8" s="5"/>
      <c r="F8" s="5"/>
      <c r="G8" s="5">
        <v>30</v>
      </c>
      <c r="H8" s="5">
        <v>21.975999999999999</v>
      </c>
      <c r="I8" s="3">
        <f>IF(H8&gt;G8,(1-0.95)*(H8-G8),0.95*(G8-H8))</f>
        <v>7.6228000000000007</v>
      </c>
      <c r="K8" s="5"/>
      <c r="L8" s="5">
        <v>165</v>
      </c>
      <c r="M8" s="5">
        <v>143.506403757615</v>
      </c>
      <c r="N8" s="3">
        <f>IF(M8&gt;L8,(1-0.95)*(M8-L8),0.95*(L8-M8))</f>
        <v>20.418916430265746</v>
      </c>
      <c r="P8" s="5"/>
      <c r="Q8" s="5"/>
      <c r="R8" s="5"/>
      <c r="S8" s="5"/>
      <c r="T8" s="5"/>
    </row>
    <row r="9" spans="1:20" x14ac:dyDescent="0.25">
      <c r="A9" s="5">
        <v>5</v>
      </c>
      <c r="B9" s="5">
        <v>13</v>
      </c>
      <c r="C9" s="5">
        <v>11.9400241323017</v>
      </c>
      <c r="D9" s="3">
        <f t="shared" si="0"/>
        <v>1.0069770743133855</v>
      </c>
      <c r="E9" s="5"/>
      <c r="F9" s="5"/>
      <c r="G9" s="5">
        <v>30</v>
      </c>
      <c r="H9" s="5">
        <v>23.5808</v>
      </c>
      <c r="I9" s="3">
        <f t="shared" si="1"/>
        <v>6.0982399999999997</v>
      </c>
      <c r="K9" s="5"/>
      <c r="L9" s="5">
        <v>154</v>
      </c>
      <c r="M9" s="5">
        <v>154.733933984511</v>
      </c>
      <c r="N9" s="3">
        <f t="shared" si="2"/>
        <v>3.6696699225549911E-2</v>
      </c>
      <c r="P9" s="5"/>
      <c r="Q9" s="5"/>
      <c r="R9" s="5"/>
      <c r="S9" s="5"/>
      <c r="T9" s="5"/>
    </row>
    <row r="10" spans="1:20" x14ac:dyDescent="0.25">
      <c r="A10" s="5">
        <v>6</v>
      </c>
      <c r="B10" s="5">
        <v>80</v>
      </c>
      <c r="C10" s="5">
        <v>12.497451691390401</v>
      </c>
      <c r="D10" s="3">
        <f t="shared" si="0"/>
        <v>64.127420893179121</v>
      </c>
      <c r="E10" s="5"/>
      <c r="F10" s="5"/>
      <c r="G10" s="5">
        <v>28</v>
      </c>
      <c r="H10" s="5">
        <v>24.864640000000001</v>
      </c>
      <c r="I10" s="3">
        <f t="shared" si="1"/>
        <v>2.9785919999999986</v>
      </c>
      <c r="K10" s="5"/>
      <c r="L10" s="5">
        <v>182</v>
      </c>
      <c r="M10" s="5">
        <v>154.356563484687</v>
      </c>
      <c r="N10" s="3">
        <f t="shared" si="2"/>
        <v>26.261264689547346</v>
      </c>
      <c r="P10" s="5"/>
      <c r="Q10" s="5"/>
      <c r="R10" s="5"/>
      <c r="S10" s="5"/>
      <c r="T10" s="5"/>
    </row>
    <row r="11" spans="1:20" x14ac:dyDescent="0.25">
      <c r="A11" s="5">
        <v>7</v>
      </c>
      <c r="B11" s="5">
        <v>36</v>
      </c>
      <c r="C11" s="5">
        <v>37.904220094234397</v>
      </c>
      <c r="D11" s="3">
        <f t="shared" si="0"/>
        <v>9.5211004711719921E-2</v>
      </c>
      <c r="E11" s="5"/>
      <c r="F11" s="5"/>
      <c r="G11" s="5">
        <v>36</v>
      </c>
      <c r="H11" s="5">
        <v>25.508457852249698</v>
      </c>
      <c r="I11" s="3">
        <f t="shared" si="1"/>
        <v>9.966965040362787</v>
      </c>
      <c r="K11" s="5"/>
      <c r="L11" s="5">
        <v>181</v>
      </c>
      <c r="M11" s="5">
        <v>170.83319616413499</v>
      </c>
      <c r="N11" s="3">
        <f t="shared" si="2"/>
        <v>9.6584636440717606</v>
      </c>
      <c r="P11" s="5"/>
      <c r="Q11" s="5"/>
      <c r="R11" s="5"/>
      <c r="S11" s="5"/>
      <c r="T11" s="5"/>
    </row>
    <row r="12" spans="1:20" x14ac:dyDescent="0.25">
      <c r="A12" s="5">
        <v>8</v>
      </c>
      <c r="B12" s="5">
        <v>65</v>
      </c>
      <c r="C12" s="5">
        <v>37.230506636365298</v>
      </c>
      <c r="D12" s="3">
        <f t="shared" si="0"/>
        <v>26.381018695452966</v>
      </c>
      <c r="E12" s="5"/>
      <c r="F12" s="5"/>
      <c r="G12" s="5">
        <v>38</v>
      </c>
      <c r="H12" s="5">
        <v>28.908989383694301</v>
      </c>
      <c r="I12" s="3">
        <f t="shared" si="1"/>
        <v>8.6364600854904126</v>
      </c>
      <c r="K12" s="5"/>
      <c r="L12" s="5">
        <v>203</v>
      </c>
      <c r="M12" s="5">
        <v>177.13270854696199</v>
      </c>
      <c r="N12" s="3">
        <f t="shared" si="2"/>
        <v>24.573926880386104</v>
      </c>
      <c r="P12" s="5"/>
      <c r="Q12" s="5"/>
      <c r="R12" s="5"/>
      <c r="S12" s="5"/>
      <c r="T12" s="5"/>
    </row>
    <row r="13" spans="1:20" x14ac:dyDescent="0.25">
      <c r="A13" s="5">
        <v>9</v>
      </c>
      <c r="B13" s="5">
        <v>97</v>
      </c>
      <c r="C13" s="5">
        <v>50.519919118558299</v>
      </c>
      <c r="D13" s="3">
        <f t="shared" si="0"/>
        <v>44.156076837369611</v>
      </c>
      <c r="E13" s="5"/>
      <c r="F13" s="5"/>
      <c r="G13" s="5">
        <v>44</v>
      </c>
      <c r="H13" s="5">
        <v>32.560147699729697</v>
      </c>
      <c r="I13" s="3">
        <f t="shared" si="1"/>
        <v>10.867859685256787</v>
      </c>
      <c r="K13" s="5"/>
      <c r="L13" s="5">
        <v>327</v>
      </c>
      <c r="M13" s="5">
        <v>194.43258782569501</v>
      </c>
      <c r="N13" s="3">
        <f t="shared" si="2"/>
        <v>125.93904156558973</v>
      </c>
      <c r="P13" s="5"/>
      <c r="Q13" s="5"/>
      <c r="R13" s="5"/>
      <c r="S13" s="5"/>
      <c r="T13" s="5"/>
    </row>
    <row r="14" spans="1:20" x14ac:dyDescent="0.25">
      <c r="A14" s="5">
        <v>10</v>
      </c>
      <c r="B14" s="5">
        <v>83</v>
      </c>
      <c r="C14" s="5">
        <v>78.682809936009505</v>
      </c>
      <c r="D14" s="3">
        <f t="shared" si="0"/>
        <v>4.10133056079097</v>
      </c>
      <c r="E14" s="5"/>
      <c r="F14" s="5"/>
      <c r="G14" s="5">
        <v>45</v>
      </c>
      <c r="H14" s="5">
        <v>38.017848104459397</v>
      </c>
      <c r="I14" s="3">
        <f t="shared" si="1"/>
        <v>6.6330443007635731</v>
      </c>
      <c r="K14" s="5"/>
      <c r="L14" s="5">
        <v>355</v>
      </c>
      <c r="M14" s="5">
        <v>300.48651756513902</v>
      </c>
      <c r="N14" s="3">
        <f t="shared" si="2"/>
        <v>51.787808313117921</v>
      </c>
      <c r="P14" s="5"/>
      <c r="Q14" s="5"/>
      <c r="R14" s="5"/>
      <c r="S14" s="5"/>
      <c r="T14" s="5"/>
    </row>
    <row r="15" spans="1:20" x14ac:dyDescent="0.25">
      <c r="A15" s="5">
        <v>11</v>
      </c>
      <c r="B15" s="5">
        <v>69</v>
      </c>
      <c r="C15" s="5">
        <v>81.336390725936695</v>
      </c>
      <c r="D15" s="3">
        <f t="shared" si="0"/>
        <v>0.61681953629683528</v>
      </c>
      <c r="E15" s="5"/>
      <c r="F15" s="5"/>
      <c r="G15" s="5">
        <v>54</v>
      </c>
      <c r="H15" s="5">
        <v>41.609798169893502</v>
      </c>
      <c r="I15" s="3">
        <f t="shared" si="1"/>
        <v>11.770691738601172</v>
      </c>
      <c r="K15" s="5"/>
      <c r="L15" s="5">
        <v>364</v>
      </c>
      <c r="M15" s="5">
        <v>344.09730351302699</v>
      </c>
      <c r="N15" s="3">
        <f t="shared" si="2"/>
        <v>18.907561662624364</v>
      </c>
      <c r="P15" s="5"/>
      <c r="Q15" s="5"/>
      <c r="R15" s="5"/>
      <c r="S15" s="5"/>
      <c r="T15" s="5"/>
    </row>
    <row r="16" spans="1:20" x14ac:dyDescent="0.25">
      <c r="A16" s="5">
        <v>12</v>
      </c>
      <c r="B16" s="5">
        <v>76</v>
      </c>
      <c r="C16" s="5">
        <v>74.941065022989505</v>
      </c>
      <c r="D16" s="3">
        <f t="shared" si="0"/>
        <v>1.0059882281599697</v>
      </c>
      <c r="E16" s="5"/>
      <c r="F16" s="5"/>
      <c r="G16" s="5">
        <v>50</v>
      </c>
      <c r="H16" s="5">
        <v>48.660973242694297</v>
      </c>
      <c r="I16" s="3">
        <f t="shared" si="1"/>
        <v>1.2720754194404178</v>
      </c>
      <c r="K16" s="5"/>
      <c r="L16" s="5">
        <v>382</v>
      </c>
      <c r="M16" s="5">
        <v>360.01946070260499</v>
      </c>
      <c r="N16" s="3">
        <f t="shared" si="2"/>
        <v>20.881512332525261</v>
      </c>
      <c r="P16" s="5"/>
      <c r="Q16" s="5"/>
      <c r="R16" s="5"/>
      <c r="S16" s="5"/>
      <c r="T16" s="5"/>
    </row>
    <row r="17" spans="1:20" x14ac:dyDescent="0.25">
      <c r="A17" s="5">
        <v>13</v>
      </c>
      <c r="B17" s="5">
        <v>198</v>
      </c>
      <c r="C17" s="5">
        <v>75.492624973026693</v>
      </c>
      <c r="D17" s="3">
        <f t="shared" si="0"/>
        <v>116.38200627562463</v>
      </c>
      <c r="E17" s="5"/>
      <c r="F17" s="5"/>
      <c r="G17" s="5">
        <v>19</v>
      </c>
      <c r="H17" s="5">
        <v>49.429937249776103</v>
      </c>
      <c r="I17" s="3">
        <f t="shared" si="1"/>
        <v>1.5214968624888066</v>
      </c>
      <c r="K17" s="5"/>
      <c r="L17" s="5">
        <v>429</v>
      </c>
      <c r="M17" s="5">
        <v>377.603892140521</v>
      </c>
      <c r="N17" s="3">
        <f t="shared" si="2"/>
        <v>48.826302466505048</v>
      </c>
      <c r="P17" s="5"/>
      <c r="Q17" s="5"/>
      <c r="R17" s="5"/>
      <c r="S17" s="5"/>
      <c r="T17" s="5"/>
    </row>
    <row r="18" spans="1:20" x14ac:dyDescent="0.25">
      <c r="A18" s="5">
        <v>14</v>
      </c>
      <c r="B18" s="5">
        <v>118</v>
      </c>
      <c r="C18" s="5">
        <v>161.057777830996</v>
      </c>
      <c r="D18" s="3">
        <f t="shared" si="0"/>
        <v>2.1528888915498019</v>
      </c>
      <c r="E18" s="5"/>
      <c r="F18" s="5"/>
      <c r="G18" s="5">
        <v>80</v>
      </c>
      <c r="H18" s="5">
        <v>42.230687679646003</v>
      </c>
      <c r="I18" s="3">
        <f t="shared" si="1"/>
        <v>35.880846704336292</v>
      </c>
      <c r="K18" s="5"/>
      <c r="L18" s="5">
        <v>472</v>
      </c>
      <c r="M18" s="5">
        <v>418.72077842810398</v>
      </c>
      <c r="N18" s="3">
        <f t="shared" si="2"/>
        <v>50.615260493301214</v>
      </c>
      <c r="P18" s="5"/>
      <c r="Q18" s="5"/>
      <c r="R18" s="5"/>
      <c r="S18" s="5"/>
      <c r="T18" s="5"/>
    </row>
    <row r="19" spans="1:20" x14ac:dyDescent="0.25">
      <c r="A19" s="5">
        <v>15</v>
      </c>
      <c r="B19" s="5">
        <v>114</v>
      </c>
      <c r="C19" s="5">
        <v>139.412826444302</v>
      </c>
      <c r="D19" s="3">
        <f t="shared" si="0"/>
        <v>1.270641322215101</v>
      </c>
      <c r="E19" s="5"/>
      <c r="F19" s="5"/>
      <c r="G19" s="5">
        <v>46</v>
      </c>
      <c r="H19" s="5">
        <v>57.2288845870616</v>
      </c>
      <c r="I19" s="3">
        <f t="shared" si="1"/>
        <v>0.56144422935308047</v>
      </c>
      <c r="K19" s="5"/>
      <c r="L19" s="5">
        <v>435</v>
      </c>
      <c r="M19" s="5">
        <v>461.34415568562002</v>
      </c>
      <c r="N19" s="3">
        <f t="shared" si="2"/>
        <v>1.3172077842810024</v>
      </c>
      <c r="P19" s="5"/>
      <c r="Q19" s="5"/>
      <c r="R19" s="5"/>
      <c r="S19" s="5"/>
      <c r="T19" s="5"/>
    </row>
    <row r="20" spans="1:20" x14ac:dyDescent="0.25">
      <c r="A20" s="5">
        <v>16</v>
      </c>
      <c r="B20" s="5">
        <v>56</v>
      </c>
      <c r="C20" s="5">
        <v>129.07012549007399</v>
      </c>
      <c r="D20" s="3">
        <f t="shared" si="0"/>
        <v>3.653506274503703</v>
      </c>
      <c r="E20" s="5"/>
      <c r="F20" s="5"/>
      <c r="G20" s="5">
        <v>69</v>
      </c>
      <c r="H20" s="5">
        <v>53.6928575887543</v>
      </c>
      <c r="I20" s="3">
        <f t="shared" si="1"/>
        <v>14.541785290683414</v>
      </c>
      <c r="K20" s="5"/>
      <c r="L20" s="5">
        <v>493</v>
      </c>
      <c r="M20" s="5">
        <v>440.59543315526901</v>
      </c>
      <c r="N20" s="3">
        <f t="shared" si="2"/>
        <v>49.784338502494442</v>
      </c>
      <c r="P20" s="5"/>
      <c r="Q20" s="5"/>
      <c r="R20" s="5"/>
      <c r="S20" s="5"/>
      <c r="T20" s="5"/>
    </row>
    <row r="21" spans="1:20" x14ac:dyDescent="0.25">
      <c r="A21" s="5">
        <v>17</v>
      </c>
      <c r="B21" s="5">
        <v>84</v>
      </c>
      <c r="C21" s="5">
        <v>114.456100392059</v>
      </c>
      <c r="D21" s="3">
        <f t="shared" si="0"/>
        <v>1.5228050196029512</v>
      </c>
      <c r="E21" s="5"/>
      <c r="F21" s="5"/>
      <c r="G21" s="5">
        <v>195</v>
      </c>
      <c r="H21" s="5">
        <v>59.291754580413802</v>
      </c>
      <c r="I21" s="3">
        <f t="shared" si="1"/>
        <v>128.92283314860688</v>
      </c>
      <c r="K21" s="5"/>
      <c r="L21" s="5">
        <v>518</v>
      </c>
      <c r="M21" s="5">
        <v>482.51908663105399</v>
      </c>
      <c r="N21" s="3">
        <f t="shared" si="2"/>
        <v>33.706867700498705</v>
      </c>
      <c r="P21" s="5"/>
      <c r="Q21" s="5"/>
      <c r="R21" s="5"/>
      <c r="S21" s="5"/>
      <c r="T21" s="5"/>
    </row>
    <row r="22" spans="1:20" x14ac:dyDescent="0.25">
      <c r="A22" s="5">
        <v>18</v>
      </c>
      <c r="B22" s="5">
        <v>24</v>
      </c>
      <c r="C22" s="5">
        <v>108.36488031364701</v>
      </c>
      <c r="D22" s="3">
        <f t="shared" si="0"/>
        <v>4.2182440156823544</v>
      </c>
      <c r="E22" s="5"/>
      <c r="F22" s="5"/>
      <c r="G22" s="5">
        <v>142</v>
      </c>
      <c r="H22" s="5">
        <v>143.09551628758399</v>
      </c>
      <c r="I22" s="3">
        <f t="shared" si="1"/>
        <v>5.4775814379199567E-2</v>
      </c>
      <c r="K22" s="5"/>
      <c r="L22" s="5">
        <v>762</v>
      </c>
      <c r="M22" s="5">
        <v>510.90381732621</v>
      </c>
      <c r="N22" s="3">
        <f t="shared" si="2"/>
        <v>238.54137354010049</v>
      </c>
      <c r="P22" s="5"/>
      <c r="Q22" s="5"/>
      <c r="R22" s="5"/>
      <c r="S22" s="5"/>
      <c r="T22" s="5"/>
    </row>
    <row r="23" spans="1:20" x14ac:dyDescent="0.25">
      <c r="A23" s="5">
        <v>19</v>
      </c>
      <c r="B23" s="5">
        <v>225</v>
      </c>
      <c r="C23" s="5">
        <v>91.491904250918196</v>
      </c>
      <c r="D23" s="3">
        <f t="shared" si="0"/>
        <v>126.8326909616277</v>
      </c>
      <c r="E23" s="5"/>
      <c r="F23" s="5"/>
      <c r="G23" s="5">
        <v>236</v>
      </c>
      <c r="H23" s="5">
        <v>142.42466353495701</v>
      </c>
      <c r="I23" s="3">
        <f t="shared" si="1"/>
        <v>88.896569641790848</v>
      </c>
      <c r="K23" s="5"/>
      <c r="L23" s="5">
        <v>1132</v>
      </c>
      <c r="M23" s="5">
        <v>711.78076346524199</v>
      </c>
      <c r="N23" s="3">
        <f t="shared" si="2"/>
        <v>399.2082747080201</v>
      </c>
      <c r="P23" s="5"/>
      <c r="Q23" s="5"/>
      <c r="R23" s="5"/>
      <c r="S23" s="5"/>
      <c r="T23" s="5"/>
    </row>
    <row r="24" spans="1:20" x14ac:dyDescent="0.25">
      <c r="A24" s="5">
        <v>20</v>
      </c>
      <c r="B24" s="5">
        <v>85</v>
      </c>
      <c r="C24" s="5">
        <v>118.19352340073399</v>
      </c>
      <c r="D24" s="3">
        <f t="shared" si="0"/>
        <v>1.6596761700367011</v>
      </c>
      <c r="E24" s="5"/>
      <c r="F24" s="5"/>
      <c r="G24" s="5">
        <v>210</v>
      </c>
      <c r="H24" s="5">
        <v>207.50198012171001</v>
      </c>
      <c r="I24" s="3">
        <f t="shared" si="1"/>
        <v>2.3731188843754949</v>
      </c>
      <c r="K24" s="5"/>
      <c r="L24" s="5">
        <v>1088</v>
      </c>
      <c r="M24" s="5">
        <v>1047.9561526930399</v>
      </c>
      <c r="N24" s="3">
        <f t="shared" si="2"/>
        <v>38.041654941612059</v>
      </c>
      <c r="P24" s="5"/>
      <c r="Q24" s="5"/>
      <c r="R24" s="5"/>
      <c r="S24" s="5"/>
      <c r="T24" s="5"/>
    </row>
    <row r="25" spans="1:20" x14ac:dyDescent="0.25">
      <c r="A25" s="5">
        <v>21</v>
      </c>
      <c r="B25" s="5">
        <v>200</v>
      </c>
      <c r="C25" s="5">
        <v>111.55481872058699</v>
      </c>
      <c r="D25" s="3">
        <f t="shared" si="0"/>
        <v>84.02292221544235</v>
      </c>
      <c r="E25" s="5"/>
      <c r="F25" s="5"/>
      <c r="G25" s="5">
        <v>186</v>
      </c>
      <c r="H25" s="5">
        <v>209.243565847215</v>
      </c>
      <c r="I25" s="3">
        <f t="shared" si="1"/>
        <v>1.1621782923607509</v>
      </c>
      <c r="K25" s="5"/>
      <c r="L25" s="5">
        <v>1122</v>
      </c>
      <c r="M25" s="5">
        <v>1079.9912305385999</v>
      </c>
      <c r="N25" s="3">
        <f t="shared" si="2"/>
        <v>39.9083309883301</v>
      </c>
      <c r="P25" s="5"/>
      <c r="Q25" s="5"/>
      <c r="R25" s="5"/>
      <c r="S25" s="5"/>
      <c r="T25" s="5"/>
    </row>
    <row r="26" spans="1:20" x14ac:dyDescent="0.25">
      <c r="A26" s="5">
        <v>22</v>
      </c>
      <c r="B26" s="5">
        <v>148</v>
      </c>
      <c r="C26" s="5">
        <v>129.24385497647</v>
      </c>
      <c r="D26" s="3">
        <f t="shared" si="0"/>
        <v>17.818337772353495</v>
      </c>
      <c r="E26" s="5"/>
      <c r="F26" s="5"/>
      <c r="G26" s="5">
        <v>171</v>
      </c>
      <c r="H26" s="5">
        <v>195.02191979123199</v>
      </c>
      <c r="I26" s="3">
        <f t="shared" si="1"/>
        <v>1.2010959895616007</v>
      </c>
      <c r="K26" s="5"/>
      <c r="L26" s="5">
        <v>1147</v>
      </c>
      <c r="M26" s="5">
        <v>1113.5982461077199</v>
      </c>
      <c r="N26" s="3">
        <f t="shared" si="2"/>
        <v>31.731666197666105</v>
      </c>
      <c r="P26" s="5"/>
      <c r="Q26" s="5"/>
      <c r="R26" s="5"/>
      <c r="S26" s="5"/>
      <c r="T26" s="5"/>
    </row>
    <row r="27" spans="1:20" x14ac:dyDescent="0.25">
      <c r="A27" s="5">
        <v>23</v>
      </c>
      <c r="B27" s="5">
        <v>164</v>
      </c>
      <c r="C27" s="5">
        <v>133.209805271981</v>
      </c>
      <c r="D27" s="3">
        <f t="shared" si="0"/>
        <v>29.250684991618051</v>
      </c>
      <c r="E27" s="5"/>
      <c r="F27" s="5"/>
      <c r="G27" s="5">
        <v>114</v>
      </c>
      <c r="H27" s="5">
        <v>182.23665009914001</v>
      </c>
      <c r="I27" s="3">
        <f t="shared" si="1"/>
        <v>3.4118325049570033</v>
      </c>
      <c r="K27" s="5"/>
      <c r="L27" s="5">
        <v>1141</v>
      </c>
      <c r="M27" s="5">
        <v>1140.31964922154</v>
      </c>
      <c r="N27" s="3">
        <f t="shared" si="2"/>
        <v>0.64633323953702304</v>
      </c>
      <c r="P27" s="5"/>
      <c r="Q27" s="5"/>
      <c r="R27" s="5"/>
      <c r="S27" s="5"/>
      <c r="T27" s="5"/>
    </row>
    <row r="28" spans="1:20" x14ac:dyDescent="0.25">
      <c r="A28" s="5">
        <v>24</v>
      </c>
      <c r="B28" s="5">
        <v>157</v>
      </c>
      <c r="C28" s="5">
        <v>140.55880993486301</v>
      </c>
      <c r="D28" s="3">
        <f t="shared" si="0"/>
        <v>15.619130561880143</v>
      </c>
      <c r="E28" s="5"/>
      <c r="F28" s="5"/>
      <c r="G28" s="5">
        <v>208</v>
      </c>
      <c r="H28" s="5">
        <v>158.78418511675599</v>
      </c>
      <c r="I28" s="3">
        <f t="shared" si="1"/>
        <v>46.755024139081804</v>
      </c>
      <c r="K28" s="5"/>
      <c r="L28" s="5">
        <v>1158</v>
      </c>
      <c r="M28" s="5">
        <v>1140.8639298442999</v>
      </c>
      <c r="N28" s="3">
        <f t="shared" si="2"/>
        <v>16.279266647915051</v>
      </c>
      <c r="P28" s="5"/>
      <c r="Q28" s="5"/>
      <c r="R28" s="5"/>
      <c r="S28" s="5"/>
      <c r="T28" s="5"/>
    </row>
    <row r="29" spans="1:20" x14ac:dyDescent="0.25">
      <c r="A29" s="5">
        <v>25</v>
      </c>
      <c r="B29" s="5">
        <v>131</v>
      </c>
      <c r="C29" s="5">
        <v>144.70963268944899</v>
      </c>
      <c r="D29" s="3">
        <f t="shared" si="0"/>
        <v>0.68548163447245036</v>
      </c>
      <c r="E29" s="5"/>
      <c r="F29" s="5"/>
      <c r="G29" s="5">
        <v>210</v>
      </c>
      <c r="H29" s="5">
        <v>178.33231570164301</v>
      </c>
      <c r="I29" s="3">
        <f t="shared" si="1"/>
        <v>30.084300083439139</v>
      </c>
      <c r="K29" s="5"/>
      <c r="L29" s="5">
        <v>1172</v>
      </c>
      <c r="M29" s="5">
        <v>1154.57278596886</v>
      </c>
      <c r="N29" s="3">
        <f t="shared" si="2"/>
        <v>16.555853329583009</v>
      </c>
      <c r="P29" s="5"/>
      <c r="Q29" s="5"/>
      <c r="R29" s="5"/>
      <c r="S29" s="5"/>
      <c r="T29" s="5"/>
    </row>
    <row r="30" spans="1:20" x14ac:dyDescent="0.25">
      <c r="A30" s="5">
        <v>26</v>
      </c>
      <c r="B30" s="5">
        <v>170</v>
      </c>
      <c r="C30" s="5">
        <v>141.503825781469</v>
      </c>
      <c r="D30" s="3">
        <f t="shared" si="0"/>
        <v>27.071365507604444</v>
      </c>
      <c r="E30" s="5"/>
      <c r="F30" s="5"/>
      <c r="G30" s="5">
        <v>271</v>
      </c>
      <c r="H30" s="5">
        <v>191.86182546525001</v>
      </c>
      <c r="I30" s="3">
        <f t="shared" si="1"/>
        <v>75.181265808012483</v>
      </c>
      <c r="K30" s="5"/>
      <c r="L30" s="5">
        <v>1197</v>
      </c>
      <c r="M30" s="5">
        <v>1168.5145571937701</v>
      </c>
      <c r="N30" s="3">
        <f t="shared" si="2"/>
        <v>27.061170665918414</v>
      </c>
      <c r="P30" s="5"/>
      <c r="Q30" s="5"/>
      <c r="R30" s="5"/>
      <c r="S30" s="5"/>
      <c r="T30" s="5"/>
    </row>
    <row r="31" spans="1:20" x14ac:dyDescent="0.25">
      <c r="A31" s="5">
        <v>27</v>
      </c>
      <c r="B31" s="5">
        <v>267</v>
      </c>
      <c r="C31" s="5">
        <v>148.82199308954799</v>
      </c>
      <c r="D31" s="3">
        <f t="shared" si="0"/>
        <v>112.2691065649294</v>
      </c>
      <c r="E31" s="5"/>
      <c r="F31" s="5"/>
      <c r="G31" s="5">
        <v>117</v>
      </c>
      <c r="H31" s="5">
        <v>230.69235993561301</v>
      </c>
      <c r="I31" s="3">
        <f t="shared" si="1"/>
        <v>5.6846179967806556</v>
      </c>
      <c r="K31" s="5"/>
      <c r="L31" s="5">
        <v>1223</v>
      </c>
      <c r="M31" s="5">
        <v>1191.30291143875</v>
      </c>
      <c r="N31" s="3">
        <f t="shared" si="2"/>
        <v>30.112234133187485</v>
      </c>
      <c r="P31" s="5"/>
      <c r="Q31" s="5"/>
      <c r="R31" s="5"/>
      <c r="S31" s="5"/>
      <c r="T31" s="5"/>
    </row>
    <row r="32" spans="1:20" x14ac:dyDescent="0.25">
      <c r="A32" s="5">
        <v>28</v>
      </c>
      <c r="B32" s="5">
        <v>178</v>
      </c>
      <c r="C32" s="5">
        <v>188.88634282023199</v>
      </c>
      <c r="D32" s="3">
        <f t="shared" si="0"/>
        <v>0.54431714101159989</v>
      </c>
      <c r="E32" s="5"/>
      <c r="F32" s="5"/>
      <c r="G32" s="5">
        <v>294</v>
      </c>
      <c r="H32" s="5">
        <v>198.170768983632</v>
      </c>
      <c r="I32" s="3">
        <f t="shared" si="1"/>
        <v>91.037769465549601</v>
      </c>
      <c r="K32" s="5"/>
      <c r="L32" s="5">
        <v>1289</v>
      </c>
      <c r="M32" s="5">
        <v>1216.66058228775</v>
      </c>
      <c r="N32" s="3">
        <f t="shared" si="2"/>
        <v>68.722446826637494</v>
      </c>
      <c r="P32" s="5"/>
      <c r="Q32" s="5"/>
      <c r="R32" s="5"/>
      <c r="S32" s="5"/>
      <c r="T32" s="5"/>
    </row>
    <row r="33" spans="1:20" x14ac:dyDescent="0.25">
      <c r="A33" s="5">
        <v>29</v>
      </c>
      <c r="B33" s="5">
        <v>171</v>
      </c>
      <c r="C33" s="5">
        <v>185.342718824233</v>
      </c>
      <c r="D33" s="3">
        <f t="shared" si="0"/>
        <v>0.71713594121165081</v>
      </c>
      <c r="E33" s="5"/>
      <c r="F33" s="5"/>
      <c r="G33" s="5">
        <v>262</v>
      </c>
      <c r="H33" s="5">
        <v>232.67759056321</v>
      </c>
      <c r="I33" s="3">
        <f t="shared" si="1"/>
        <v>27.856288964950494</v>
      </c>
      <c r="K33" s="5"/>
      <c r="L33" s="5">
        <v>1266</v>
      </c>
      <c r="M33" s="5">
        <v>1274.53211645755</v>
      </c>
      <c r="N33" s="3">
        <f t="shared" si="2"/>
        <v>0.42660582287750271</v>
      </c>
      <c r="P33" s="5"/>
      <c r="Q33" s="5"/>
      <c r="R33" s="5"/>
      <c r="S33" s="5"/>
      <c r="T33" s="5"/>
    </row>
    <row r="34" spans="1:20" x14ac:dyDescent="0.25">
      <c r="A34" s="5">
        <v>30</v>
      </c>
      <c r="B34" s="5">
        <v>203</v>
      </c>
      <c r="C34" s="5">
        <v>180.92333488282199</v>
      </c>
      <c r="D34" s="3">
        <f t="shared" si="0"/>
        <v>20.972831861319108</v>
      </c>
      <c r="E34" s="5"/>
      <c r="F34" s="5"/>
      <c r="G34" s="5">
        <v>224</v>
      </c>
      <c r="H34" s="5">
        <v>243.81328197907399</v>
      </c>
      <c r="I34" s="3">
        <f t="shared" si="1"/>
        <v>0.99066409895370044</v>
      </c>
      <c r="K34" s="5"/>
      <c r="L34" s="5">
        <v>1325</v>
      </c>
      <c r="M34" s="5">
        <v>1267.70642329151</v>
      </c>
      <c r="N34" s="3">
        <f t="shared" si="2"/>
        <v>54.42889787306553</v>
      </c>
      <c r="P34" s="5"/>
      <c r="Q34" s="5"/>
      <c r="R34" s="5"/>
      <c r="S34" s="5"/>
      <c r="T34" s="5"/>
    </row>
    <row r="35" spans="1:20" x14ac:dyDescent="0.25">
      <c r="A35" s="5">
        <v>31</v>
      </c>
      <c r="B35" s="5">
        <v>440</v>
      </c>
      <c r="C35" s="5">
        <v>188.02799016008299</v>
      </c>
      <c r="D35" s="3">
        <f t="shared" si="0"/>
        <v>239.37340934792115</v>
      </c>
      <c r="E35" s="5"/>
      <c r="F35" s="5"/>
      <c r="G35" s="5">
        <v>120</v>
      </c>
      <c r="H35" s="5">
        <v>236.845397057475</v>
      </c>
      <c r="I35" s="3">
        <f t="shared" si="1"/>
        <v>5.8422698528737547</v>
      </c>
      <c r="K35" s="5"/>
      <c r="L35" s="5">
        <v>1351</v>
      </c>
      <c r="M35" s="5">
        <v>1313.5412846582999</v>
      </c>
      <c r="N35" s="3">
        <f t="shared" si="2"/>
        <v>35.585779574615096</v>
      </c>
      <c r="P35" s="5"/>
      <c r="Q35" s="5"/>
      <c r="R35" s="5"/>
      <c r="S35" s="5"/>
      <c r="T35" s="5"/>
    </row>
    <row r="36" spans="1:20" x14ac:dyDescent="0.25">
      <c r="A36" s="5">
        <v>32</v>
      </c>
      <c r="B36" s="5">
        <v>282</v>
      </c>
      <c r="C36" s="5">
        <v>300.599078049041</v>
      </c>
      <c r="D36" s="3">
        <f t="shared" si="0"/>
        <v>0.92995390245205067</v>
      </c>
      <c r="E36" s="5"/>
      <c r="F36" s="5"/>
      <c r="G36" s="5">
        <v>142</v>
      </c>
      <c r="H36" s="5">
        <v>212.682897318946</v>
      </c>
      <c r="I36" s="3">
        <f t="shared" si="1"/>
        <v>3.5341448659473031</v>
      </c>
      <c r="K36" s="5"/>
      <c r="L36" s="5">
        <v>1344</v>
      </c>
      <c r="M36" s="5">
        <v>1343.5082569316601</v>
      </c>
      <c r="N36" s="3">
        <f t="shared" si="2"/>
        <v>0.4671559149229324</v>
      </c>
      <c r="P36" s="5"/>
      <c r="Q36" s="5"/>
      <c r="R36" s="5"/>
      <c r="S36" s="5"/>
      <c r="T36" s="5"/>
    </row>
    <row r="37" spans="1:20" x14ac:dyDescent="0.25">
      <c r="A37" s="5">
        <v>33</v>
      </c>
      <c r="B37" s="5">
        <v>161</v>
      </c>
      <c r="C37" s="5">
        <v>292.65076406156498</v>
      </c>
      <c r="D37" s="3">
        <f t="shared" si="0"/>
        <v>6.5825382030782551</v>
      </c>
      <c r="E37" s="5"/>
      <c r="F37" s="5"/>
      <c r="G37" s="5">
        <v>245</v>
      </c>
      <c r="H37" s="5">
        <v>198.54631785515599</v>
      </c>
      <c r="I37" s="3">
        <f t="shared" si="1"/>
        <v>44.130998037601806</v>
      </c>
      <c r="K37" s="5"/>
      <c r="L37" s="5">
        <v>1362</v>
      </c>
      <c r="M37" s="5">
        <v>1343.9016513863301</v>
      </c>
      <c r="N37" s="3">
        <f t="shared" si="2"/>
        <v>17.193431182986444</v>
      </c>
      <c r="P37" s="5"/>
      <c r="Q37" s="5"/>
      <c r="R37" s="5"/>
      <c r="S37" s="5"/>
      <c r="T37" s="5"/>
    </row>
    <row r="38" spans="1:20" x14ac:dyDescent="0.25">
      <c r="A38" s="5">
        <v>34</v>
      </c>
      <c r="B38" s="5">
        <v>109</v>
      </c>
      <c r="C38" s="5">
        <v>252.687394613045</v>
      </c>
      <c r="D38" s="3">
        <f t="shared" si="0"/>
        <v>7.1843697306522563</v>
      </c>
      <c r="E38" s="5"/>
      <c r="F38" s="5"/>
      <c r="G38" s="5">
        <v>245</v>
      </c>
      <c r="H38" s="5">
        <v>207.837054284125</v>
      </c>
      <c r="I38" s="3">
        <f t="shared" si="1"/>
        <v>35.304798430081249</v>
      </c>
      <c r="K38" s="5"/>
      <c r="L38" s="5">
        <v>1552</v>
      </c>
      <c r="M38" s="5">
        <v>1358.3803302772601</v>
      </c>
      <c r="N38" s="3">
        <f t="shared" si="2"/>
        <v>183.9386862366029</v>
      </c>
      <c r="P38" s="5"/>
      <c r="Q38" s="5"/>
      <c r="R38" s="5"/>
      <c r="S38" s="5"/>
      <c r="T38" s="5"/>
    </row>
    <row r="39" spans="1:20" x14ac:dyDescent="0.25">
      <c r="A39" s="5">
        <v>35</v>
      </c>
      <c r="B39" s="5">
        <v>131</v>
      </c>
      <c r="C39" s="5">
        <v>223.949915690436</v>
      </c>
      <c r="D39" s="3">
        <f t="shared" si="0"/>
        <v>4.6474957845218041</v>
      </c>
      <c r="E39" s="5"/>
      <c r="F39" s="5"/>
      <c r="G39" s="5">
        <v>261</v>
      </c>
      <c r="H39" s="5">
        <v>215.2696434273</v>
      </c>
      <c r="I39" s="3">
        <f t="shared" si="1"/>
        <v>43.443838744065005</v>
      </c>
      <c r="K39" s="5"/>
      <c r="L39" s="5">
        <v>1645</v>
      </c>
      <c r="M39" s="5">
        <v>1513.27606605545</v>
      </c>
      <c r="N39" s="3">
        <f t="shared" si="2"/>
        <v>125.13773724732252</v>
      </c>
      <c r="P39" s="5"/>
      <c r="Q39" s="5"/>
      <c r="R39" s="5"/>
      <c r="S39" s="5"/>
      <c r="T39" s="5"/>
    </row>
    <row r="40" spans="1:20" x14ac:dyDescent="0.25">
      <c r="D40" s="3">
        <f>AVERAGE(D4:D39)</f>
        <v>27.170893232899136</v>
      </c>
      <c r="I40" s="3">
        <f>AVERAGE(I4:I39)</f>
        <v>21.469074614448488</v>
      </c>
      <c r="N40" s="3">
        <f>AVERAGE(N4:N39)</f>
        <v>52.389125789231286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24"/>
  <sheetViews>
    <sheetView tabSelected="1" topLeftCell="A73" workbookViewId="0">
      <selection activeCell="L79" sqref="L79"/>
    </sheetView>
  </sheetViews>
  <sheetFormatPr defaultRowHeight="15" x14ac:dyDescent="0.25"/>
  <cols>
    <col min="17" max="17" width="9.140625" customWidth="1"/>
  </cols>
  <sheetData>
    <row r="1" spans="1:22" x14ac:dyDescent="0.25">
      <c r="A1" s="6" t="s">
        <v>13</v>
      </c>
      <c r="E1" t="s">
        <v>7</v>
      </c>
    </row>
    <row r="2" spans="1:22" x14ac:dyDescent="0.25">
      <c r="B2" t="s">
        <v>11</v>
      </c>
      <c r="C2">
        <v>1</v>
      </c>
      <c r="E2">
        <v>2</v>
      </c>
      <c r="G2">
        <v>3</v>
      </c>
      <c r="I2">
        <v>4</v>
      </c>
      <c r="K2">
        <v>5</v>
      </c>
      <c r="M2">
        <v>6</v>
      </c>
      <c r="O2">
        <v>7</v>
      </c>
      <c r="Q2">
        <v>8</v>
      </c>
      <c r="S2">
        <v>9</v>
      </c>
      <c r="U2">
        <v>10</v>
      </c>
    </row>
    <row r="3" spans="1:22" x14ac:dyDescent="0.25">
      <c r="A3" t="s">
        <v>8</v>
      </c>
      <c r="B3" t="s">
        <v>9</v>
      </c>
      <c r="C3" t="s">
        <v>10</v>
      </c>
      <c r="D3" t="s">
        <v>12</v>
      </c>
      <c r="E3" t="s">
        <v>10</v>
      </c>
      <c r="F3" t="s">
        <v>12</v>
      </c>
      <c r="G3" t="s">
        <v>10</v>
      </c>
      <c r="H3" t="s">
        <v>12</v>
      </c>
      <c r="I3" t="s">
        <v>10</v>
      </c>
      <c r="J3" t="s">
        <v>12</v>
      </c>
      <c r="K3" t="s">
        <v>10</v>
      </c>
      <c r="L3" t="s">
        <v>12</v>
      </c>
      <c r="M3" t="s">
        <v>10</v>
      </c>
      <c r="N3" t="s">
        <v>12</v>
      </c>
      <c r="O3" t="s">
        <v>10</v>
      </c>
      <c r="P3" t="s">
        <v>12</v>
      </c>
      <c r="Q3" t="s">
        <v>10</v>
      </c>
      <c r="R3" t="s">
        <v>12</v>
      </c>
      <c r="S3" t="s">
        <v>10</v>
      </c>
      <c r="T3" t="s">
        <v>12</v>
      </c>
      <c r="U3" t="s">
        <v>10</v>
      </c>
      <c r="V3" t="s">
        <v>12</v>
      </c>
    </row>
    <row r="4" spans="1:22" x14ac:dyDescent="0.25">
      <c r="A4" s="5">
        <v>0</v>
      </c>
      <c r="B4">
        <v>27</v>
      </c>
      <c r="C4" s="7">
        <v>27</v>
      </c>
      <c r="D4" s="3">
        <f>IF(C4&gt;$B4,(1-0.95)*(C4-$B4),0.95*($B4-C4))</f>
        <v>0</v>
      </c>
      <c r="E4">
        <v>27</v>
      </c>
      <c r="F4" s="3">
        <f>IF(E4&gt;$B4,(1-0.95)*(E4-$B4),0.95*($B4-E4))</f>
        <v>0</v>
      </c>
      <c r="G4" s="7">
        <v>27</v>
      </c>
      <c r="H4" s="3">
        <f>IF(G4&gt;$B4,(1-0.95)*(G4-$B4),0.95*($B4-G4))</f>
        <v>0</v>
      </c>
      <c r="I4" s="7">
        <v>27</v>
      </c>
      <c r="J4" s="3">
        <f>IF(I4&gt;$B4,(1-0.95)*(I4-$B4),0.95*($B4-I4))</f>
        <v>0</v>
      </c>
      <c r="K4" s="7">
        <v>27</v>
      </c>
      <c r="L4" s="3">
        <f t="shared" ref="L4:N19" si="0">IF(K4&gt;$B4,(1-0.95)*(K4-$B4),0.95*($B4-K4))</f>
        <v>0</v>
      </c>
      <c r="M4" s="7">
        <v>27</v>
      </c>
      <c r="N4" s="3">
        <f t="shared" si="0"/>
        <v>0</v>
      </c>
      <c r="O4" s="7">
        <v>27</v>
      </c>
      <c r="P4" s="3">
        <f>IF(O4&gt;$B4,(1-0.95)*(O4-$B4),0.95*($B4-O4))</f>
        <v>0</v>
      </c>
      <c r="Q4" s="7">
        <v>27</v>
      </c>
      <c r="R4" s="3">
        <f>IF(Q4&gt;$B4,(1-0.95)*(Q4-$B4),0.95*($B4-Q4))</f>
        <v>0</v>
      </c>
      <c r="S4" s="7">
        <v>27</v>
      </c>
      <c r="T4" s="3">
        <f>IF(S4&gt;$B4,(1-0.95)*(S4-$B4),0.95*($B4-S4))</f>
        <v>0</v>
      </c>
      <c r="U4" s="7">
        <v>27</v>
      </c>
      <c r="V4" s="3">
        <f>IF(U4&gt;$B4,(1-0.95)*(U4-$B4),0.95*($B4-U4))</f>
        <v>0</v>
      </c>
    </row>
    <row r="5" spans="1:22" x14ac:dyDescent="0.25">
      <c r="A5" s="5">
        <v>1</v>
      </c>
      <c r="B5">
        <v>22</v>
      </c>
      <c r="C5" s="7">
        <v>27</v>
      </c>
      <c r="D5" s="3">
        <f t="shared" ref="D5:D39" si="1">IF(C5&gt;$B5,(1-0.95)*(C5-$B5),0.95*($B5-C5))</f>
        <v>0.25000000000000022</v>
      </c>
      <c r="E5" s="7">
        <v>27</v>
      </c>
      <c r="F5" s="3">
        <f t="shared" ref="F5:F39" si="2">IF(E5&gt;$B5,(1-0.95)*(E5-$B5),0.95*($B5-E5))</f>
        <v>0.25000000000000022</v>
      </c>
      <c r="G5" s="7">
        <v>27</v>
      </c>
      <c r="H5" s="3">
        <f t="shared" ref="H5:H39" si="3">IF(G5&gt;$B5,(1-0.95)*(G5-$B5),0.95*($B5-G5))</f>
        <v>0.25000000000000022</v>
      </c>
      <c r="I5" s="7">
        <v>27</v>
      </c>
      <c r="J5" s="3">
        <f t="shared" ref="J5:J39" si="4">IF(I5&gt;$B5,(1-0.95)*(I5-$B5),0.95*($B5-I5))</f>
        <v>0.25000000000000022</v>
      </c>
      <c r="K5" s="7">
        <v>27</v>
      </c>
      <c r="L5" s="3">
        <f t="shared" si="0"/>
        <v>0.25000000000000022</v>
      </c>
      <c r="M5" s="7">
        <v>27</v>
      </c>
      <c r="N5" s="3">
        <f t="shared" si="0"/>
        <v>0.25000000000000022</v>
      </c>
      <c r="O5" s="7">
        <v>27</v>
      </c>
      <c r="P5" s="3">
        <f t="shared" ref="P5:P39" si="5">IF(O5&gt;$B5,(1-0.95)*(O5-$B5),0.95*($B5-O5))</f>
        <v>0.25000000000000022</v>
      </c>
      <c r="Q5" s="7">
        <v>27</v>
      </c>
      <c r="R5" s="3">
        <f t="shared" ref="R5:R39" si="6">IF(Q5&gt;$B5,(1-0.95)*(Q5-$B5),0.95*($B5-Q5))</f>
        <v>0.25000000000000022</v>
      </c>
      <c r="S5" s="7">
        <v>27</v>
      </c>
      <c r="T5" s="3">
        <f t="shared" ref="T5:T34" si="7">IF(S5&gt;$B5,(1-0.95)*(S5-$B5),0.95*($B5-S5))</f>
        <v>0.25000000000000022</v>
      </c>
      <c r="U5" s="7">
        <v>27</v>
      </c>
      <c r="V5" s="3">
        <f t="shared" ref="V5:V39" si="8">IF(U5&gt;$B5,(1-0.95)*(U5-$B5),0.95*($B5-U5))</f>
        <v>0.25000000000000022</v>
      </c>
    </row>
    <row r="6" spans="1:22" x14ac:dyDescent="0.25">
      <c r="A6" s="5">
        <v>2</v>
      </c>
      <c r="B6">
        <v>33</v>
      </c>
      <c r="C6" s="7">
        <v>22</v>
      </c>
      <c r="D6" s="3">
        <f>IF(C6&gt;$B6,(1-0.95)*(C6-$B6),0.95*($B6-C6))</f>
        <v>10.45</v>
      </c>
      <c r="E6" s="7">
        <v>23.6666666666666</v>
      </c>
      <c r="F6" s="3">
        <f>IF(E6&gt;$B6,(1-0.95)*(E6-$B6),0.95*($B6-E6))</f>
        <v>8.8666666666667293</v>
      </c>
      <c r="G6" s="7">
        <v>0</v>
      </c>
      <c r="H6" s="3">
        <f>IF(G6&gt;$B6,(1-0.95)*(G6-$B6),0.95*($B6-G6))</f>
        <v>31.349999999999998</v>
      </c>
      <c r="I6" s="7">
        <v>0</v>
      </c>
      <c r="J6" s="3">
        <f>IF(I6&gt;$B6,(1-0.95)*(I6-$B6),0.95*($B6-I6))</f>
        <v>31.349999999999998</v>
      </c>
      <c r="K6" s="7">
        <v>0</v>
      </c>
      <c r="L6" s="3">
        <f t="shared" si="0"/>
        <v>31.349999999999998</v>
      </c>
      <c r="M6" s="7">
        <v>0</v>
      </c>
      <c r="N6" s="3">
        <f t="shared" si="0"/>
        <v>31.349999999999998</v>
      </c>
      <c r="O6" s="7">
        <v>0</v>
      </c>
      <c r="P6" s="3">
        <f t="shared" si="5"/>
        <v>31.349999999999998</v>
      </c>
      <c r="Q6" s="7">
        <v>0</v>
      </c>
      <c r="R6" s="3">
        <f t="shared" si="6"/>
        <v>31.349999999999998</v>
      </c>
      <c r="S6" s="7">
        <v>0</v>
      </c>
      <c r="T6" s="3">
        <f t="shared" si="7"/>
        <v>31.349999999999998</v>
      </c>
      <c r="U6" s="7">
        <v>0</v>
      </c>
      <c r="V6" s="3">
        <f t="shared" si="8"/>
        <v>31.349999999999998</v>
      </c>
    </row>
    <row r="7" spans="1:22" x14ac:dyDescent="0.25">
      <c r="A7" s="5">
        <v>3</v>
      </c>
      <c r="B7">
        <v>7</v>
      </c>
      <c r="C7" s="7">
        <v>33</v>
      </c>
      <c r="D7" s="3">
        <f t="shared" si="1"/>
        <v>1.3000000000000012</v>
      </c>
      <c r="E7" s="7">
        <v>29.3333333333333</v>
      </c>
      <c r="F7" s="3">
        <f t="shared" si="2"/>
        <v>1.116666666666666</v>
      </c>
      <c r="G7" s="7">
        <v>28.3333333333333</v>
      </c>
      <c r="H7" s="3">
        <f t="shared" si="3"/>
        <v>1.066666666666666</v>
      </c>
      <c r="I7" s="7">
        <v>0</v>
      </c>
      <c r="J7" s="3">
        <f t="shared" si="4"/>
        <v>6.6499999999999995</v>
      </c>
      <c r="K7" s="7">
        <v>0</v>
      </c>
      <c r="L7" s="3">
        <f t="shared" si="0"/>
        <v>6.6499999999999995</v>
      </c>
      <c r="M7" s="7">
        <v>0</v>
      </c>
      <c r="N7" s="3">
        <f t="shared" si="0"/>
        <v>6.6499999999999995</v>
      </c>
      <c r="O7" s="7">
        <v>0</v>
      </c>
      <c r="P7" s="3">
        <f t="shared" si="5"/>
        <v>6.6499999999999995</v>
      </c>
      <c r="Q7" s="7">
        <v>0</v>
      </c>
      <c r="R7" s="3">
        <f t="shared" si="6"/>
        <v>6.6499999999999995</v>
      </c>
      <c r="S7" s="7">
        <v>0</v>
      </c>
      <c r="T7" s="3">
        <f t="shared" si="7"/>
        <v>6.6499999999999995</v>
      </c>
      <c r="U7" s="7">
        <v>0</v>
      </c>
      <c r="V7" s="3">
        <f t="shared" si="8"/>
        <v>6.6499999999999995</v>
      </c>
    </row>
    <row r="8" spans="1:22" x14ac:dyDescent="0.25">
      <c r="A8" s="5">
        <v>4</v>
      </c>
      <c r="B8">
        <v>7</v>
      </c>
      <c r="C8" s="7">
        <v>7</v>
      </c>
      <c r="D8" s="3">
        <f t="shared" si="1"/>
        <v>0</v>
      </c>
      <c r="E8" s="7">
        <v>15.6666666666666</v>
      </c>
      <c r="F8" s="3">
        <f t="shared" si="2"/>
        <v>0.43333333333333041</v>
      </c>
      <c r="G8" s="7">
        <v>18.1666666666666</v>
      </c>
      <c r="H8" s="3">
        <f t="shared" si="3"/>
        <v>0.55833333333333046</v>
      </c>
      <c r="I8" s="7">
        <v>19.8</v>
      </c>
      <c r="J8" s="3">
        <f t="shared" si="4"/>
        <v>0.64000000000000057</v>
      </c>
      <c r="K8" s="7">
        <v>0</v>
      </c>
      <c r="L8" s="3">
        <f t="shared" si="0"/>
        <v>6.6499999999999995</v>
      </c>
      <c r="M8" s="7">
        <v>0</v>
      </c>
      <c r="N8" s="3">
        <f t="shared" si="0"/>
        <v>6.6499999999999995</v>
      </c>
      <c r="O8" s="7">
        <v>0</v>
      </c>
      <c r="P8" s="3">
        <f t="shared" si="5"/>
        <v>6.6499999999999995</v>
      </c>
      <c r="Q8" s="7">
        <v>0</v>
      </c>
      <c r="R8" s="3">
        <f t="shared" si="6"/>
        <v>6.6499999999999995</v>
      </c>
      <c r="S8" s="7">
        <v>0</v>
      </c>
      <c r="T8" s="3">
        <f t="shared" si="7"/>
        <v>6.6499999999999995</v>
      </c>
      <c r="U8" s="7">
        <v>0</v>
      </c>
      <c r="V8" s="3">
        <f t="shared" si="8"/>
        <v>6.6499999999999995</v>
      </c>
    </row>
    <row r="9" spans="1:22" x14ac:dyDescent="0.25">
      <c r="A9" s="5">
        <v>5</v>
      </c>
      <c r="B9">
        <v>13</v>
      </c>
      <c r="C9" s="7">
        <v>7</v>
      </c>
      <c r="D9" s="3">
        <f t="shared" si="1"/>
        <v>5.6999999999999993</v>
      </c>
      <c r="E9" s="7">
        <v>6.9999999999999902</v>
      </c>
      <c r="F9" s="3">
        <f t="shared" si="2"/>
        <v>5.7000000000000091</v>
      </c>
      <c r="G9" s="7">
        <v>11.3333333333333</v>
      </c>
      <c r="H9" s="3">
        <f t="shared" si="3"/>
        <v>1.5833333333333648</v>
      </c>
      <c r="I9" s="7">
        <v>13.7</v>
      </c>
      <c r="J9" s="3">
        <f t="shared" si="4"/>
        <v>3.4999999999999996E-2</v>
      </c>
      <c r="K9" s="7">
        <v>15.533333333333299</v>
      </c>
      <c r="L9" s="3">
        <f t="shared" si="0"/>
        <v>0.1266666666666651</v>
      </c>
      <c r="M9" s="7">
        <v>0</v>
      </c>
      <c r="N9" s="3">
        <f t="shared" si="0"/>
        <v>12.35</v>
      </c>
      <c r="O9" s="7">
        <v>0</v>
      </c>
      <c r="P9" s="3">
        <f t="shared" si="5"/>
        <v>12.35</v>
      </c>
      <c r="Q9" s="7">
        <v>0</v>
      </c>
      <c r="R9" s="3">
        <f t="shared" si="6"/>
        <v>12.35</v>
      </c>
      <c r="S9" s="7">
        <v>0</v>
      </c>
      <c r="T9" s="3">
        <f t="shared" si="7"/>
        <v>12.35</v>
      </c>
      <c r="U9" s="7">
        <v>0</v>
      </c>
      <c r="V9" s="3">
        <f t="shared" si="8"/>
        <v>12.35</v>
      </c>
    </row>
    <row r="10" spans="1:22" x14ac:dyDescent="0.25">
      <c r="A10" s="5">
        <v>6</v>
      </c>
      <c r="B10">
        <v>80</v>
      </c>
      <c r="C10" s="7">
        <v>13</v>
      </c>
      <c r="D10" s="3">
        <f t="shared" si="1"/>
        <v>63.65</v>
      </c>
      <c r="E10" s="7">
        <v>11</v>
      </c>
      <c r="F10" s="3">
        <f t="shared" si="2"/>
        <v>65.55</v>
      </c>
      <c r="G10" s="7">
        <v>10</v>
      </c>
      <c r="H10" s="3">
        <f t="shared" si="3"/>
        <v>66.5</v>
      </c>
      <c r="I10" s="7">
        <v>12</v>
      </c>
      <c r="J10" s="3">
        <f t="shared" si="4"/>
        <v>64.599999999999994</v>
      </c>
      <c r="K10" s="7">
        <v>13.466666666666599</v>
      </c>
      <c r="L10" s="3">
        <f t="shared" si="0"/>
        <v>63.206666666666727</v>
      </c>
      <c r="M10" s="7">
        <v>14.8095238095238</v>
      </c>
      <c r="N10" s="3">
        <f t="shared" si="0"/>
        <v>61.930952380952391</v>
      </c>
      <c r="O10" s="7">
        <v>0</v>
      </c>
      <c r="P10" s="3">
        <f t="shared" si="5"/>
        <v>76</v>
      </c>
      <c r="Q10" s="7">
        <v>0</v>
      </c>
      <c r="R10" s="3">
        <f t="shared" si="6"/>
        <v>76</v>
      </c>
      <c r="S10" s="7">
        <v>0</v>
      </c>
      <c r="T10" s="3">
        <f t="shared" si="7"/>
        <v>76</v>
      </c>
      <c r="U10" s="7">
        <v>0</v>
      </c>
      <c r="V10" s="3">
        <f t="shared" si="8"/>
        <v>76</v>
      </c>
    </row>
    <row r="11" spans="1:22" x14ac:dyDescent="0.25">
      <c r="A11" s="5">
        <v>7</v>
      </c>
      <c r="B11">
        <v>36</v>
      </c>
      <c r="C11" s="7">
        <v>80</v>
      </c>
      <c r="D11" s="3">
        <f t="shared" si="1"/>
        <v>2.200000000000002</v>
      </c>
      <c r="E11" s="7">
        <v>57.6666666666666</v>
      </c>
      <c r="F11" s="3">
        <f t="shared" si="2"/>
        <v>1.083333333333331</v>
      </c>
      <c r="G11" s="7">
        <v>45.5</v>
      </c>
      <c r="H11" s="3">
        <f t="shared" si="3"/>
        <v>0.47500000000000042</v>
      </c>
      <c r="I11" s="7">
        <v>38</v>
      </c>
      <c r="J11" s="3">
        <f t="shared" si="4"/>
        <v>0.10000000000000009</v>
      </c>
      <c r="K11" s="7">
        <v>34.6666666666666</v>
      </c>
      <c r="L11" s="3">
        <f t="shared" si="0"/>
        <v>1.2666666666667297</v>
      </c>
      <c r="M11" s="7">
        <v>32.476190476190403</v>
      </c>
      <c r="N11" s="3">
        <f t="shared" si="0"/>
        <v>3.3476190476191166</v>
      </c>
      <c r="O11" s="7">
        <v>31.107142857142801</v>
      </c>
      <c r="P11" s="3">
        <f t="shared" si="5"/>
        <v>4.6482142857143387</v>
      </c>
      <c r="Q11" s="7">
        <v>0</v>
      </c>
      <c r="R11" s="3">
        <f t="shared" si="6"/>
        <v>34.199999999999996</v>
      </c>
      <c r="S11" s="7">
        <v>0</v>
      </c>
      <c r="T11" s="3">
        <f t="shared" si="7"/>
        <v>34.199999999999996</v>
      </c>
      <c r="U11" s="7">
        <v>0</v>
      </c>
      <c r="V11" s="3">
        <f t="shared" si="8"/>
        <v>34.199999999999996</v>
      </c>
    </row>
    <row r="12" spans="1:22" x14ac:dyDescent="0.25">
      <c r="A12" s="5">
        <v>8</v>
      </c>
      <c r="B12">
        <v>65</v>
      </c>
      <c r="C12" s="7">
        <v>36</v>
      </c>
      <c r="D12" s="3">
        <f t="shared" si="1"/>
        <v>27.549999999999997</v>
      </c>
      <c r="E12" s="7">
        <v>50.6666666666666</v>
      </c>
      <c r="F12" s="3">
        <f t="shared" si="2"/>
        <v>13.616666666666729</v>
      </c>
      <c r="G12" s="7">
        <v>46.8333333333333</v>
      </c>
      <c r="H12" s="3">
        <f t="shared" si="3"/>
        <v>17.258333333333365</v>
      </c>
      <c r="I12" s="7">
        <v>41.7</v>
      </c>
      <c r="J12" s="3">
        <f t="shared" si="4"/>
        <v>22.134999999999998</v>
      </c>
      <c r="K12" s="7">
        <v>37.3333333333333</v>
      </c>
      <c r="L12" s="3">
        <f t="shared" si="0"/>
        <v>26.283333333333363</v>
      </c>
      <c r="M12" s="7">
        <v>35.047619047619001</v>
      </c>
      <c r="N12" s="3">
        <f t="shared" si="0"/>
        <v>28.454761904761948</v>
      </c>
      <c r="O12" s="7">
        <v>33.357142857142797</v>
      </c>
      <c r="P12" s="3">
        <f t="shared" si="5"/>
        <v>30.06071428571434</v>
      </c>
      <c r="Q12" s="7">
        <v>32.1944444444444</v>
      </c>
      <c r="R12" s="3">
        <f t="shared" si="6"/>
        <v>31.165277777777817</v>
      </c>
      <c r="S12" s="7">
        <v>0</v>
      </c>
      <c r="T12" s="3">
        <f t="shared" si="7"/>
        <v>61.75</v>
      </c>
      <c r="U12" s="7">
        <v>0</v>
      </c>
      <c r="V12" s="3">
        <f t="shared" si="8"/>
        <v>61.75</v>
      </c>
    </row>
    <row r="13" spans="1:22" x14ac:dyDescent="0.25">
      <c r="A13" s="5">
        <v>9</v>
      </c>
      <c r="B13">
        <v>97</v>
      </c>
      <c r="C13" s="7">
        <v>65</v>
      </c>
      <c r="D13" s="3">
        <f t="shared" si="1"/>
        <v>30.4</v>
      </c>
      <c r="E13" s="7">
        <v>55.3333333333333</v>
      </c>
      <c r="F13" s="3">
        <f t="shared" si="2"/>
        <v>39.583333333333364</v>
      </c>
      <c r="G13" s="7">
        <v>57.8333333333333</v>
      </c>
      <c r="H13" s="3">
        <f t="shared" si="3"/>
        <v>37.208333333333364</v>
      </c>
      <c r="I13" s="7">
        <v>54.1</v>
      </c>
      <c r="J13" s="3">
        <f t="shared" si="4"/>
        <v>40.754999999999995</v>
      </c>
      <c r="K13" s="7">
        <v>49.466666666666598</v>
      </c>
      <c r="L13" s="3">
        <f t="shared" si="0"/>
        <v>45.15666666666673</v>
      </c>
      <c r="M13" s="7">
        <v>45.238095238095198</v>
      </c>
      <c r="N13" s="3">
        <f t="shared" si="0"/>
        <v>49.17380952380956</v>
      </c>
      <c r="O13" s="7">
        <v>42.535714285714199</v>
      </c>
      <c r="P13" s="3">
        <f t="shared" si="5"/>
        <v>51.741071428571509</v>
      </c>
      <c r="Q13" s="7">
        <v>40.3888888888888</v>
      </c>
      <c r="R13" s="3">
        <f t="shared" si="6"/>
        <v>53.780555555555637</v>
      </c>
      <c r="S13" s="7">
        <v>38.755555555555503</v>
      </c>
      <c r="T13" s="3">
        <f t="shared" si="7"/>
        <v>55.332222222222271</v>
      </c>
      <c r="U13" s="7">
        <v>0</v>
      </c>
      <c r="V13" s="3">
        <f t="shared" si="8"/>
        <v>92.149999999999991</v>
      </c>
    </row>
    <row r="14" spans="1:22" x14ac:dyDescent="0.25">
      <c r="A14" s="5">
        <v>10</v>
      </c>
      <c r="B14">
        <v>83</v>
      </c>
      <c r="C14" s="7">
        <v>97</v>
      </c>
      <c r="D14" s="3">
        <f t="shared" si="1"/>
        <v>0.70000000000000062</v>
      </c>
      <c r="E14" s="7">
        <v>86.3333333333333</v>
      </c>
      <c r="F14" s="3">
        <f t="shared" si="2"/>
        <v>0.16666666666666516</v>
      </c>
      <c r="G14" s="7">
        <v>76.1666666666666</v>
      </c>
      <c r="H14" s="3">
        <f t="shared" si="3"/>
        <v>6.4916666666667293</v>
      </c>
      <c r="I14" s="7">
        <v>73.5</v>
      </c>
      <c r="J14" s="3">
        <f t="shared" si="4"/>
        <v>9.0250000000000004</v>
      </c>
      <c r="K14" s="7">
        <v>68.399999999999906</v>
      </c>
      <c r="L14" s="3">
        <f t="shared" si="0"/>
        <v>13.870000000000088</v>
      </c>
      <c r="M14" s="7">
        <v>63.047619047619001</v>
      </c>
      <c r="N14" s="3">
        <f t="shared" si="0"/>
        <v>18.954761904761948</v>
      </c>
      <c r="O14" s="7">
        <v>58.178571428571402</v>
      </c>
      <c r="P14" s="3">
        <f t="shared" si="5"/>
        <v>23.580357142857167</v>
      </c>
      <c r="Q14" s="7">
        <v>54.6388888888888</v>
      </c>
      <c r="R14" s="3">
        <f t="shared" si="6"/>
        <v>26.943055555555638</v>
      </c>
      <c r="S14" s="7">
        <v>51.711111111111101</v>
      </c>
      <c r="T14" s="3">
        <f t="shared" si="7"/>
        <v>29.724444444444451</v>
      </c>
      <c r="U14" s="7">
        <v>49.345454545454501</v>
      </c>
      <c r="V14" s="3">
        <f t="shared" si="8"/>
        <v>31.971818181818222</v>
      </c>
    </row>
    <row r="15" spans="1:22" x14ac:dyDescent="0.25">
      <c r="A15" s="5">
        <v>11</v>
      </c>
      <c r="B15">
        <v>69</v>
      </c>
      <c r="C15" s="7">
        <v>83</v>
      </c>
      <c r="D15" s="3">
        <f t="shared" si="1"/>
        <v>0.70000000000000062</v>
      </c>
      <c r="E15" s="7">
        <v>87.6666666666666</v>
      </c>
      <c r="F15" s="3">
        <f t="shared" si="2"/>
        <v>0.93333333333333079</v>
      </c>
      <c r="G15" s="7">
        <v>84.6666666666666</v>
      </c>
      <c r="H15" s="3">
        <f t="shared" si="3"/>
        <v>0.78333333333333066</v>
      </c>
      <c r="I15" s="7">
        <v>78.900000000000006</v>
      </c>
      <c r="J15" s="3">
        <f t="shared" si="4"/>
        <v>0.49500000000000072</v>
      </c>
      <c r="K15" s="7">
        <v>76.6666666666666</v>
      </c>
      <c r="L15" s="3">
        <f t="shared" si="0"/>
        <v>0.38333333333333036</v>
      </c>
      <c r="M15" s="7">
        <v>72.571428571428498</v>
      </c>
      <c r="N15" s="3">
        <f t="shared" si="0"/>
        <v>0.17857142857142508</v>
      </c>
      <c r="O15" s="7">
        <v>68.035714285714207</v>
      </c>
      <c r="P15" s="3">
        <f t="shared" si="5"/>
        <v>0.9160714285715037</v>
      </c>
      <c r="Q15" s="7">
        <v>63.6944444444444</v>
      </c>
      <c r="R15" s="3">
        <f t="shared" si="6"/>
        <v>5.0402777777778196</v>
      </c>
      <c r="S15" s="7">
        <v>60.311111111111103</v>
      </c>
      <c r="T15" s="3">
        <f t="shared" si="7"/>
        <v>8.2544444444444522</v>
      </c>
      <c r="U15" s="7">
        <v>57.4</v>
      </c>
      <c r="V15" s="3">
        <f t="shared" si="8"/>
        <v>11.020000000000001</v>
      </c>
    </row>
    <row r="16" spans="1:22" x14ac:dyDescent="0.25">
      <c r="A16" s="5">
        <v>12</v>
      </c>
      <c r="B16">
        <v>76</v>
      </c>
      <c r="C16" s="7">
        <v>69</v>
      </c>
      <c r="D16" s="3">
        <f t="shared" si="1"/>
        <v>6.6499999999999995</v>
      </c>
      <c r="E16" s="7">
        <v>73.6666666666666</v>
      </c>
      <c r="F16" s="3">
        <f t="shared" si="2"/>
        <v>2.2166666666667294</v>
      </c>
      <c r="G16" s="7">
        <v>78.3333333333333</v>
      </c>
      <c r="H16" s="3">
        <f t="shared" si="3"/>
        <v>0.11666666666666511</v>
      </c>
      <c r="I16" s="7">
        <v>78.400000000000006</v>
      </c>
      <c r="J16" s="3">
        <f t="shared" si="4"/>
        <v>0.12000000000000038</v>
      </c>
      <c r="K16" s="7">
        <v>75.599999999999994</v>
      </c>
      <c r="L16" s="3">
        <f t="shared" si="0"/>
        <v>0.38000000000000539</v>
      </c>
      <c r="M16" s="7">
        <v>74.476190476190396</v>
      </c>
      <c r="N16" s="3">
        <f t="shared" si="0"/>
        <v>1.4476190476191233</v>
      </c>
      <c r="O16" s="7">
        <v>71.678571428571402</v>
      </c>
      <c r="P16" s="3">
        <f t="shared" si="5"/>
        <v>4.1053571428571676</v>
      </c>
      <c r="Q16" s="7">
        <v>68.249999999999901</v>
      </c>
      <c r="R16" s="3">
        <f t="shared" si="6"/>
        <v>7.362500000000094</v>
      </c>
      <c r="S16" s="7">
        <v>64.755555555555503</v>
      </c>
      <c r="T16" s="3">
        <f t="shared" si="7"/>
        <v>10.682222222222272</v>
      </c>
      <c r="U16" s="7">
        <v>61.890909090908998</v>
      </c>
      <c r="V16" s="3">
        <f t="shared" si="8"/>
        <v>13.403636363636451</v>
      </c>
    </row>
    <row r="17" spans="1:22" x14ac:dyDescent="0.25">
      <c r="A17" s="5">
        <v>13</v>
      </c>
      <c r="B17">
        <v>198</v>
      </c>
      <c r="C17" s="7">
        <v>76</v>
      </c>
      <c r="D17" s="3">
        <f t="shared" si="1"/>
        <v>115.89999999999999</v>
      </c>
      <c r="E17" s="7">
        <v>73.6666666666666</v>
      </c>
      <c r="F17" s="3">
        <f t="shared" si="2"/>
        <v>118.11666666666673</v>
      </c>
      <c r="G17" s="7">
        <v>74.8333333333333</v>
      </c>
      <c r="H17" s="3">
        <f t="shared" si="3"/>
        <v>117.00833333333335</v>
      </c>
      <c r="I17" s="7">
        <v>77.400000000000006</v>
      </c>
      <c r="J17" s="3">
        <f t="shared" si="4"/>
        <v>114.57</v>
      </c>
      <c r="K17" s="7">
        <v>77.599999999999994</v>
      </c>
      <c r="L17" s="3">
        <f t="shared" si="0"/>
        <v>114.38</v>
      </c>
      <c r="M17" s="7">
        <v>75.714285714285694</v>
      </c>
      <c r="N17" s="3">
        <f t="shared" si="0"/>
        <v>116.17142857142859</v>
      </c>
      <c r="O17" s="7">
        <v>74.857142857142804</v>
      </c>
      <c r="P17" s="3">
        <f t="shared" si="5"/>
        <v>116.98571428571434</v>
      </c>
      <c r="Q17" s="7">
        <v>72.6388888888888</v>
      </c>
      <c r="R17" s="3">
        <f t="shared" si="6"/>
        <v>119.09305555555564</v>
      </c>
      <c r="S17" s="7">
        <v>69.8</v>
      </c>
      <c r="T17" s="3">
        <f t="shared" si="7"/>
        <v>121.78999999999998</v>
      </c>
      <c r="U17" s="7">
        <v>66.8</v>
      </c>
      <c r="V17" s="3">
        <f t="shared" si="8"/>
        <v>124.63999999999999</v>
      </c>
    </row>
    <row r="18" spans="1:22" x14ac:dyDescent="0.25">
      <c r="A18" s="5">
        <v>14</v>
      </c>
      <c r="B18">
        <v>118</v>
      </c>
      <c r="C18" s="7">
        <v>198</v>
      </c>
      <c r="D18" s="3">
        <f t="shared" si="1"/>
        <v>4.0000000000000036</v>
      </c>
      <c r="E18" s="7">
        <v>157.333333333333</v>
      </c>
      <c r="F18" s="3">
        <f t="shared" si="2"/>
        <v>1.9666666666666519</v>
      </c>
      <c r="G18" s="7">
        <v>135.833333333333</v>
      </c>
      <c r="H18" s="3">
        <f t="shared" si="3"/>
        <v>0.89166666666665084</v>
      </c>
      <c r="I18" s="7">
        <v>124.1</v>
      </c>
      <c r="J18" s="3">
        <f t="shared" si="4"/>
        <v>0.30499999999999999</v>
      </c>
      <c r="K18" s="7">
        <v>117.6</v>
      </c>
      <c r="L18" s="3">
        <f t="shared" si="0"/>
        <v>0.38000000000000539</v>
      </c>
      <c r="M18" s="7">
        <v>112</v>
      </c>
      <c r="N18" s="3">
        <f t="shared" si="0"/>
        <v>5.6999999999999993</v>
      </c>
      <c r="O18" s="7">
        <v>106.28571428571399</v>
      </c>
      <c r="P18" s="3">
        <f t="shared" si="5"/>
        <v>11.128571428571705</v>
      </c>
      <c r="Q18" s="7">
        <v>102.222222222222</v>
      </c>
      <c r="R18" s="3">
        <f t="shared" si="6"/>
        <v>14.988888888889099</v>
      </c>
      <c r="S18" s="7">
        <v>97.711111111111094</v>
      </c>
      <c r="T18" s="3">
        <f t="shared" si="7"/>
        <v>19.274444444444459</v>
      </c>
      <c r="U18" s="7">
        <v>93.109090909090895</v>
      </c>
      <c r="V18" s="3">
        <f t="shared" si="8"/>
        <v>23.646363636363649</v>
      </c>
    </row>
    <row r="19" spans="1:22" x14ac:dyDescent="0.25">
      <c r="A19" s="5">
        <v>15</v>
      </c>
      <c r="B19">
        <v>114</v>
      </c>
      <c r="C19" s="7">
        <v>118</v>
      </c>
      <c r="D19" s="3">
        <f>IF(C19&gt;$B19,(1-0.95)*(C19-$B19),0.95*($B19-C19))</f>
        <v>0.20000000000000018</v>
      </c>
      <c r="E19" s="7">
        <v>144.666666666666</v>
      </c>
      <c r="F19" s="3">
        <f t="shared" si="2"/>
        <v>1.5333333333333015</v>
      </c>
      <c r="G19" s="7">
        <v>137.666666666666</v>
      </c>
      <c r="H19" s="3">
        <f t="shared" si="3"/>
        <v>1.1833333333333012</v>
      </c>
      <c r="I19" s="7">
        <v>128.69999999999999</v>
      </c>
      <c r="J19" s="3">
        <f t="shared" si="4"/>
        <v>0.7350000000000001</v>
      </c>
      <c r="K19" s="7">
        <v>122.06666666666599</v>
      </c>
      <c r="L19" s="3">
        <f t="shared" si="0"/>
        <v>0.40333333333330013</v>
      </c>
      <c r="M19" s="7">
        <v>117.714285714285</v>
      </c>
      <c r="N19" s="3">
        <f t="shared" si="0"/>
        <v>0.18571428571425005</v>
      </c>
      <c r="O19" s="7">
        <v>113.5</v>
      </c>
      <c r="P19" s="3">
        <f t="shared" si="5"/>
        <v>0.47499999999999998</v>
      </c>
      <c r="Q19" s="7">
        <v>108.888888888888</v>
      </c>
      <c r="R19" s="3">
        <f t="shared" si="6"/>
        <v>4.8555555555563954</v>
      </c>
      <c r="S19" s="7">
        <v>105.377777777777</v>
      </c>
      <c r="T19" s="3">
        <f t="shared" si="7"/>
        <v>8.1911111111118515</v>
      </c>
      <c r="U19" s="7">
        <v>101.399999999999</v>
      </c>
      <c r="V19" s="3">
        <f t="shared" si="8"/>
        <v>11.970000000000953</v>
      </c>
    </row>
    <row r="20" spans="1:22" x14ac:dyDescent="0.25">
      <c r="A20" s="5">
        <v>16</v>
      </c>
      <c r="B20">
        <v>56</v>
      </c>
      <c r="C20" s="7">
        <v>114</v>
      </c>
      <c r="D20" s="3">
        <f t="shared" si="1"/>
        <v>2.9000000000000026</v>
      </c>
      <c r="E20" s="7">
        <v>115.333333333333</v>
      </c>
      <c r="F20" s="3">
        <f t="shared" si="2"/>
        <v>2.9666666666666526</v>
      </c>
      <c r="G20" s="7">
        <v>129.333333333333</v>
      </c>
      <c r="H20" s="3">
        <f t="shared" si="3"/>
        <v>3.6666666666666532</v>
      </c>
      <c r="I20" s="7">
        <v>128.19999999999999</v>
      </c>
      <c r="J20" s="3">
        <f t="shared" si="4"/>
        <v>3.6100000000000025</v>
      </c>
      <c r="K20" s="7">
        <v>123.8</v>
      </c>
      <c r="L20" s="3">
        <f t="shared" ref="L20:L39" si="9">IF(K20&gt;$B20,(1-0.95)*(K20-$B20),0.95*($B20-K20))</f>
        <v>3.3900000000000028</v>
      </c>
      <c r="M20" s="7">
        <v>119.76190476190401</v>
      </c>
      <c r="N20" s="3">
        <f t="shared" ref="N20:N39" si="10">IF(M20&gt;$B20,(1-0.95)*(M20-$B20),0.95*($B20-M20))</f>
        <v>3.1880952380952032</v>
      </c>
      <c r="O20" s="7">
        <v>116.78571428571399</v>
      </c>
      <c r="P20" s="3">
        <f t="shared" si="5"/>
        <v>3.0392857142857022</v>
      </c>
      <c r="Q20" s="7">
        <v>113.611111111111</v>
      </c>
      <c r="R20" s="3">
        <f t="shared" si="6"/>
        <v>2.8805555555555524</v>
      </c>
      <c r="S20" s="7">
        <v>109.911111111111</v>
      </c>
      <c r="T20" s="3">
        <f t="shared" si="7"/>
        <v>2.6955555555555524</v>
      </c>
      <c r="U20" s="7">
        <v>106.945454545454</v>
      </c>
      <c r="V20" s="3">
        <f t="shared" si="8"/>
        <v>2.547272727272702</v>
      </c>
    </row>
    <row r="21" spans="1:22" x14ac:dyDescent="0.25">
      <c r="A21" s="5">
        <v>17</v>
      </c>
      <c r="B21">
        <v>84</v>
      </c>
      <c r="C21" s="7">
        <v>56</v>
      </c>
      <c r="D21" s="3">
        <f t="shared" si="1"/>
        <v>26.599999999999998</v>
      </c>
      <c r="E21" s="7">
        <v>75.3333333333333</v>
      </c>
      <c r="F21" s="3">
        <f t="shared" si="2"/>
        <v>8.2333333333333645</v>
      </c>
      <c r="G21" s="7">
        <v>85.6666666666666</v>
      </c>
      <c r="H21" s="3">
        <f t="shared" si="3"/>
        <v>8.3333333333330095E-2</v>
      </c>
      <c r="I21" s="7">
        <v>100</v>
      </c>
      <c r="J21" s="3">
        <f t="shared" si="4"/>
        <v>0.80000000000000071</v>
      </c>
      <c r="K21" s="7">
        <v>104.133333333333</v>
      </c>
      <c r="L21" s="3">
        <f t="shared" si="9"/>
        <v>1.0066666666666508</v>
      </c>
      <c r="M21" s="7">
        <v>104.428571428571</v>
      </c>
      <c r="N21" s="3">
        <f t="shared" si="10"/>
        <v>1.0214285714285511</v>
      </c>
      <c r="O21" s="7">
        <v>103.821428571428</v>
      </c>
      <c r="P21" s="3">
        <f t="shared" si="5"/>
        <v>0.99107142857140096</v>
      </c>
      <c r="Q21" s="7">
        <v>103.277777777777</v>
      </c>
      <c r="R21" s="3">
        <f t="shared" si="6"/>
        <v>0.96388888888885105</v>
      </c>
      <c r="S21" s="7">
        <v>102.08888888888799</v>
      </c>
      <c r="T21" s="3">
        <f t="shared" si="7"/>
        <v>0.90444444444440042</v>
      </c>
      <c r="U21" s="7">
        <v>100.10909090909</v>
      </c>
      <c r="V21" s="3">
        <f t="shared" si="8"/>
        <v>0.80545454545450068</v>
      </c>
    </row>
    <row r="22" spans="1:22" x14ac:dyDescent="0.25">
      <c r="A22" s="5">
        <v>18</v>
      </c>
      <c r="B22">
        <v>24</v>
      </c>
      <c r="C22" s="7">
        <v>84</v>
      </c>
      <c r="D22" s="3">
        <f t="shared" si="1"/>
        <v>3.0000000000000027</v>
      </c>
      <c r="E22" s="7">
        <v>74.6666666666666</v>
      </c>
      <c r="F22" s="3">
        <f t="shared" si="2"/>
        <v>2.5333333333333323</v>
      </c>
      <c r="G22" s="7">
        <v>79.6666666666666</v>
      </c>
      <c r="H22" s="3">
        <f t="shared" si="3"/>
        <v>2.7833333333333323</v>
      </c>
      <c r="I22" s="7">
        <v>85</v>
      </c>
      <c r="J22" s="3">
        <f t="shared" si="4"/>
        <v>3.0500000000000025</v>
      </c>
      <c r="K22" s="7">
        <v>94.6666666666666</v>
      </c>
      <c r="L22" s="3">
        <f t="shared" si="9"/>
        <v>3.5333333333333332</v>
      </c>
      <c r="M22" s="7">
        <v>98.380952380952294</v>
      </c>
      <c r="N22" s="3">
        <f t="shared" si="10"/>
        <v>3.7190476190476178</v>
      </c>
      <c r="O22" s="7">
        <v>99.321428571428498</v>
      </c>
      <c r="P22" s="3">
        <f t="shared" si="5"/>
        <v>3.7660714285714283</v>
      </c>
      <c r="Q22" s="7">
        <v>99.4166666666666</v>
      </c>
      <c r="R22" s="3">
        <f t="shared" si="6"/>
        <v>3.7708333333333335</v>
      </c>
      <c r="S22" s="7">
        <v>99.422222222222203</v>
      </c>
      <c r="T22" s="3">
        <f t="shared" si="7"/>
        <v>3.7711111111111135</v>
      </c>
      <c r="U22" s="7">
        <v>98.8</v>
      </c>
      <c r="V22" s="3">
        <f t="shared" si="8"/>
        <v>3.7400000000000033</v>
      </c>
    </row>
    <row r="23" spans="1:22" x14ac:dyDescent="0.25">
      <c r="A23" s="5">
        <v>19</v>
      </c>
      <c r="B23">
        <v>225</v>
      </c>
      <c r="C23" s="7">
        <v>24</v>
      </c>
      <c r="D23" s="3">
        <f t="shared" si="1"/>
        <v>190.95</v>
      </c>
      <c r="E23" s="7">
        <v>44</v>
      </c>
      <c r="F23" s="3">
        <f t="shared" si="2"/>
        <v>171.95</v>
      </c>
      <c r="G23" s="7">
        <v>49.3333333333333</v>
      </c>
      <c r="H23" s="3">
        <f t="shared" si="3"/>
        <v>166.88333333333335</v>
      </c>
      <c r="I23" s="7">
        <v>57.4</v>
      </c>
      <c r="J23" s="3">
        <f t="shared" si="4"/>
        <v>159.22</v>
      </c>
      <c r="K23" s="7">
        <v>64.6666666666666</v>
      </c>
      <c r="L23" s="3">
        <f t="shared" si="9"/>
        <v>152.31666666666672</v>
      </c>
      <c r="M23" s="7">
        <v>74.476190476190396</v>
      </c>
      <c r="N23" s="3">
        <f t="shared" si="10"/>
        <v>142.99761904761911</v>
      </c>
      <c r="O23" s="7">
        <v>79.785714285714207</v>
      </c>
      <c r="P23" s="3">
        <f t="shared" si="5"/>
        <v>137.95357142857148</v>
      </c>
      <c r="Q23" s="7">
        <v>82.5833333333333</v>
      </c>
      <c r="R23" s="3">
        <f t="shared" si="6"/>
        <v>135.29583333333335</v>
      </c>
      <c r="S23" s="7">
        <v>84.3333333333333</v>
      </c>
      <c r="T23" s="3">
        <f t="shared" si="7"/>
        <v>133.63333333333335</v>
      </c>
      <c r="U23" s="7">
        <v>85.709090909090904</v>
      </c>
      <c r="V23" s="3">
        <f t="shared" si="8"/>
        <v>132.32636363636365</v>
      </c>
    </row>
    <row r="24" spans="1:22" x14ac:dyDescent="0.25">
      <c r="A24" s="5">
        <v>20</v>
      </c>
      <c r="B24">
        <v>85</v>
      </c>
      <c r="C24" s="7">
        <v>225</v>
      </c>
      <c r="D24" s="3">
        <f t="shared" si="1"/>
        <v>7.0000000000000062</v>
      </c>
      <c r="E24" s="7">
        <v>158</v>
      </c>
      <c r="F24" s="3">
        <f t="shared" si="2"/>
        <v>3.650000000000003</v>
      </c>
      <c r="G24" s="7">
        <v>134.5</v>
      </c>
      <c r="H24" s="3">
        <f t="shared" si="3"/>
        <v>2.4750000000000023</v>
      </c>
      <c r="I24" s="7">
        <v>119.6</v>
      </c>
      <c r="J24" s="3">
        <f t="shared" si="4"/>
        <v>1.7300000000000013</v>
      </c>
      <c r="K24" s="7">
        <v>113.266666666666</v>
      </c>
      <c r="L24" s="3">
        <f t="shared" si="9"/>
        <v>1.4133333333333011</v>
      </c>
      <c r="M24" s="7">
        <v>110.47619047619</v>
      </c>
      <c r="N24" s="3">
        <f t="shared" si="10"/>
        <v>1.2738095238095011</v>
      </c>
      <c r="O24" s="7">
        <v>112.10714285714199</v>
      </c>
      <c r="P24" s="3">
        <f t="shared" si="5"/>
        <v>1.355357142857101</v>
      </c>
      <c r="Q24" s="7">
        <v>112.055555555555</v>
      </c>
      <c r="R24" s="3">
        <f t="shared" si="6"/>
        <v>1.3527777777777514</v>
      </c>
      <c r="S24" s="7">
        <v>111.06666666666599</v>
      </c>
      <c r="T24" s="3">
        <f t="shared" si="7"/>
        <v>1.3033333333333008</v>
      </c>
      <c r="U24" s="7">
        <v>109.90909090909</v>
      </c>
      <c r="V24" s="3">
        <f t="shared" si="8"/>
        <v>1.245454545454501</v>
      </c>
    </row>
    <row r="25" spans="1:22" x14ac:dyDescent="0.25">
      <c r="A25" s="5">
        <v>21</v>
      </c>
      <c r="B25">
        <v>200</v>
      </c>
      <c r="C25" s="7">
        <v>85</v>
      </c>
      <c r="D25" s="3">
        <f t="shared" si="1"/>
        <v>109.25</v>
      </c>
      <c r="E25" s="7">
        <v>131.666666666666</v>
      </c>
      <c r="F25" s="3">
        <f t="shared" si="2"/>
        <v>64.916666666667297</v>
      </c>
      <c r="G25" s="7">
        <v>121.5</v>
      </c>
      <c r="H25" s="3">
        <f t="shared" si="3"/>
        <v>74.575000000000003</v>
      </c>
      <c r="I25" s="7">
        <v>114.7</v>
      </c>
      <c r="J25" s="3">
        <f t="shared" si="4"/>
        <v>81.034999999999997</v>
      </c>
      <c r="K25" s="7">
        <v>108.06666666666599</v>
      </c>
      <c r="L25" s="3">
        <f t="shared" si="9"/>
        <v>87.336666666667298</v>
      </c>
      <c r="M25" s="7">
        <v>105.19047619047601</v>
      </c>
      <c r="N25" s="3">
        <f t="shared" si="10"/>
        <v>90.069047619047794</v>
      </c>
      <c r="O25" s="7">
        <v>104.10714285714199</v>
      </c>
      <c r="P25" s="3">
        <f t="shared" si="5"/>
        <v>91.098214285715102</v>
      </c>
      <c r="Q25" s="7">
        <v>106.083333333333</v>
      </c>
      <c r="R25" s="3">
        <f t="shared" si="6"/>
        <v>89.220833333333644</v>
      </c>
      <c r="S25" s="7">
        <v>106.64444444444401</v>
      </c>
      <c r="T25" s="3">
        <f t="shared" si="7"/>
        <v>88.687777777778194</v>
      </c>
      <c r="U25" s="7">
        <v>106.327272727272</v>
      </c>
      <c r="V25" s="3">
        <f t="shared" si="8"/>
        <v>88.989090909091587</v>
      </c>
    </row>
    <row r="26" spans="1:22" x14ac:dyDescent="0.25">
      <c r="A26" s="5">
        <v>22</v>
      </c>
      <c r="B26">
        <v>148</v>
      </c>
      <c r="C26" s="7">
        <v>200</v>
      </c>
      <c r="D26" s="3">
        <f t="shared" si="1"/>
        <v>2.6000000000000023</v>
      </c>
      <c r="E26" s="7">
        <v>161.666666666666</v>
      </c>
      <c r="F26" s="3">
        <f t="shared" si="2"/>
        <v>0.68333333333330082</v>
      </c>
      <c r="G26" s="7">
        <v>165.833333333333</v>
      </c>
      <c r="H26" s="3">
        <f t="shared" si="3"/>
        <v>0.89166666666665084</v>
      </c>
      <c r="I26" s="7">
        <v>152.9</v>
      </c>
      <c r="J26" s="3">
        <f t="shared" si="4"/>
        <v>0.2450000000000005</v>
      </c>
      <c r="K26" s="7">
        <v>143.13333333333301</v>
      </c>
      <c r="L26" s="3">
        <f t="shared" si="9"/>
        <v>4.6233333333336377</v>
      </c>
      <c r="M26" s="7">
        <v>134.333333333333</v>
      </c>
      <c r="N26" s="3">
        <f t="shared" si="10"/>
        <v>12.983333333333647</v>
      </c>
      <c r="O26" s="7">
        <v>128.892857142857</v>
      </c>
      <c r="P26" s="3">
        <f t="shared" si="5"/>
        <v>18.151785714285854</v>
      </c>
      <c r="Q26" s="7">
        <v>125.416666666666</v>
      </c>
      <c r="R26" s="3">
        <f t="shared" si="6"/>
        <v>21.454166666667295</v>
      </c>
      <c r="S26" s="7">
        <v>124.86666666666601</v>
      </c>
      <c r="T26" s="3">
        <f t="shared" si="7"/>
        <v>21.976666666667292</v>
      </c>
      <c r="U26" s="7">
        <v>123.618181818181</v>
      </c>
      <c r="V26" s="3">
        <f t="shared" si="8"/>
        <v>23.162727272728048</v>
      </c>
    </row>
    <row r="27" spans="1:22" x14ac:dyDescent="0.25">
      <c r="A27" s="5">
        <v>23</v>
      </c>
      <c r="B27">
        <v>164</v>
      </c>
      <c r="C27" s="7">
        <v>148</v>
      </c>
      <c r="D27" s="3">
        <f t="shared" si="1"/>
        <v>15.2</v>
      </c>
      <c r="E27" s="7">
        <v>165.333333333333</v>
      </c>
      <c r="F27" s="3">
        <f t="shared" si="2"/>
        <v>6.6666666666650151E-2</v>
      </c>
      <c r="G27" s="7">
        <v>154.833333333333</v>
      </c>
      <c r="H27" s="3">
        <f t="shared" si="3"/>
        <v>8.7083333333336483</v>
      </c>
      <c r="I27" s="7">
        <v>158.69999999999999</v>
      </c>
      <c r="J27" s="3">
        <f t="shared" si="4"/>
        <v>5.0350000000000108</v>
      </c>
      <c r="K27" s="7">
        <v>151.266666666666</v>
      </c>
      <c r="L27" s="3">
        <f t="shared" si="9"/>
        <v>12.096666666667302</v>
      </c>
      <c r="M27" s="7">
        <v>144.52380952380901</v>
      </c>
      <c r="N27" s="3">
        <f t="shared" si="10"/>
        <v>18.502380952381444</v>
      </c>
      <c r="O27" s="7">
        <v>137.75</v>
      </c>
      <c r="P27" s="3">
        <f t="shared" si="5"/>
        <v>24.9375</v>
      </c>
      <c r="Q27" s="7">
        <v>133.138888888888</v>
      </c>
      <c r="R27" s="3">
        <f t="shared" si="6"/>
        <v>29.318055555556395</v>
      </c>
      <c r="S27" s="7">
        <v>129.933333333333</v>
      </c>
      <c r="T27" s="3">
        <f t="shared" si="7"/>
        <v>32.363333333333649</v>
      </c>
      <c r="U27" s="7">
        <v>129.07272727272701</v>
      </c>
      <c r="V27" s="3">
        <f t="shared" si="8"/>
        <v>33.180909090909338</v>
      </c>
    </row>
    <row r="28" spans="1:22" x14ac:dyDescent="0.25">
      <c r="A28" s="5">
        <v>24</v>
      </c>
      <c r="B28">
        <v>157</v>
      </c>
      <c r="C28" s="7">
        <v>164</v>
      </c>
      <c r="D28" s="3">
        <f>IF(C28&gt;$B28,(1-0.95)*(C28-$B28),0.95*($B28-C28))</f>
        <v>0.35000000000000031</v>
      </c>
      <c r="E28" s="7">
        <v>158.666666666666</v>
      </c>
      <c r="F28" s="3">
        <f t="shared" si="2"/>
        <v>8.3333333333300244E-2</v>
      </c>
      <c r="G28" s="7">
        <v>164.666666666666</v>
      </c>
      <c r="H28" s="3">
        <f t="shared" si="3"/>
        <v>0.3833333333333005</v>
      </c>
      <c r="I28" s="7">
        <v>158.5</v>
      </c>
      <c r="J28" s="3">
        <f t="shared" si="4"/>
        <v>7.5000000000000067E-2</v>
      </c>
      <c r="K28" s="7">
        <v>160.46666666666599</v>
      </c>
      <c r="L28" s="3">
        <f t="shared" si="9"/>
        <v>0.17333333333329948</v>
      </c>
      <c r="M28" s="7">
        <v>154.90476190476099</v>
      </c>
      <c r="N28" s="3">
        <f t="shared" si="10"/>
        <v>1.9904761904770609</v>
      </c>
      <c r="O28" s="7">
        <v>149.392857142857</v>
      </c>
      <c r="P28" s="3">
        <f t="shared" si="5"/>
        <v>7.2267857142858531</v>
      </c>
      <c r="Q28" s="7">
        <v>143.583333333333</v>
      </c>
      <c r="R28" s="3">
        <f t="shared" si="6"/>
        <v>12.745833333333648</v>
      </c>
      <c r="S28" s="7">
        <v>139.31111111111099</v>
      </c>
      <c r="T28" s="3">
        <f t="shared" si="7"/>
        <v>16.80444444444456</v>
      </c>
      <c r="U28" s="7">
        <v>136.12727272727199</v>
      </c>
      <c r="V28" s="3">
        <f t="shared" si="8"/>
        <v>19.829090909091612</v>
      </c>
    </row>
    <row r="29" spans="1:22" x14ac:dyDescent="0.25">
      <c r="A29" s="5">
        <v>25</v>
      </c>
      <c r="B29">
        <v>131</v>
      </c>
      <c r="C29" s="7">
        <v>157</v>
      </c>
      <c r="D29" s="3">
        <f t="shared" si="1"/>
        <v>1.3000000000000012</v>
      </c>
      <c r="E29" s="7">
        <v>159.333333333333</v>
      </c>
      <c r="F29" s="3">
        <f t="shared" si="2"/>
        <v>1.4166666666666514</v>
      </c>
      <c r="G29" s="7">
        <v>157.833333333333</v>
      </c>
      <c r="H29" s="3">
        <f t="shared" si="3"/>
        <v>1.3416666666666512</v>
      </c>
      <c r="I29" s="7">
        <v>161.6</v>
      </c>
      <c r="J29" s="3">
        <f t="shared" si="4"/>
        <v>1.5300000000000011</v>
      </c>
      <c r="K29" s="7">
        <v>158</v>
      </c>
      <c r="L29" s="3">
        <f t="shared" si="9"/>
        <v>1.3500000000000012</v>
      </c>
      <c r="M29" s="7">
        <v>159.47619047619</v>
      </c>
      <c r="N29" s="3">
        <f t="shared" si="10"/>
        <v>1.4238095238095012</v>
      </c>
      <c r="O29" s="7">
        <v>155.42857142857099</v>
      </c>
      <c r="P29" s="3">
        <f t="shared" si="5"/>
        <v>1.2214285714285507</v>
      </c>
      <c r="Q29" s="7">
        <v>151.083333333333</v>
      </c>
      <c r="R29" s="3">
        <f t="shared" si="6"/>
        <v>1.0041666666666509</v>
      </c>
      <c r="S29" s="7">
        <v>146.266666666666</v>
      </c>
      <c r="T29" s="3">
        <f t="shared" si="7"/>
        <v>0.76333333333330056</v>
      </c>
      <c r="U29" s="7">
        <v>142.52727272727199</v>
      </c>
      <c r="V29" s="3">
        <f t="shared" si="8"/>
        <v>0.57636363636360011</v>
      </c>
    </row>
    <row r="30" spans="1:22" x14ac:dyDescent="0.25">
      <c r="A30" s="5">
        <v>26</v>
      </c>
      <c r="B30">
        <v>170</v>
      </c>
      <c r="C30" s="7">
        <v>131</v>
      </c>
      <c r="D30" s="3">
        <f t="shared" si="1"/>
        <v>37.049999999999997</v>
      </c>
      <c r="E30" s="7">
        <v>139.666666666666</v>
      </c>
      <c r="F30" s="3">
        <f t="shared" si="2"/>
        <v>28.816666666667295</v>
      </c>
      <c r="G30" s="7">
        <v>145.166666666666</v>
      </c>
      <c r="H30" s="3">
        <f t="shared" si="3"/>
        <v>23.591666666667294</v>
      </c>
      <c r="I30" s="7">
        <v>147.1</v>
      </c>
      <c r="J30" s="3">
        <f t="shared" si="4"/>
        <v>21.755000000000006</v>
      </c>
      <c r="K30" s="7">
        <v>151.4</v>
      </c>
      <c r="L30" s="3">
        <f t="shared" si="9"/>
        <v>17.669999999999995</v>
      </c>
      <c r="M30" s="7">
        <v>150.28571428571399</v>
      </c>
      <c r="N30" s="3">
        <f t="shared" si="10"/>
        <v>18.728571428571705</v>
      </c>
      <c r="O30" s="7">
        <v>152.35714285714201</v>
      </c>
      <c r="P30" s="3">
        <f t="shared" si="5"/>
        <v>16.760714285715093</v>
      </c>
      <c r="Q30" s="7">
        <v>150</v>
      </c>
      <c r="R30" s="3">
        <f t="shared" si="6"/>
        <v>19</v>
      </c>
      <c r="S30" s="7">
        <v>147.06666666666601</v>
      </c>
      <c r="T30" s="3">
        <f t="shared" si="7"/>
        <v>21.786666666667291</v>
      </c>
      <c r="U30" s="7">
        <v>143.49090909090901</v>
      </c>
      <c r="V30" s="3">
        <f t="shared" si="8"/>
        <v>25.183636363636435</v>
      </c>
    </row>
    <row r="31" spans="1:22" x14ac:dyDescent="0.25">
      <c r="A31" s="5">
        <v>27</v>
      </c>
      <c r="B31">
        <v>267</v>
      </c>
      <c r="C31" s="7">
        <v>170</v>
      </c>
      <c r="D31" s="3">
        <f t="shared" si="1"/>
        <v>92.149999999999991</v>
      </c>
      <c r="E31" s="7">
        <v>157</v>
      </c>
      <c r="F31" s="3">
        <f t="shared" si="2"/>
        <v>104.5</v>
      </c>
      <c r="G31" s="7">
        <v>154.833333333333</v>
      </c>
      <c r="H31" s="3">
        <f t="shared" si="3"/>
        <v>106.55833333333365</v>
      </c>
      <c r="I31" s="7">
        <v>155.1</v>
      </c>
      <c r="J31" s="3">
        <f t="shared" si="4"/>
        <v>106.30500000000001</v>
      </c>
      <c r="K31" s="7">
        <v>154.73333333333301</v>
      </c>
      <c r="L31" s="3">
        <f t="shared" si="9"/>
        <v>106.65333333333363</v>
      </c>
      <c r="M31" s="7">
        <v>156.71428571428501</v>
      </c>
      <c r="N31" s="3">
        <f t="shared" si="10"/>
        <v>104.77142857142924</v>
      </c>
      <c r="O31" s="7">
        <v>155.21428571428501</v>
      </c>
      <c r="P31" s="3">
        <f t="shared" si="5"/>
        <v>106.19642857142924</v>
      </c>
      <c r="Q31" s="7">
        <v>156.277777777777</v>
      </c>
      <c r="R31" s="3">
        <f t="shared" si="6"/>
        <v>105.18611111111184</v>
      </c>
      <c r="S31" s="7">
        <v>154</v>
      </c>
      <c r="T31" s="3">
        <f t="shared" si="7"/>
        <v>107.35</v>
      </c>
      <c r="U31" s="7">
        <v>151.236363636363</v>
      </c>
      <c r="V31" s="3">
        <f t="shared" si="8"/>
        <v>109.97545454545515</v>
      </c>
    </row>
    <row r="32" spans="1:22" x14ac:dyDescent="0.25">
      <c r="A32" s="5">
        <v>28</v>
      </c>
      <c r="B32">
        <v>178</v>
      </c>
      <c r="C32" s="7">
        <v>267</v>
      </c>
      <c r="D32" s="3">
        <f t="shared" si="1"/>
        <v>4.4500000000000037</v>
      </c>
      <c r="E32" s="7">
        <v>234.666666666666</v>
      </c>
      <c r="F32" s="3">
        <f t="shared" si="2"/>
        <v>2.8333333333333028</v>
      </c>
      <c r="G32" s="7">
        <v>212</v>
      </c>
      <c r="H32" s="3">
        <f t="shared" si="3"/>
        <v>1.7000000000000015</v>
      </c>
      <c r="I32" s="7">
        <v>199.7</v>
      </c>
      <c r="J32" s="3">
        <f t="shared" si="4"/>
        <v>1.0850000000000004</v>
      </c>
      <c r="K32" s="7">
        <v>192.4</v>
      </c>
      <c r="L32" s="3">
        <f t="shared" si="9"/>
        <v>0.72000000000000097</v>
      </c>
      <c r="M32" s="7">
        <v>186.809523809523</v>
      </c>
      <c r="N32" s="3">
        <f t="shared" si="10"/>
        <v>0.44047619047615039</v>
      </c>
      <c r="O32" s="7">
        <v>184.28571428571399</v>
      </c>
      <c r="P32" s="3">
        <f t="shared" si="5"/>
        <v>0.31428571428569996</v>
      </c>
      <c r="Q32" s="7">
        <v>180.055555555555</v>
      </c>
      <c r="R32" s="3">
        <f t="shared" si="6"/>
        <v>0.10277777777775024</v>
      </c>
      <c r="S32" s="7">
        <v>178.42222222222199</v>
      </c>
      <c r="T32" s="3">
        <f t="shared" si="7"/>
        <v>2.111111111109951E-2</v>
      </c>
      <c r="U32" s="7">
        <v>174.54545454545399</v>
      </c>
      <c r="V32" s="3">
        <f t="shared" si="8"/>
        <v>3.2818181818187071</v>
      </c>
    </row>
    <row r="33" spans="1:22" x14ac:dyDescent="0.25">
      <c r="A33" s="5">
        <v>29</v>
      </c>
      <c r="B33">
        <v>171</v>
      </c>
      <c r="C33" s="7">
        <v>178</v>
      </c>
      <c r="D33" s="3">
        <f t="shared" si="1"/>
        <v>0.35000000000000031</v>
      </c>
      <c r="E33" s="7">
        <v>207.666666666666</v>
      </c>
      <c r="F33" s="3">
        <f t="shared" si="2"/>
        <v>1.8333333333333017</v>
      </c>
      <c r="G33" s="7">
        <v>206.333333333333</v>
      </c>
      <c r="H33" s="3">
        <f t="shared" si="3"/>
        <v>1.7666666666666517</v>
      </c>
      <c r="I33" s="7">
        <v>198.39999999999901</v>
      </c>
      <c r="J33" s="3">
        <f t="shared" si="4"/>
        <v>1.3699999999999517</v>
      </c>
      <c r="K33" s="7">
        <v>192.46666666666599</v>
      </c>
      <c r="L33" s="3">
        <f t="shared" si="9"/>
        <v>1.0733333333333002</v>
      </c>
      <c r="M33" s="7">
        <v>188.28571428571399</v>
      </c>
      <c r="N33" s="3">
        <f t="shared" si="10"/>
        <v>0.86428571428570045</v>
      </c>
      <c r="O33" s="7">
        <v>184.60714285714201</v>
      </c>
      <c r="P33" s="3">
        <f t="shared" si="5"/>
        <v>0.68035714285710103</v>
      </c>
      <c r="Q33" s="7">
        <v>182.888888888888</v>
      </c>
      <c r="R33" s="3">
        <f t="shared" si="6"/>
        <v>0.59444444444440081</v>
      </c>
      <c r="S33" s="7">
        <v>179.64444444444399</v>
      </c>
      <c r="T33" s="3">
        <f t="shared" si="7"/>
        <v>0.43222222222219991</v>
      </c>
      <c r="U33" s="7">
        <v>178.345454545454</v>
      </c>
      <c r="V33" s="3">
        <f t="shared" si="8"/>
        <v>0.36727272727270049</v>
      </c>
    </row>
    <row r="34" spans="1:22" x14ac:dyDescent="0.25">
      <c r="A34" s="5">
        <v>30</v>
      </c>
      <c r="B34">
        <v>203</v>
      </c>
      <c r="C34" s="7">
        <v>171</v>
      </c>
      <c r="D34" s="3">
        <f>IF(C34&gt;$B34,(1-0.95)*(C34-$B34),0.95*($B34-C34))</f>
        <v>30.4</v>
      </c>
      <c r="E34" s="7">
        <v>173.333333333333</v>
      </c>
      <c r="F34" s="3">
        <f t="shared" si="2"/>
        <v>28.183333333333646</v>
      </c>
      <c r="G34" s="7">
        <v>189.333333333333</v>
      </c>
      <c r="H34" s="3">
        <f t="shared" si="3"/>
        <v>12.983333333333647</v>
      </c>
      <c r="I34" s="7">
        <v>192.2</v>
      </c>
      <c r="J34" s="3">
        <f t="shared" si="4"/>
        <v>10.26000000000001</v>
      </c>
      <c r="K34" s="7">
        <v>189.266666666666</v>
      </c>
      <c r="L34" s="3">
        <f t="shared" si="9"/>
        <v>13.046666666667301</v>
      </c>
      <c r="M34" s="7">
        <v>186.333333333333</v>
      </c>
      <c r="N34" s="3">
        <f t="shared" si="10"/>
        <v>15.833333333333648</v>
      </c>
      <c r="O34" s="7">
        <v>183.96428571428501</v>
      </c>
      <c r="P34" s="3">
        <f t="shared" si="5"/>
        <v>18.083928571429237</v>
      </c>
      <c r="Q34" s="7">
        <v>181.583333333333</v>
      </c>
      <c r="R34" s="3">
        <f t="shared" si="6"/>
        <v>20.345833333333648</v>
      </c>
      <c r="S34" s="7">
        <v>180.51111111111101</v>
      </c>
      <c r="T34" s="3">
        <f t="shared" si="7"/>
        <v>21.364444444444544</v>
      </c>
      <c r="U34" s="7">
        <v>178.07272727272701</v>
      </c>
      <c r="V34" s="3">
        <f t="shared" si="8"/>
        <v>23.680909090909342</v>
      </c>
    </row>
    <row r="35" spans="1:22" x14ac:dyDescent="0.25">
      <c r="A35" s="5">
        <v>31</v>
      </c>
      <c r="B35">
        <v>440</v>
      </c>
      <c r="C35" s="7">
        <v>203</v>
      </c>
      <c r="D35" s="3">
        <f t="shared" si="1"/>
        <v>225.14999999999998</v>
      </c>
      <c r="E35" s="7">
        <v>192.333333333333</v>
      </c>
      <c r="F35" s="3">
        <f t="shared" si="2"/>
        <v>235.28333333333364</v>
      </c>
      <c r="G35" s="7">
        <v>188.166666666666</v>
      </c>
      <c r="H35" s="3">
        <f t="shared" si="3"/>
        <v>239.2416666666673</v>
      </c>
      <c r="I35" s="7">
        <v>194.8</v>
      </c>
      <c r="J35" s="3">
        <f t="shared" si="4"/>
        <v>232.93999999999997</v>
      </c>
      <c r="K35" s="7">
        <v>195.79999999999899</v>
      </c>
      <c r="L35" s="3">
        <f t="shared" si="9"/>
        <v>231.99000000000095</v>
      </c>
      <c r="M35" s="7">
        <v>193.19047619047601</v>
      </c>
      <c r="N35" s="3">
        <f t="shared" si="10"/>
        <v>234.46904761904779</v>
      </c>
      <c r="O35" s="7">
        <v>190.49999999999901</v>
      </c>
      <c r="P35" s="3">
        <f t="shared" si="5"/>
        <v>237.02500000000094</v>
      </c>
      <c r="Q35" s="7">
        <v>188.194444444444</v>
      </c>
      <c r="R35" s="3">
        <f t="shared" si="6"/>
        <v>239.2152777777782</v>
      </c>
      <c r="S35" s="7">
        <v>185.86666666666599</v>
      </c>
      <c r="T35" s="3">
        <f>IF(S35&gt;$B35,(1-0.95)*(S35-$B35),0.95*($B35-S35))</f>
        <v>241.4266666666673</v>
      </c>
      <c r="U35" s="7">
        <v>184.6</v>
      </c>
      <c r="V35" s="3">
        <f t="shared" si="8"/>
        <v>242.63</v>
      </c>
    </row>
    <row r="36" spans="1:22" x14ac:dyDescent="0.25">
      <c r="A36" s="5">
        <v>32</v>
      </c>
      <c r="B36">
        <v>282</v>
      </c>
      <c r="C36" s="7">
        <v>440</v>
      </c>
      <c r="D36" s="3">
        <f t="shared" si="1"/>
        <v>7.9000000000000075</v>
      </c>
      <c r="E36" s="7">
        <v>361</v>
      </c>
      <c r="F36" s="3">
        <f t="shared" si="2"/>
        <v>3.9500000000000037</v>
      </c>
      <c r="G36" s="7">
        <v>316.166666666666</v>
      </c>
      <c r="H36" s="3">
        <f t="shared" si="3"/>
        <v>1.7083333333333017</v>
      </c>
      <c r="I36" s="7">
        <v>288.89999999999998</v>
      </c>
      <c r="J36" s="3">
        <f t="shared" si="4"/>
        <v>0.3449999999999992</v>
      </c>
      <c r="K36" s="7">
        <v>276.53333333333302</v>
      </c>
      <c r="L36" s="3">
        <f t="shared" si="9"/>
        <v>5.1933333333336318</v>
      </c>
      <c r="M36" s="7">
        <v>265.57142857142799</v>
      </c>
      <c r="N36" s="3">
        <f t="shared" si="10"/>
        <v>15.607142857143412</v>
      </c>
      <c r="O36" s="7">
        <v>254.892857142857</v>
      </c>
      <c r="P36" s="3">
        <f t="shared" si="5"/>
        <v>25.751785714285852</v>
      </c>
      <c r="Q36" s="7">
        <v>245.944444444444</v>
      </c>
      <c r="R36" s="3">
        <f t="shared" si="6"/>
        <v>34.252777777778199</v>
      </c>
      <c r="S36" s="7">
        <v>238.555555555555</v>
      </c>
      <c r="T36" s="3">
        <f t="shared" ref="T36:T39" si="11">IF(S36&gt;$B36,(1-0.95)*(S36-$B36),0.95*($B36-S36))</f>
        <v>41.272222222222744</v>
      </c>
      <c r="U36" s="7">
        <v>232.07272727272701</v>
      </c>
      <c r="V36" s="3">
        <f t="shared" si="8"/>
        <v>47.430909090909338</v>
      </c>
    </row>
    <row r="37" spans="1:22" x14ac:dyDescent="0.25">
      <c r="A37" s="5">
        <v>33</v>
      </c>
      <c r="B37">
        <v>161</v>
      </c>
      <c r="C37" s="7">
        <v>282</v>
      </c>
      <c r="D37" s="3">
        <f t="shared" si="1"/>
        <v>6.0500000000000052</v>
      </c>
      <c r="E37" s="7">
        <v>334.666666666666</v>
      </c>
      <c r="F37" s="3">
        <f t="shared" si="2"/>
        <v>8.6833333333333087</v>
      </c>
      <c r="G37" s="7">
        <v>321.5</v>
      </c>
      <c r="H37" s="3">
        <f t="shared" si="3"/>
        <v>8.0250000000000075</v>
      </c>
      <c r="I37" s="7">
        <v>302.5</v>
      </c>
      <c r="J37" s="3">
        <f t="shared" si="4"/>
        <v>7.0750000000000064</v>
      </c>
      <c r="K37" s="7">
        <v>286.60000000000002</v>
      </c>
      <c r="L37" s="3">
        <f t="shared" si="9"/>
        <v>6.2800000000000065</v>
      </c>
      <c r="M37" s="7">
        <v>278.09523809523802</v>
      </c>
      <c r="N37" s="3">
        <f t="shared" si="10"/>
        <v>5.8547619047619062</v>
      </c>
      <c r="O37" s="7">
        <v>269.67857142857099</v>
      </c>
      <c r="P37" s="3">
        <f t="shared" si="5"/>
        <v>5.4339285714285541</v>
      </c>
      <c r="Q37" s="7">
        <v>260.916666666666</v>
      </c>
      <c r="R37" s="3">
        <f t="shared" si="6"/>
        <v>4.9958333333333043</v>
      </c>
      <c r="S37" s="7">
        <v>253.155555555555</v>
      </c>
      <c r="T37" s="3">
        <f t="shared" si="11"/>
        <v>4.6077777777777538</v>
      </c>
      <c r="U37" s="7">
        <v>246.45454545454501</v>
      </c>
      <c r="V37" s="3">
        <f t="shared" si="8"/>
        <v>4.2727272727272547</v>
      </c>
    </row>
    <row r="38" spans="1:22" x14ac:dyDescent="0.25">
      <c r="A38" s="5">
        <v>34</v>
      </c>
      <c r="B38">
        <v>109</v>
      </c>
      <c r="C38" s="7">
        <v>161</v>
      </c>
      <c r="D38" s="3">
        <f t="shared" si="1"/>
        <v>2.6000000000000023</v>
      </c>
      <c r="E38" s="7">
        <v>201.333333333333</v>
      </c>
      <c r="F38" s="3">
        <f t="shared" si="2"/>
        <v>4.6166666666666538</v>
      </c>
      <c r="G38" s="7">
        <v>247.833333333333</v>
      </c>
      <c r="H38" s="3">
        <f t="shared" si="3"/>
        <v>6.9416666666666567</v>
      </c>
      <c r="I38" s="7">
        <v>257.29999999999899</v>
      </c>
      <c r="J38" s="3">
        <f t="shared" si="4"/>
        <v>7.4149999999999556</v>
      </c>
      <c r="K38" s="7">
        <v>255.333333333333</v>
      </c>
      <c r="L38" s="3">
        <f t="shared" si="9"/>
        <v>7.3166666666666567</v>
      </c>
      <c r="M38" s="7">
        <v>250.71428571428501</v>
      </c>
      <c r="N38" s="3">
        <f t="shared" si="10"/>
        <v>7.085714285714257</v>
      </c>
      <c r="O38" s="7">
        <v>248.82142857142799</v>
      </c>
      <c r="P38" s="3">
        <f t="shared" si="5"/>
        <v>6.9910714285714057</v>
      </c>
      <c r="Q38" s="7">
        <v>245.527777777777</v>
      </c>
      <c r="R38" s="3">
        <f t="shared" si="6"/>
        <v>6.8263888888888564</v>
      </c>
      <c r="S38" s="7">
        <v>240.933333333333</v>
      </c>
      <c r="T38" s="3">
        <f t="shared" si="11"/>
        <v>6.596666666666656</v>
      </c>
      <c r="U38" s="7">
        <v>236.4</v>
      </c>
      <c r="V38" s="3">
        <f t="shared" si="8"/>
        <v>6.3700000000000063</v>
      </c>
    </row>
    <row r="39" spans="1:22" x14ac:dyDescent="0.25">
      <c r="A39" s="5">
        <v>35</v>
      </c>
      <c r="B39">
        <v>131</v>
      </c>
      <c r="C39" s="7">
        <v>109</v>
      </c>
      <c r="D39" s="3">
        <f t="shared" si="1"/>
        <v>20.9</v>
      </c>
      <c r="E39" s="7">
        <v>126.333333333333</v>
      </c>
      <c r="F39" s="3">
        <f t="shared" si="2"/>
        <v>4.433333333333648</v>
      </c>
      <c r="G39" s="7">
        <v>155.166666666666</v>
      </c>
      <c r="H39" s="3">
        <f t="shared" si="3"/>
        <v>1.2083333333333013</v>
      </c>
      <c r="I39" s="7">
        <v>192.29999999999899</v>
      </c>
      <c r="J39" s="3">
        <f t="shared" si="4"/>
        <v>3.064999999999952</v>
      </c>
      <c r="K39" s="7">
        <v>207.86666666666599</v>
      </c>
      <c r="L39" s="3">
        <f t="shared" si="9"/>
        <v>3.8433333333333031</v>
      </c>
      <c r="M39" s="7">
        <v>213.52380952380901</v>
      </c>
      <c r="N39" s="3">
        <f t="shared" si="10"/>
        <v>4.1261904761904544</v>
      </c>
      <c r="O39" s="7">
        <v>215.28571428571399</v>
      </c>
      <c r="P39" s="3">
        <f t="shared" si="5"/>
        <v>4.2142857142857038</v>
      </c>
      <c r="Q39" s="7">
        <v>217.75</v>
      </c>
      <c r="R39" s="3">
        <f t="shared" si="6"/>
        <v>4.3375000000000039</v>
      </c>
      <c r="S39" s="7">
        <v>218.222222222222</v>
      </c>
      <c r="T39" s="3">
        <f t="shared" si="11"/>
        <v>4.3611111111111036</v>
      </c>
      <c r="U39" s="7">
        <v>216.945454545454</v>
      </c>
      <c r="V39" s="3">
        <f t="shared" si="8"/>
        <v>4.2972727272727038</v>
      </c>
    </row>
    <row r="40" spans="1:22" s="8" customFormat="1" x14ac:dyDescent="0.25">
      <c r="D40" s="8">
        <f>AVERAGE(D4:D39)</f>
        <v>29.327777777777776</v>
      </c>
      <c r="F40" s="8">
        <f>AVERAGE(F4:F39)</f>
        <v>26.132407407407459</v>
      </c>
      <c r="H40" s="8">
        <f>AVERAGE(H4:H39)</f>
        <v>26.340046296296354</v>
      </c>
      <c r="J40" s="8">
        <f>AVERAGE(J4:J39)</f>
        <v>26.103055555555553</v>
      </c>
      <c r="L40" s="8">
        <f>AVERAGE(L4:L39)</f>
        <v>26.993425925926029</v>
      </c>
      <c r="N40" s="8">
        <f>AVERAGE(N4:N39)</f>
        <v>28.548478835978944</v>
      </c>
      <c r="P40" s="8">
        <f>AVERAGE(P4:P39)</f>
        <v>30.224553571428707</v>
      </c>
      <c r="R40" s="8">
        <f>AVERAGE(R4:R39)</f>
        <v>32.320640432098919</v>
      </c>
      <c r="T40" s="8">
        <f>AVERAGE(T4:T39)</f>
        <v>34.293641975308752</v>
      </c>
      <c r="V40" s="8">
        <f>AVERAGE(V4:V39)</f>
        <v>36.441515151515297</v>
      </c>
    </row>
    <row r="41" spans="1:22" s="8" customForma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3" spans="1:22" x14ac:dyDescent="0.25">
      <c r="A43" s="6" t="s">
        <v>16</v>
      </c>
      <c r="E43" t="s">
        <v>7</v>
      </c>
    </row>
    <row r="44" spans="1:22" x14ac:dyDescent="0.25">
      <c r="B44" t="s">
        <v>11</v>
      </c>
      <c r="C44">
        <v>1</v>
      </c>
      <c r="E44">
        <v>2</v>
      </c>
      <c r="G44">
        <v>3</v>
      </c>
      <c r="I44">
        <v>4</v>
      </c>
      <c r="K44">
        <v>5</v>
      </c>
      <c r="M44">
        <v>6</v>
      </c>
      <c r="O44">
        <v>7</v>
      </c>
      <c r="Q44">
        <v>8</v>
      </c>
      <c r="S44">
        <v>9</v>
      </c>
      <c r="U44">
        <v>10</v>
      </c>
    </row>
    <row r="45" spans="1:22" x14ac:dyDescent="0.25">
      <c r="A45" t="s">
        <v>8</v>
      </c>
      <c r="B45" t="s">
        <v>9</v>
      </c>
      <c r="C45" t="s">
        <v>10</v>
      </c>
      <c r="D45" t="s">
        <v>12</v>
      </c>
      <c r="E45" t="s">
        <v>10</v>
      </c>
      <c r="F45" t="s">
        <v>12</v>
      </c>
      <c r="G45" t="s">
        <v>10</v>
      </c>
      <c r="H45" t="s">
        <v>12</v>
      </c>
      <c r="I45" t="s">
        <v>10</v>
      </c>
      <c r="J45" t="s">
        <v>12</v>
      </c>
      <c r="K45" t="s">
        <v>10</v>
      </c>
      <c r="L45" t="s">
        <v>12</v>
      </c>
      <c r="M45" t="s">
        <v>10</v>
      </c>
      <c r="N45" t="s">
        <v>12</v>
      </c>
      <c r="O45" t="s">
        <v>10</v>
      </c>
      <c r="P45" t="s">
        <v>12</v>
      </c>
      <c r="Q45" t="s">
        <v>10</v>
      </c>
      <c r="R45" t="s">
        <v>12</v>
      </c>
      <c r="S45" t="s">
        <v>10</v>
      </c>
      <c r="T45" t="s">
        <v>12</v>
      </c>
      <c r="U45" t="s">
        <v>10</v>
      </c>
      <c r="V45" t="s">
        <v>12</v>
      </c>
    </row>
    <row r="46" spans="1:22" x14ac:dyDescent="0.25">
      <c r="A46" s="5">
        <v>0</v>
      </c>
      <c r="B46">
        <v>12</v>
      </c>
      <c r="C46" s="7">
        <v>12</v>
      </c>
      <c r="D46" s="3">
        <f>IF(C46&gt;$B46,(1-0.95)*(C46-$B46),0.95*($B46-C46))</f>
        <v>0</v>
      </c>
      <c r="E46" s="7">
        <v>12</v>
      </c>
      <c r="F46" s="3">
        <f t="shared" ref="F46:V61" si="12">IF(E46&gt;$B46,(1-0.95)*(E46-$B46),0.95*($B46-E46))</f>
        <v>0</v>
      </c>
      <c r="G46" s="7">
        <v>12</v>
      </c>
      <c r="H46" s="3">
        <f>IF(G46&gt;$B46,(1-0.95)*(G46-$B46),0.95*($B46-G46))</f>
        <v>0</v>
      </c>
      <c r="I46" s="7">
        <v>12</v>
      </c>
      <c r="J46" s="3">
        <f>IF(I49&gt;$B46,(1-0.95)*(I49-$B46),0.95*($B46-I49))</f>
        <v>11.399999999999999</v>
      </c>
      <c r="K46" s="7">
        <v>12</v>
      </c>
      <c r="L46" s="3">
        <f t="shared" si="12"/>
        <v>0</v>
      </c>
      <c r="M46" s="7">
        <v>12</v>
      </c>
      <c r="N46" s="3">
        <f t="shared" si="12"/>
        <v>0</v>
      </c>
      <c r="O46" s="7">
        <v>12</v>
      </c>
      <c r="P46" s="3">
        <f t="shared" si="12"/>
        <v>0</v>
      </c>
      <c r="Q46" s="7">
        <v>12</v>
      </c>
      <c r="R46" s="3">
        <f t="shared" si="12"/>
        <v>0</v>
      </c>
      <c r="S46" s="7">
        <v>12</v>
      </c>
      <c r="T46" s="3">
        <f t="shared" si="12"/>
        <v>0</v>
      </c>
      <c r="U46" s="7">
        <v>12</v>
      </c>
      <c r="V46" s="3">
        <f t="shared" si="12"/>
        <v>0</v>
      </c>
    </row>
    <row r="47" spans="1:22" x14ac:dyDescent="0.25">
      <c r="A47" s="5">
        <v>1</v>
      </c>
      <c r="B47">
        <v>19</v>
      </c>
      <c r="C47" s="7">
        <v>12</v>
      </c>
      <c r="D47" s="3">
        <f t="shared" ref="D47:D81" si="13">IF(C47&gt;$B47,(1-0.95)*(C47-$B47),0.95*($B47-C47))</f>
        <v>6.6499999999999995</v>
      </c>
      <c r="E47" s="7">
        <v>12</v>
      </c>
      <c r="F47" s="3">
        <f t="shared" si="12"/>
        <v>6.6499999999999995</v>
      </c>
      <c r="G47" s="7">
        <v>12</v>
      </c>
      <c r="H47" s="3">
        <f t="shared" ref="H47:H81" si="14">IF(G47&gt;$B47,(1-0.95)*(G47-$B47),0.95*($B47-G47))</f>
        <v>6.6499999999999995</v>
      </c>
      <c r="I47" s="7">
        <v>12</v>
      </c>
      <c r="J47" s="3">
        <f t="shared" ref="J47:J81" si="15">IF(I50&gt;$B47,(1-0.95)*(I50-$B47),0.95*($B47-I50))</f>
        <v>3.8950000000000942</v>
      </c>
      <c r="K47" s="7">
        <v>12</v>
      </c>
      <c r="L47" s="3">
        <f t="shared" si="12"/>
        <v>6.6499999999999995</v>
      </c>
      <c r="M47" s="7">
        <v>12</v>
      </c>
      <c r="N47" s="3">
        <f t="shared" si="12"/>
        <v>6.6499999999999995</v>
      </c>
      <c r="O47" s="7">
        <v>12</v>
      </c>
      <c r="P47" s="3">
        <f t="shared" si="12"/>
        <v>6.6499999999999995</v>
      </c>
      <c r="Q47" s="7">
        <v>12</v>
      </c>
      <c r="R47" s="3">
        <f t="shared" si="12"/>
        <v>6.6499999999999995</v>
      </c>
      <c r="S47" s="7">
        <v>12</v>
      </c>
      <c r="T47" s="3">
        <f t="shared" si="12"/>
        <v>6.6499999999999995</v>
      </c>
      <c r="U47" s="7">
        <v>12</v>
      </c>
      <c r="V47" s="3">
        <f t="shared" si="12"/>
        <v>6.6499999999999995</v>
      </c>
    </row>
    <row r="48" spans="1:22" x14ac:dyDescent="0.25">
      <c r="A48" s="5">
        <v>2</v>
      </c>
      <c r="B48">
        <v>29</v>
      </c>
      <c r="C48" s="7">
        <v>19</v>
      </c>
      <c r="D48" s="3">
        <f t="shared" si="13"/>
        <v>9.5</v>
      </c>
      <c r="E48" s="7">
        <v>16.6666666666666</v>
      </c>
      <c r="F48" s="3">
        <f t="shared" si="12"/>
        <v>11.716666666666729</v>
      </c>
      <c r="G48" s="7">
        <v>0</v>
      </c>
      <c r="H48" s="3">
        <f t="shared" si="14"/>
        <v>27.549999999999997</v>
      </c>
      <c r="I48" s="7">
        <v>0</v>
      </c>
      <c r="J48" s="3">
        <f t="shared" si="15"/>
        <v>7.9799999999999986</v>
      </c>
      <c r="K48" s="7">
        <v>0</v>
      </c>
      <c r="L48" s="3">
        <f t="shared" si="12"/>
        <v>27.549999999999997</v>
      </c>
      <c r="M48" s="7">
        <v>0</v>
      </c>
      <c r="N48" s="3">
        <f t="shared" si="12"/>
        <v>27.549999999999997</v>
      </c>
      <c r="O48" s="7">
        <v>0</v>
      </c>
      <c r="P48" s="3">
        <f t="shared" si="12"/>
        <v>27.549999999999997</v>
      </c>
      <c r="Q48" s="7">
        <v>0</v>
      </c>
      <c r="R48" s="3">
        <f t="shared" si="12"/>
        <v>27.549999999999997</v>
      </c>
      <c r="S48" s="7">
        <v>0</v>
      </c>
      <c r="T48" s="3">
        <f t="shared" si="12"/>
        <v>27.549999999999997</v>
      </c>
      <c r="U48" s="7">
        <v>0</v>
      </c>
      <c r="V48" s="3">
        <f t="shared" si="12"/>
        <v>27.549999999999997</v>
      </c>
    </row>
    <row r="49" spans="1:22" x14ac:dyDescent="0.25">
      <c r="A49" s="5">
        <v>3</v>
      </c>
      <c r="B49">
        <v>3</v>
      </c>
      <c r="C49" s="7">
        <v>29</v>
      </c>
      <c r="D49" s="3">
        <f t="shared" si="13"/>
        <v>1.3000000000000012</v>
      </c>
      <c r="E49" s="7">
        <v>25.6666666666666</v>
      </c>
      <c r="F49" s="3">
        <f t="shared" si="12"/>
        <v>1.1333333333333311</v>
      </c>
      <c r="G49" s="7">
        <v>22.8333333333333</v>
      </c>
      <c r="H49" s="3">
        <f t="shared" si="14"/>
        <v>0.99166666666666592</v>
      </c>
      <c r="I49" s="7">
        <v>0</v>
      </c>
      <c r="J49" s="3">
        <f t="shared" si="15"/>
        <v>1.0750000000000011</v>
      </c>
      <c r="K49" s="7">
        <v>0</v>
      </c>
      <c r="L49" s="3">
        <f t="shared" si="12"/>
        <v>2.8499999999999996</v>
      </c>
      <c r="M49" s="7">
        <v>0</v>
      </c>
      <c r="N49" s="3">
        <f t="shared" si="12"/>
        <v>2.8499999999999996</v>
      </c>
      <c r="O49" s="7">
        <v>0</v>
      </c>
      <c r="P49" s="3">
        <f t="shared" si="12"/>
        <v>2.8499999999999996</v>
      </c>
      <c r="Q49" s="7">
        <v>0</v>
      </c>
      <c r="R49" s="3">
        <f t="shared" si="12"/>
        <v>2.8499999999999996</v>
      </c>
      <c r="S49" s="7">
        <v>0</v>
      </c>
      <c r="T49" s="3">
        <f t="shared" si="12"/>
        <v>2.8499999999999996</v>
      </c>
      <c r="U49" s="7">
        <v>0</v>
      </c>
      <c r="V49" s="3">
        <f t="shared" si="12"/>
        <v>2.8499999999999996</v>
      </c>
    </row>
    <row r="50" spans="1:22" x14ac:dyDescent="0.25">
      <c r="A50" s="5">
        <v>4</v>
      </c>
      <c r="B50">
        <v>30</v>
      </c>
      <c r="C50" s="7">
        <v>3</v>
      </c>
      <c r="D50" s="3">
        <f t="shared" si="13"/>
        <v>25.65</v>
      </c>
      <c r="E50" s="7">
        <v>11.6666666666666</v>
      </c>
      <c r="F50" s="3">
        <f t="shared" si="12"/>
        <v>17.416666666666728</v>
      </c>
      <c r="G50" s="7">
        <v>14.3333333333333</v>
      </c>
      <c r="H50" s="3">
        <f t="shared" si="14"/>
        <v>14.883333333333365</v>
      </c>
      <c r="I50" s="7">
        <v>14.899999999999901</v>
      </c>
      <c r="J50" s="3">
        <f t="shared" si="15"/>
        <v>3.3249999999999997</v>
      </c>
      <c r="K50" s="7">
        <v>0</v>
      </c>
      <c r="L50" s="3">
        <f t="shared" si="12"/>
        <v>28.5</v>
      </c>
      <c r="M50" s="7">
        <v>0</v>
      </c>
      <c r="N50" s="3">
        <f t="shared" si="12"/>
        <v>28.5</v>
      </c>
      <c r="O50" s="7">
        <v>0</v>
      </c>
      <c r="P50" s="3">
        <f t="shared" si="12"/>
        <v>28.5</v>
      </c>
      <c r="Q50" s="7">
        <v>0</v>
      </c>
      <c r="R50" s="3">
        <f t="shared" si="12"/>
        <v>28.5</v>
      </c>
      <c r="S50" s="7">
        <v>0</v>
      </c>
      <c r="T50" s="3">
        <f t="shared" si="12"/>
        <v>28.5</v>
      </c>
      <c r="U50" s="7">
        <v>0</v>
      </c>
      <c r="V50" s="3">
        <f t="shared" si="12"/>
        <v>28.5</v>
      </c>
    </row>
    <row r="51" spans="1:22" x14ac:dyDescent="0.25">
      <c r="A51" s="5">
        <v>5</v>
      </c>
      <c r="B51">
        <v>30</v>
      </c>
      <c r="C51" s="7">
        <v>30</v>
      </c>
      <c r="D51" s="3">
        <f t="shared" si="13"/>
        <v>0</v>
      </c>
      <c r="E51" s="7">
        <v>21</v>
      </c>
      <c r="F51" s="3">
        <f t="shared" si="12"/>
        <v>8.5499999999999989</v>
      </c>
      <c r="G51" s="7">
        <v>20.8333333333333</v>
      </c>
      <c r="H51" s="3">
        <f t="shared" si="14"/>
        <v>8.7083333333333641</v>
      </c>
      <c r="I51" s="7">
        <v>20.6</v>
      </c>
      <c r="J51" s="3">
        <f t="shared" si="15"/>
        <v>8.9999999999995139E-2</v>
      </c>
      <c r="K51" s="7">
        <v>19.933333333333302</v>
      </c>
      <c r="L51" s="3">
        <f t="shared" si="12"/>
        <v>9.5633333333333628</v>
      </c>
      <c r="M51" s="7">
        <v>0</v>
      </c>
      <c r="N51" s="3">
        <f t="shared" si="12"/>
        <v>28.5</v>
      </c>
      <c r="O51" s="7">
        <v>0</v>
      </c>
      <c r="P51" s="3">
        <f t="shared" si="12"/>
        <v>28.5</v>
      </c>
      <c r="Q51" s="7">
        <v>0</v>
      </c>
      <c r="R51" s="3">
        <f t="shared" si="12"/>
        <v>28.5</v>
      </c>
      <c r="S51" s="7">
        <v>0</v>
      </c>
      <c r="T51" s="3">
        <f t="shared" si="12"/>
        <v>28.5</v>
      </c>
      <c r="U51" s="7">
        <v>0</v>
      </c>
      <c r="V51" s="3">
        <f t="shared" si="12"/>
        <v>28.5</v>
      </c>
    </row>
    <row r="52" spans="1:22" x14ac:dyDescent="0.25">
      <c r="A52" s="5">
        <v>6</v>
      </c>
      <c r="B52">
        <v>28</v>
      </c>
      <c r="C52" s="7">
        <v>30</v>
      </c>
      <c r="D52" s="3">
        <f t="shared" si="13"/>
        <v>0.10000000000000009</v>
      </c>
      <c r="E52" s="7">
        <v>30</v>
      </c>
      <c r="F52" s="3">
        <f t="shared" si="12"/>
        <v>0.10000000000000009</v>
      </c>
      <c r="G52" s="7">
        <v>25.5</v>
      </c>
      <c r="H52" s="3">
        <f t="shared" si="14"/>
        <v>2.375</v>
      </c>
      <c r="I52" s="7">
        <v>24.5</v>
      </c>
      <c r="J52" s="3">
        <f t="shared" si="15"/>
        <v>0.33000000000000035</v>
      </c>
      <c r="K52" s="7">
        <v>23.733333333333299</v>
      </c>
      <c r="L52" s="3">
        <f t="shared" si="12"/>
        <v>4.0533333333333657</v>
      </c>
      <c r="M52" s="7">
        <v>22.8095238095238</v>
      </c>
      <c r="N52" s="3">
        <f t="shared" si="12"/>
        <v>4.9309523809523901</v>
      </c>
      <c r="O52" s="7">
        <v>0</v>
      </c>
      <c r="P52" s="3">
        <f t="shared" si="12"/>
        <v>26.599999999999998</v>
      </c>
      <c r="Q52" s="7">
        <v>0</v>
      </c>
      <c r="R52" s="3">
        <f t="shared" si="12"/>
        <v>26.599999999999998</v>
      </c>
      <c r="S52" s="7">
        <v>0</v>
      </c>
      <c r="T52" s="3">
        <f t="shared" si="12"/>
        <v>26.599999999999998</v>
      </c>
      <c r="U52" s="7">
        <v>0</v>
      </c>
      <c r="V52" s="3">
        <f t="shared" si="12"/>
        <v>26.599999999999998</v>
      </c>
    </row>
    <row r="53" spans="1:22" x14ac:dyDescent="0.25">
      <c r="A53" s="5">
        <v>7</v>
      </c>
      <c r="B53">
        <v>36</v>
      </c>
      <c r="C53" s="7">
        <v>28</v>
      </c>
      <c r="D53" s="3">
        <f t="shared" si="13"/>
        <v>7.6</v>
      </c>
      <c r="E53" s="7">
        <v>28.6666666666666</v>
      </c>
      <c r="F53" s="3">
        <f t="shared" si="12"/>
        <v>6.966666666666729</v>
      </c>
      <c r="G53" s="7">
        <v>29</v>
      </c>
      <c r="H53" s="3">
        <f t="shared" si="14"/>
        <v>6.6499999999999995</v>
      </c>
      <c r="I53" s="7">
        <v>26.5</v>
      </c>
      <c r="J53" s="3">
        <f t="shared" si="15"/>
        <v>0.15000000000000013</v>
      </c>
      <c r="K53" s="7">
        <v>25.6666666666666</v>
      </c>
      <c r="L53" s="3">
        <f t="shared" si="12"/>
        <v>9.8166666666667286</v>
      </c>
      <c r="M53" s="7">
        <v>24.952380952380899</v>
      </c>
      <c r="N53" s="3">
        <f t="shared" si="12"/>
        <v>10.495238095238145</v>
      </c>
      <c r="O53" s="7">
        <v>24.107142857142801</v>
      </c>
      <c r="P53" s="3">
        <f t="shared" si="12"/>
        <v>11.298214285714339</v>
      </c>
      <c r="Q53" s="7">
        <v>0</v>
      </c>
      <c r="R53" s="3">
        <f t="shared" si="12"/>
        <v>34.199999999999996</v>
      </c>
      <c r="S53" s="7">
        <v>0</v>
      </c>
      <c r="T53" s="3">
        <f t="shared" si="12"/>
        <v>34.199999999999996</v>
      </c>
      <c r="U53" s="7">
        <v>0</v>
      </c>
      <c r="V53" s="3">
        <f t="shared" si="12"/>
        <v>34.199999999999996</v>
      </c>
    </row>
    <row r="54" spans="1:22" x14ac:dyDescent="0.25">
      <c r="A54" s="5">
        <v>8</v>
      </c>
      <c r="B54">
        <v>38</v>
      </c>
      <c r="C54" s="7">
        <v>36</v>
      </c>
      <c r="D54" s="3">
        <f t="shared" si="13"/>
        <v>1.9</v>
      </c>
      <c r="E54" s="7">
        <v>33.3333333333333</v>
      </c>
      <c r="F54" s="3">
        <f t="shared" si="12"/>
        <v>4.4333333333333647</v>
      </c>
      <c r="G54" s="7">
        <v>32.3333333333333</v>
      </c>
      <c r="H54" s="3">
        <f t="shared" si="14"/>
        <v>5.3833333333333648</v>
      </c>
      <c r="I54" s="7">
        <v>31.799999999999901</v>
      </c>
      <c r="J54" s="3">
        <f t="shared" si="15"/>
        <v>0.22000000000000011</v>
      </c>
      <c r="K54" s="7">
        <v>29.6666666666666</v>
      </c>
      <c r="L54" s="3">
        <f t="shared" si="12"/>
        <v>7.9166666666667291</v>
      </c>
      <c r="M54" s="7">
        <v>28.619047619047599</v>
      </c>
      <c r="N54" s="3">
        <f t="shared" si="12"/>
        <v>8.9119047619047809</v>
      </c>
      <c r="O54" s="7">
        <v>27.714285714285701</v>
      </c>
      <c r="P54" s="3">
        <f t="shared" si="12"/>
        <v>9.7714285714285829</v>
      </c>
      <c r="Q54" s="7">
        <v>26.75</v>
      </c>
      <c r="R54" s="3">
        <f t="shared" si="12"/>
        <v>10.6875</v>
      </c>
      <c r="S54" s="7">
        <v>0</v>
      </c>
      <c r="T54" s="3">
        <f t="shared" si="12"/>
        <v>36.1</v>
      </c>
      <c r="U54" s="7">
        <v>0</v>
      </c>
      <c r="V54" s="3">
        <f t="shared" si="12"/>
        <v>36.1</v>
      </c>
    </row>
    <row r="55" spans="1:22" x14ac:dyDescent="0.25">
      <c r="A55" s="5">
        <v>9</v>
      </c>
      <c r="B55">
        <v>44</v>
      </c>
      <c r="C55" s="7">
        <v>38</v>
      </c>
      <c r="D55" s="3">
        <f t="shared" si="13"/>
        <v>5.6999999999999993</v>
      </c>
      <c r="E55" s="7">
        <v>37.3333333333333</v>
      </c>
      <c r="F55" s="3">
        <f t="shared" si="12"/>
        <v>6.3333333333333641</v>
      </c>
      <c r="G55" s="7">
        <v>35.6666666666666</v>
      </c>
      <c r="H55" s="3">
        <f t="shared" si="14"/>
        <v>7.9166666666667291</v>
      </c>
      <c r="I55" s="7">
        <v>34.6</v>
      </c>
      <c r="J55" s="3">
        <f t="shared" si="15"/>
        <v>0.1850000000000003</v>
      </c>
      <c r="K55" s="7">
        <v>33.866666666666603</v>
      </c>
      <c r="L55" s="3">
        <f t="shared" si="12"/>
        <v>9.6266666666667273</v>
      </c>
      <c r="M55" s="7">
        <v>32.047619047619001</v>
      </c>
      <c r="N55" s="3">
        <f t="shared" si="12"/>
        <v>11.354761904761949</v>
      </c>
      <c r="O55" s="7">
        <v>30.964285714285701</v>
      </c>
      <c r="P55" s="3">
        <f t="shared" si="12"/>
        <v>12.383928571428584</v>
      </c>
      <c r="Q55" s="7">
        <v>30</v>
      </c>
      <c r="R55" s="3">
        <f t="shared" si="12"/>
        <v>13.299999999999999</v>
      </c>
      <c r="S55" s="7">
        <v>29</v>
      </c>
      <c r="T55" s="3">
        <f t="shared" si="12"/>
        <v>14.25</v>
      </c>
      <c r="U55" s="7">
        <v>0</v>
      </c>
      <c r="V55" s="3">
        <f t="shared" si="12"/>
        <v>41.8</v>
      </c>
    </row>
    <row r="56" spans="1:22" x14ac:dyDescent="0.25">
      <c r="A56" s="5">
        <v>10</v>
      </c>
      <c r="B56">
        <v>45</v>
      </c>
      <c r="C56" s="7">
        <v>44</v>
      </c>
      <c r="D56" s="3">
        <f t="shared" si="13"/>
        <v>0.95</v>
      </c>
      <c r="E56" s="7">
        <v>42</v>
      </c>
      <c r="F56" s="3">
        <f t="shared" si="12"/>
        <v>2.8499999999999996</v>
      </c>
      <c r="G56" s="7">
        <v>40.6666666666666</v>
      </c>
      <c r="H56" s="3">
        <f t="shared" si="14"/>
        <v>4.1166666666667293</v>
      </c>
      <c r="I56" s="7">
        <v>39</v>
      </c>
      <c r="J56" s="3">
        <f t="shared" si="15"/>
        <v>0.23000000000000029</v>
      </c>
      <c r="K56" s="7">
        <v>37.733333333333299</v>
      </c>
      <c r="L56" s="3">
        <f t="shared" si="12"/>
        <v>6.9033333333333662</v>
      </c>
      <c r="M56" s="7">
        <v>36.761904761904702</v>
      </c>
      <c r="N56" s="3">
        <f t="shared" si="12"/>
        <v>7.8261904761905328</v>
      </c>
      <c r="O56" s="7">
        <v>35.035714285714199</v>
      </c>
      <c r="P56" s="3">
        <f t="shared" si="12"/>
        <v>9.4660714285715102</v>
      </c>
      <c r="Q56" s="7">
        <v>33.8611111111111</v>
      </c>
      <c r="R56" s="3">
        <f t="shared" si="12"/>
        <v>10.581944444444455</v>
      </c>
      <c r="S56" s="7">
        <v>32.799999999999997</v>
      </c>
      <c r="T56" s="3">
        <f t="shared" si="12"/>
        <v>11.590000000000002</v>
      </c>
      <c r="U56" s="7">
        <v>31.727272727272702</v>
      </c>
      <c r="V56" s="3">
        <f t="shared" si="12"/>
        <v>12.609090909090932</v>
      </c>
    </row>
    <row r="57" spans="1:22" x14ac:dyDescent="0.25">
      <c r="A57" s="5">
        <v>11</v>
      </c>
      <c r="B57">
        <v>54</v>
      </c>
      <c r="C57" s="7">
        <v>45</v>
      </c>
      <c r="D57" s="3">
        <f t="shared" si="13"/>
        <v>8.5499999999999989</v>
      </c>
      <c r="E57" s="7">
        <v>44.6666666666666</v>
      </c>
      <c r="F57" s="3">
        <f t="shared" si="12"/>
        <v>8.8666666666667293</v>
      </c>
      <c r="G57" s="7">
        <v>43.5</v>
      </c>
      <c r="H57" s="3">
        <f t="shared" si="14"/>
        <v>9.9749999999999996</v>
      </c>
      <c r="I57" s="7">
        <v>42.4</v>
      </c>
      <c r="J57" s="3">
        <f t="shared" si="15"/>
        <v>15.295</v>
      </c>
      <c r="K57" s="7">
        <v>41</v>
      </c>
      <c r="L57" s="3">
        <f t="shared" si="12"/>
        <v>12.35</v>
      </c>
      <c r="M57" s="7">
        <v>39.809523809523803</v>
      </c>
      <c r="N57" s="3">
        <f t="shared" si="12"/>
        <v>13.480952380952386</v>
      </c>
      <c r="O57" s="7">
        <v>38.821428571428498</v>
      </c>
      <c r="P57" s="3">
        <f t="shared" si="12"/>
        <v>14.419642857142925</v>
      </c>
      <c r="Q57" s="7">
        <v>37.25</v>
      </c>
      <c r="R57" s="3">
        <f t="shared" si="12"/>
        <v>15.9125</v>
      </c>
      <c r="S57" s="7">
        <v>36.088888888888803</v>
      </c>
      <c r="T57" s="3">
        <f t="shared" si="12"/>
        <v>17.015555555555636</v>
      </c>
      <c r="U57" s="7">
        <v>35.018181818181802</v>
      </c>
      <c r="V57" s="3">
        <f t="shared" si="12"/>
        <v>18.032727272727289</v>
      </c>
    </row>
    <row r="58" spans="1:22" x14ac:dyDescent="0.25">
      <c r="A58" s="5">
        <v>12</v>
      </c>
      <c r="B58">
        <v>50</v>
      </c>
      <c r="C58" s="7">
        <v>54</v>
      </c>
      <c r="D58" s="3">
        <f t="shared" si="13"/>
        <v>0.20000000000000018</v>
      </c>
      <c r="E58" s="7">
        <v>51</v>
      </c>
      <c r="F58" s="3">
        <f t="shared" si="12"/>
        <v>5.0000000000000044E-2</v>
      </c>
      <c r="G58" s="7">
        <v>49.3333333333333</v>
      </c>
      <c r="H58" s="3">
        <f t="shared" si="14"/>
        <v>0.63333333333336483</v>
      </c>
      <c r="I58" s="7">
        <v>47.7</v>
      </c>
      <c r="J58" s="3">
        <f t="shared" si="15"/>
        <v>0.15500000000000022</v>
      </c>
      <c r="K58" s="7">
        <v>46.266666666666602</v>
      </c>
      <c r="L58" s="3">
        <f t="shared" si="12"/>
        <v>3.5466666666667281</v>
      </c>
      <c r="M58" s="7">
        <v>44.714285714285701</v>
      </c>
      <c r="N58" s="3">
        <f t="shared" si="12"/>
        <v>5.0214285714285838</v>
      </c>
      <c r="O58" s="7">
        <v>43.357142857142797</v>
      </c>
      <c r="P58" s="3">
        <f t="shared" si="12"/>
        <v>6.3107142857143419</v>
      </c>
      <c r="Q58" s="7">
        <v>42.1944444444444</v>
      </c>
      <c r="R58" s="3">
        <f t="shared" si="12"/>
        <v>7.4152777777778196</v>
      </c>
      <c r="S58" s="7">
        <v>40.6</v>
      </c>
      <c r="T58" s="3">
        <f t="shared" si="12"/>
        <v>8.9299999999999979</v>
      </c>
      <c r="U58" s="7">
        <v>39.345454545454501</v>
      </c>
      <c r="V58" s="3">
        <f t="shared" si="12"/>
        <v>10.121818181818224</v>
      </c>
    </row>
    <row r="59" spans="1:22" x14ac:dyDescent="0.25">
      <c r="A59" s="5">
        <v>13</v>
      </c>
      <c r="B59">
        <v>19</v>
      </c>
      <c r="C59" s="7">
        <v>50</v>
      </c>
      <c r="D59" s="3">
        <f t="shared" si="13"/>
        <v>1.5500000000000014</v>
      </c>
      <c r="E59" s="7">
        <v>51.3333333333333</v>
      </c>
      <c r="F59" s="3">
        <f t="shared" si="12"/>
        <v>1.6166666666666665</v>
      </c>
      <c r="G59" s="7">
        <v>50.5</v>
      </c>
      <c r="H59" s="3">
        <f t="shared" si="14"/>
        <v>1.5750000000000015</v>
      </c>
      <c r="I59" s="7">
        <v>49.6</v>
      </c>
      <c r="J59" s="3">
        <f t="shared" si="15"/>
        <v>1.6100000000000017</v>
      </c>
      <c r="K59" s="7">
        <v>48.466666666666598</v>
      </c>
      <c r="L59" s="3">
        <f t="shared" si="12"/>
        <v>1.4733333333333312</v>
      </c>
      <c r="M59" s="7">
        <v>47.3333333333333</v>
      </c>
      <c r="N59" s="3">
        <f t="shared" si="12"/>
        <v>1.4166666666666663</v>
      </c>
      <c r="O59" s="7">
        <v>46.035714285714199</v>
      </c>
      <c r="P59" s="3">
        <f t="shared" si="12"/>
        <v>1.3517857142857113</v>
      </c>
      <c r="Q59" s="7">
        <v>44.8333333333333</v>
      </c>
      <c r="R59" s="3">
        <f t="shared" si="12"/>
        <v>1.2916666666666661</v>
      </c>
      <c r="S59" s="7">
        <v>43.755555555555503</v>
      </c>
      <c r="T59" s="3">
        <f t="shared" si="12"/>
        <v>1.2377777777777763</v>
      </c>
      <c r="U59" s="7">
        <v>42.309090909090898</v>
      </c>
      <c r="V59" s="3">
        <f t="shared" si="12"/>
        <v>1.165454545454546</v>
      </c>
    </row>
    <row r="60" spans="1:22" x14ac:dyDescent="0.25">
      <c r="A60" s="5">
        <v>14</v>
      </c>
      <c r="B60">
        <v>80</v>
      </c>
      <c r="C60" s="7">
        <v>19</v>
      </c>
      <c r="D60" s="3">
        <f t="shared" si="13"/>
        <v>57.949999999999996</v>
      </c>
      <c r="E60" s="7">
        <v>29.3333333333333</v>
      </c>
      <c r="F60" s="3">
        <f t="shared" si="12"/>
        <v>48.133333333333361</v>
      </c>
      <c r="G60" s="7">
        <v>35.1666666666666</v>
      </c>
      <c r="H60" s="3">
        <f t="shared" si="14"/>
        <v>42.591666666666725</v>
      </c>
      <c r="I60" s="7">
        <v>37.9</v>
      </c>
      <c r="J60" s="3">
        <f t="shared" si="15"/>
        <v>19.665000000000003</v>
      </c>
      <c r="K60" s="7">
        <v>39.4</v>
      </c>
      <c r="L60" s="3">
        <f t="shared" si="12"/>
        <v>38.57</v>
      </c>
      <c r="M60" s="7">
        <v>40.047619047619001</v>
      </c>
      <c r="N60" s="3">
        <f t="shared" si="12"/>
        <v>37.954761904761945</v>
      </c>
      <c r="O60" s="7">
        <v>40.25</v>
      </c>
      <c r="P60" s="3">
        <f t="shared" si="12"/>
        <v>37.762499999999996</v>
      </c>
      <c r="Q60" s="7">
        <v>40.0277777777777</v>
      </c>
      <c r="R60" s="3">
        <f t="shared" si="12"/>
        <v>37.973611111111182</v>
      </c>
      <c r="S60" s="7">
        <v>39.6666666666666</v>
      </c>
      <c r="T60" s="3">
        <f t="shared" si="12"/>
        <v>38.316666666666727</v>
      </c>
      <c r="U60" s="7">
        <v>39.254545454545401</v>
      </c>
      <c r="V60" s="3">
        <f t="shared" si="12"/>
        <v>38.70818181818187</v>
      </c>
    </row>
    <row r="61" spans="1:22" x14ac:dyDescent="0.25">
      <c r="A61" s="5">
        <v>15</v>
      </c>
      <c r="B61">
        <v>46</v>
      </c>
      <c r="C61" s="7">
        <v>80</v>
      </c>
      <c r="D61" s="3">
        <f t="shared" si="13"/>
        <v>1.7000000000000015</v>
      </c>
      <c r="E61" s="7">
        <v>59.6666666666666</v>
      </c>
      <c r="F61" s="3">
        <f t="shared" si="12"/>
        <v>0.68333333333333057</v>
      </c>
      <c r="G61" s="7">
        <v>54.6666666666666</v>
      </c>
      <c r="H61" s="3">
        <f t="shared" si="14"/>
        <v>0.43333333333333041</v>
      </c>
      <c r="I61" s="7">
        <v>53.1</v>
      </c>
      <c r="J61" s="3">
        <f t="shared" si="15"/>
        <v>3.4950000000000032</v>
      </c>
      <c r="K61" s="7">
        <v>51.933333333333302</v>
      </c>
      <c r="L61" s="3">
        <f t="shared" si="12"/>
        <v>0.29666666666666536</v>
      </c>
      <c r="M61" s="7">
        <v>51</v>
      </c>
      <c r="N61" s="3">
        <f t="shared" si="12"/>
        <v>0.25000000000000022</v>
      </c>
      <c r="O61" s="7">
        <v>50.035714285714199</v>
      </c>
      <c r="P61" s="3">
        <f t="shared" si="12"/>
        <v>0.20178571428571015</v>
      </c>
      <c r="Q61" s="7">
        <v>49.0833333333333</v>
      </c>
      <c r="R61" s="3">
        <f t="shared" si="12"/>
        <v>0.15416666666666515</v>
      </c>
      <c r="S61" s="7">
        <v>48.022222222222197</v>
      </c>
      <c r="T61" s="3">
        <f t="shared" si="12"/>
        <v>0.10111111111110996</v>
      </c>
      <c r="U61" s="7">
        <v>47</v>
      </c>
      <c r="V61" s="3">
        <f t="shared" si="12"/>
        <v>5.0000000000000044E-2</v>
      </c>
    </row>
    <row r="62" spans="1:22" x14ac:dyDescent="0.25">
      <c r="A62" s="5">
        <v>16</v>
      </c>
      <c r="B62">
        <v>69</v>
      </c>
      <c r="C62" s="7">
        <v>46</v>
      </c>
      <c r="D62" s="3">
        <f t="shared" si="13"/>
        <v>21.849999999999998</v>
      </c>
      <c r="E62" s="7">
        <v>57.3333333333333</v>
      </c>
      <c r="F62" s="3">
        <f t="shared" ref="F62:F81" si="16">IF(E62&gt;$B62,(1-0.95)*(E62-$B62),0.95*($B62-E62))</f>
        <v>11.083333333333364</v>
      </c>
      <c r="G62" s="7">
        <v>52.8333333333333</v>
      </c>
      <c r="H62" s="3">
        <f t="shared" si="14"/>
        <v>15.358333333333364</v>
      </c>
      <c r="I62" s="7">
        <v>51.2</v>
      </c>
      <c r="J62" s="3">
        <f t="shared" si="15"/>
        <v>3.2350000000000021</v>
      </c>
      <c r="K62" s="7">
        <v>50.733333333333299</v>
      </c>
      <c r="L62" s="3">
        <f t="shared" ref="L62:L80" si="17">IF(K62&gt;$B62,(1-0.95)*(K62-$B62),0.95*($B62-K62))</f>
        <v>17.353333333333364</v>
      </c>
      <c r="M62" s="7">
        <v>50.238095238095198</v>
      </c>
      <c r="N62" s="3">
        <f t="shared" ref="N62:N81" si="18">IF(M62&gt;$B62,(1-0.95)*(M62-$B62),0.95*($B62-M62))</f>
        <v>17.823809523809562</v>
      </c>
      <c r="O62" s="7">
        <v>49.75</v>
      </c>
      <c r="P62" s="3">
        <f t="shared" ref="P62:P81" si="19">IF(O62&gt;$B62,(1-0.95)*(O62-$B62),0.95*($B62-O62))</f>
        <v>18.287499999999998</v>
      </c>
      <c r="Q62" s="7">
        <v>49.1388888888888</v>
      </c>
      <c r="R62" s="3">
        <f t="shared" ref="R62:R81" si="20">IF(Q62&gt;$B62,(1-0.95)*(Q62-$B62),0.95*($B62-Q62))</f>
        <v>18.868055555555639</v>
      </c>
      <c r="S62" s="7">
        <v>48.466666666666598</v>
      </c>
      <c r="T62" s="3">
        <f t="shared" ref="T62:T81" si="21">IF(S62&gt;$B62,(1-0.95)*(S62-$B62),0.95*($B62-S62))</f>
        <v>19.506666666666732</v>
      </c>
      <c r="U62" s="7">
        <v>47.654545454545399</v>
      </c>
      <c r="V62" s="3">
        <f t="shared" ref="V62:V79" si="22">IF(U62&gt;$B62,(1-0.95)*(U62-$B62),0.95*($B62-U62))</f>
        <v>20.278181818181871</v>
      </c>
    </row>
    <row r="63" spans="1:22" x14ac:dyDescent="0.25">
      <c r="A63" s="5">
        <v>17</v>
      </c>
      <c r="B63">
        <v>195</v>
      </c>
      <c r="C63" s="7">
        <v>69</v>
      </c>
      <c r="D63" s="3">
        <f t="shared" si="13"/>
        <v>119.69999999999999</v>
      </c>
      <c r="E63" s="7">
        <v>61.3333333333333</v>
      </c>
      <c r="F63" s="3">
        <f t="shared" si="16"/>
        <v>126.98333333333335</v>
      </c>
      <c r="G63" s="7">
        <v>63.1666666666666</v>
      </c>
      <c r="H63" s="3">
        <f t="shared" si="14"/>
        <v>125.24166666666672</v>
      </c>
      <c r="I63" s="7">
        <v>59.3</v>
      </c>
      <c r="J63" s="3">
        <f t="shared" si="15"/>
        <v>11.494999999999994</v>
      </c>
      <c r="K63" s="7">
        <v>57.133333333333297</v>
      </c>
      <c r="L63" s="3">
        <f t="shared" si="17"/>
        <v>130.97333333333336</v>
      </c>
      <c r="M63" s="7">
        <v>55.952380952380899</v>
      </c>
      <c r="N63" s="3">
        <f t="shared" si="18"/>
        <v>132.09523809523813</v>
      </c>
      <c r="O63" s="7">
        <v>54.928571428571402</v>
      </c>
      <c r="P63" s="3">
        <f t="shared" si="19"/>
        <v>133.06785714285718</v>
      </c>
      <c r="Q63" s="7">
        <v>54.0277777777777</v>
      </c>
      <c r="R63" s="3">
        <f t="shared" si="20"/>
        <v>133.92361111111117</v>
      </c>
      <c r="S63" s="7">
        <v>53.1111111111111</v>
      </c>
      <c r="T63" s="3">
        <f t="shared" si="21"/>
        <v>134.79444444444445</v>
      </c>
      <c r="U63" s="7">
        <v>52.2</v>
      </c>
      <c r="V63" s="3">
        <f t="shared" si="22"/>
        <v>135.66</v>
      </c>
    </row>
    <row r="64" spans="1:22" x14ac:dyDescent="0.25">
      <c r="A64" s="5">
        <v>18</v>
      </c>
      <c r="B64">
        <v>142</v>
      </c>
      <c r="C64" s="7">
        <v>195</v>
      </c>
      <c r="D64" s="3">
        <f t="shared" si="13"/>
        <v>2.6500000000000021</v>
      </c>
      <c r="E64" s="7">
        <v>153</v>
      </c>
      <c r="F64" s="3">
        <f t="shared" si="16"/>
        <v>0.55000000000000049</v>
      </c>
      <c r="G64" s="7">
        <v>128.166666666666</v>
      </c>
      <c r="H64" s="3">
        <f t="shared" si="14"/>
        <v>13.141666666667296</v>
      </c>
      <c r="I64" s="7">
        <v>115.9</v>
      </c>
      <c r="J64" s="3">
        <f t="shared" si="15"/>
        <v>3.0350000000000019</v>
      </c>
      <c r="K64" s="7">
        <v>104.533333333333</v>
      </c>
      <c r="L64" s="3">
        <f t="shared" si="17"/>
        <v>35.593333333333646</v>
      </c>
      <c r="M64" s="7">
        <v>96.523809523809504</v>
      </c>
      <c r="N64" s="3">
        <f t="shared" si="18"/>
        <v>43.20238095238097</v>
      </c>
      <c r="O64" s="7">
        <v>90.714285714285694</v>
      </c>
      <c r="P64" s="3">
        <f t="shared" si="19"/>
        <v>48.721428571428589</v>
      </c>
      <c r="Q64" s="7">
        <v>86.0555555555555</v>
      </c>
      <c r="R64" s="3">
        <f t="shared" si="20"/>
        <v>53.147222222222275</v>
      </c>
      <c r="S64" s="7">
        <v>82.2222222222222</v>
      </c>
      <c r="T64" s="3">
        <f t="shared" si="21"/>
        <v>56.788888888888906</v>
      </c>
      <c r="U64" s="7">
        <v>78.909090909090907</v>
      </c>
      <c r="V64" s="3">
        <f t="shared" si="22"/>
        <v>59.936363636363637</v>
      </c>
    </row>
    <row r="65" spans="1:22" x14ac:dyDescent="0.25">
      <c r="A65" s="5">
        <v>19</v>
      </c>
      <c r="B65">
        <v>236</v>
      </c>
      <c r="C65" s="7">
        <v>142</v>
      </c>
      <c r="D65" s="3">
        <f t="shared" si="13"/>
        <v>89.3</v>
      </c>
      <c r="E65" s="7">
        <v>159.666666666666</v>
      </c>
      <c r="F65" s="3">
        <f t="shared" si="16"/>
        <v>72.516666666667291</v>
      </c>
      <c r="G65" s="7">
        <v>147.5</v>
      </c>
      <c r="H65" s="3">
        <f t="shared" si="14"/>
        <v>84.075000000000003</v>
      </c>
      <c r="I65" s="7">
        <v>133.69999999999999</v>
      </c>
      <c r="J65" s="3">
        <f t="shared" si="15"/>
        <v>35.339999999999989</v>
      </c>
      <c r="K65" s="7">
        <v>124.6</v>
      </c>
      <c r="L65" s="3">
        <f t="shared" si="17"/>
        <v>105.83</v>
      </c>
      <c r="M65" s="7">
        <v>115.238095238095</v>
      </c>
      <c r="N65" s="3">
        <f t="shared" si="18"/>
        <v>114.72380952380975</v>
      </c>
      <c r="O65" s="7">
        <v>107.892857142857</v>
      </c>
      <c r="P65" s="3">
        <f t="shared" si="19"/>
        <v>121.70178571428585</v>
      </c>
      <c r="Q65" s="7">
        <v>102.111111111111</v>
      </c>
      <c r="R65" s="3">
        <f t="shared" si="20"/>
        <v>127.19444444444454</v>
      </c>
      <c r="S65" s="7">
        <v>97.244444444444397</v>
      </c>
      <c r="T65" s="3">
        <f t="shared" si="21"/>
        <v>131.81777777777779</v>
      </c>
      <c r="U65" s="7">
        <v>93.090909090909093</v>
      </c>
      <c r="V65" s="3">
        <f t="shared" si="22"/>
        <v>135.76363636363635</v>
      </c>
    </row>
    <row r="66" spans="1:22" x14ac:dyDescent="0.25">
      <c r="A66" s="5">
        <v>20</v>
      </c>
      <c r="B66">
        <v>210</v>
      </c>
      <c r="C66" s="7">
        <v>236</v>
      </c>
      <c r="D66" s="3">
        <f t="shared" si="13"/>
        <v>1.3000000000000012</v>
      </c>
      <c r="E66" s="7">
        <v>204.666666666666</v>
      </c>
      <c r="F66" s="3">
        <f t="shared" si="16"/>
        <v>5.0666666666672961</v>
      </c>
      <c r="G66" s="7">
        <v>197.833333333333</v>
      </c>
      <c r="H66" s="3">
        <f t="shared" si="14"/>
        <v>11.558333333333648</v>
      </c>
      <c r="I66" s="7">
        <v>182.9</v>
      </c>
      <c r="J66" s="3">
        <f t="shared" si="15"/>
        <v>19.189999999999987</v>
      </c>
      <c r="K66" s="7">
        <v>167.79999999999899</v>
      </c>
      <c r="L66" s="3">
        <f t="shared" si="17"/>
        <v>40.090000000000963</v>
      </c>
      <c r="M66" s="7">
        <v>156.42857142857099</v>
      </c>
      <c r="N66" s="3">
        <f t="shared" si="18"/>
        <v>50.892857142857558</v>
      </c>
      <c r="O66" s="7">
        <v>145.42857142857099</v>
      </c>
      <c r="P66" s="3">
        <f t="shared" si="19"/>
        <v>61.342857142857554</v>
      </c>
      <c r="Q66" s="7">
        <v>136.361111111111</v>
      </c>
      <c r="R66" s="3">
        <f t="shared" si="20"/>
        <v>69.956944444444545</v>
      </c>
      <c r="S66" s="7">
        <v>128.888888888888</v>
      </c>
      <c r="T66" s="3">
        <f t="shared" si="21"/>
        <v>77.055555555556396</v>
      </c>
      <c r="U66" s="7">
        <v>122.472727272727</v>
      </c>
      <c r="V66" s="3">
        <f t="shared" si="22"/>
        <v>83.150909090909352</v>
      </c>
    </row>
    <row r="67" spans="1:22" x14ac:dyDescent="0.25">
      <c r="A67" s="5">
        <v>21</v>
      </c>
      <c r="B67">
        <v>186</v>
      </c>
      <c r="C67" s="7">
        <v>210</v>
      </c>
      <c r="D67" s="3">
        <f t="shared" si="13"/>
        <v>1.2000000000000011</v>
      </c>
      <c r="E67" s="7">
        <v>218.666666666666</v>
      </c>
      <c r="F67" s="3">
        <f t="shared" si="16"/>
        <v>1.6333333333333016</v>
      </c>
      <c r="G67" s="7">
        <v>207.333333333333</v>
      </c>
      <c r="H67" s="3">
        <f t="shared" si="14"/>
        <v>1.0666666666666511</v>
      </c>
      <c r="I67" s="7">
        <v>202.7</v>
      </c>
      <c r="J67" s="3">
        <f t="shared" si="15"/>
        <v>29.355000000000004</v>
      </c>
      <c r="K67" s="7">
        <v>191.933333333333</v>
      </c>
      <c r="L67" s="3">
        <f t="shared" si="17"/>
        <v>0.29666666666665009</v>
      </c>
      <c r="M67" s="7">
        <v>179.85714285714201</v>
      </c>
      <c r="N67" s="3">
        <f t="shared" si="18"/>
        <v>5.8357142857150919</v>
      </c>
      <c r="O67" s="7">
        <v>169.82142857142799</v>
      </c>
      <c r="P67" s="3">
        <f t="shared" si="19"/>
        <v>15.369642857143411</v>
      </c>
      <c r="Q67" s="7">
        <v>159.777777777777</v>
      </c>
      <c r="R67" s="3">
        <f t="shared" si="20"/>
        <v>24.911111111111843</v>
      </c>
      <c r="S67" s="7">
        <v>151.08888888888799</v>
      </c>
      <c r="T67" s="3">
        <f t="shared" si="21"/>
        <v>33.165555555556402</v>
      </c>
      <c r="U67" s="7">
        <v>143.636363636363</v>
      </c>
      <c r="V67" s="3">
        <f t="shared" si="22"/>
        <v>40.245454545455146</v>
      </c>
    </row>
    <row r="68" spans="1:22" x14ac:dyDescent="0.25">
      <c r="A68" s="5">
        <v>22</v>
      </c>
      <c r="B68">
        <v>171</v>
      </c>
      <c r="C68" s="7">
        <v>186</v>
      </c>
      <c r="D68" s="3">
        <f t="shared" si="13"/>
        <v>0.75000000000000067</v>
      </c>
      <c r="E68" s="7">
        <v>194</v>
      </c>
      <c r="F68" s="3">
        <f t="shared" si="16"/>
        <v>1.150000000000001</v>
      </c>
      <c r="G68" s="7">
        <v>202.333333333333</v>
      </c>
      <c r="H68" s="3">
        <f t="shared" si="14"/>
        <v>1.5666666666666516</v>
      </c>
      <c r="I68" s="7">
        <v>198.8</v>
      </c>
      <c r="J68" s="3">
        <f t="shared" si="15"/>
        <v>0.76000000000001078</v>
      </c>
      <c r="K68" s="7">
        <v>197.13333333333301</v>
      </c>
      <c r="L68" s="3">
        <f t="shared" si="17"/>
        <v>1.3066666666666518</v>
      </c>
      <c r="M68" s="7">
        <v>190.23809523809501</v>
      </c>
      <c r="N68" s="3">
        <f t="shared" si="18"/>
        <v>0.96190476190475149</v>
      </c>
      <c r="O68" s="7">
        <v>181.392857142857</v>
      </c>
      <c r="P68" s="3">
        <f t="shared" si="19"/>
        <v>0.5196428571428503</v>
      </c>
      <c r="Q68" s="7">
        <v>173.416666666666</v>
      </c>
      <c r="R68" s="3">
        <f t="shared" si="20"/>
        <v>0.12083333333330028</v>
      </c>
      <c r="S68" s="7">
        <v>165.02222222222201</v>
      </c>
      <c r="T68" s="3">
        <f t="shared" si="21"/>
        <v>5.6788888888890883</v>
      </c>
      <c r="U68" s="7">
        <v>157.43636363636301</v>
      </c>
      <c r="V68" s="3">
        <f t="shared" si="22"/>
        <v>12.885454545455138</v>
      </c>
    </row>
    <row r="69" spans="1:22" x14ac:dyDescent="0.25">
      <c r="A69" s="5">
        <v>23</v>
      </c>
      <c r="B69">
        <v>114</v>
      </c>
      <c r="C69" s="7">
        <v>171</v>
      </c>
      <c r="D69" s="3">
        <f t="shared" si="13"/>
        <v>2.8500000000000023</v>
      </c>
      <c r="E69" s="7">
        <v>176</v>
      </c>
      <c r="F69" s="3">
        <f t="shared" si="16"/>
        <v>3.1000000000000028</v>
      </c>
      <c r="G69" s="7">
        <v>182.5</v>
      </c>
      <c r="H69" s="3">
        <f t="shared" si="14"/>
        <v>3.4250000000000029</v>
      </c>
      <c r="I69" s="7">
        <v>189.8</v>
      </c>
      <c r="J69" s="3">
        <f t="shared" si="15"/>
        <v>3.6150000000000038</v>
      </c>
      <c r="K69" s="7">
        <v>189.53333333333299</v>
      </c>
      <c r="L69" s="3">
        <f t="shared" si="17"/>
        <v>3.7766666666666531</v>
      </c>
      <c r="M69" s="7">
        <v>189.666666666666</v>
      </c>
      <c r="N69" s="3">
        <f t="shared" si="18"/>
        <v>3.7833333333333035</v>
      </c>
      <c r="O69" s="7">
        <v>185.42857142857099</v>
      </c>
      <c r="P69" s="3">
        <f t="shared" si="19"/>
        <v>3.5714285714285525</v>
      </c>
      <c r="Q69" s="7">
        <v>179.083333333333</v>
      </c>
      <c r="R69" s="3">
        <f t="shared" si="20"/>
        <v>3.2541666666666531</v>
      </c>
      <c r="S69" s="7">
        <v>172.933333333333</v>
      </c>
      <c r="T69" s="3">
        <f t="shared" si="21"/>
        <v>2.9466666666666526</v>
      </c>
      <c r="U69" s="7">
        <v>166.10909090909001</v>
      </c>
      <c r="V69" s="3">
        <f t="shared" si="22"/>
        <v>2.6054545454545028</v>
      </c>
    </row>
    <row r="70" spans="1:22" x14ac:dyDescent="0.25">
      <c r="A70" s="5">
        <v>24</v>
      </c>
      <c r="B70">
        <v>208</v>
      </c>
      <c r="C70" s="7">
        <v>114</v>
      </c>
      <c r="D70" s="3">
        <f t="shared" si="13"/>
        <v>89.3</v>
      </c>
      <c r="E70" s="7">
        <v>133</v>
      </c>
      <c r="F70" s="3">
        <f t="shared" si="16"/>
        <v>71.25</v>
      </c>
      <c r="G70" s="7">
        <v>145</v>
      </c>
      <c r="H70" s="3">
        <f t="shared" si="14"/>
        <v>59.849999999999994</v>
      </c>
      <c r="I70" s="7">
        <v>155.1</v>
      </c>
      <c r="J70" s="3">
        <f t="shared" si="15"/>
        <v>0.82000000000000106</v>
      </c>
      <c r="K70" s="7">
        <v>164.53333333333299</v>
      </c>
      <c r="L70" s="3">
        <f t="shared" si="17"/>
        <v>41.293333333333656</v>
      </c>
      <c r="M70" s="7">
        <v>167.95238095238</v>
      </c>
      <c r="N70" s="3">
        <f t="shared" si="18"/>
        <v>38.045238095239</v>
      </c>
      <c r="O70" s="7">
        <v>170.75</v>
      </c>
      <c r="P70" s="3">
        <f t="shared" si="19"/>
        <v>35.387499999999996</v>
      </c>
      <c r="Q70" s="7">
        <v>169.555555555555</v>
      </c>
      <c r="R70" s="3">
        <f t="shared" si="20"/>
        <v>36.522222222222744</v>
      </c>
      <c r="S70" s="7">
        <v>166.06666666666601</v>
      </c>
      <c r="T70" s="3">
        <f t="shared" si="21"/>
        <v>39.836666666667291</v>
      </c>
      <c r="U70" s="7">
        <v>162.21818181818099</v>
      </c>
      <c r="V70" s="3">
        <f t="shared" si="22"/>
        <v>43.492727272728054</v>
      </c>
    </row>
    <row r="71" spans="1:22" x14ac:dyDescent="0.25">
      <c r="A71" s="5">
        <v>25</v>
      </c>
      <c r="B71">
        <v>210</v>
      </c>
      <c r="C71" s="7">
        <v>208</v>
      </c>
      <c r="D71" s="3">
        <f t="shared" si="13"/>
        <v>1.9</v>
      </c>
      <c r="E71" s="7">
        <v>176.666666666666</v>
      </c>
      <c r="F71" s="3">
        <f t="shared" si="16"/>
        <v>31.666666666667297</v>
      </c>
      <c r="G71" s="7">
        <v>170.5</v>
      </c>
      <c r="H71" s="3">
        <f t="shared" si="14"/>
        <v>37.524999999999999</v>
      </c>
      <c r="I71" s="7">
        <v>170.2</v>
      </c>
      <c r="J71" s="3">
        <f t="shared" si="15"/>
        <v>18.144999999999992</v>
      </c>
      <c r="K71" s="7">
        <v>172.73333333333301</v>
      </c>
      <c r="L71" s="3">
        <f t="shared" si="17"/>
        <v>35.403333333333642</v>
      </c>
      <c r="M71" s="7">
        <v>176.95238095238</v>
      </c>
      <c r="N71" s="3">
        <f t="shared" si="18"/>
        <v>31.395238095239002</v>
      </c>
      <c r="O71" s="7">
        <v>177.96428571428501</v>
      </c>
      <c r="P71" s="3">
        <f t="shared" si="19"/>
        <v>30.433928571429238</v>
      </c>
      <c r="Q71" s="7">
        <v>179.027777777777</v>
      </c>
      <c r="R71" s="3">
        <f t="shared" si="20"/>
        <v>29.423611111111846</v>
      </c>
      <c r="S71" s="7">
        <v>177.24444444444401</v>
      </c>
      <c r="T71" s="3">
        <f t="shared" si="21"/>
        <v>31.117777777778187</v>
      </c>
      <c r="U71" s="7">
        <v>173.690909090909</v>
      </c>
      <c r="V71" s="3">
        <f t="shared" si="22"/>
        <v>34.493636363636448</v>
      </c>
    </row>
    <row r="72" spans="1:22" x14ac:dyDescent="0.25">
      <c r="A72" s="5">
        <v>26</v>
      </c>
      <c r="B72">
        <v>271</v>
      </c>
      <c r="C72" s="7">
        <v>210</v>
      </c>
      <c r="D72" s="3">
        <f t="shared" si="13"/>
        <v>57.949999999999996</v>
      </c>
      <c r="E72" s="7">
        <v>209.333333333333</v>
      </c>
      <c r="F72" s="3">
        <f t="shared" si="16"/>
        <v>58.583333333333648</v>
      </c>
      <c r="G72" s="7">
        <v>193.333333333333</v>
      </c>
      <c r="H72" s="3">
        <f t="shared" si="14"/>
        <v>73.783333333333644</v>
      </c>
      <c r="I72" s="7">
        <v>186.3</v>
      </c>
      <c r="J72" s="3">
        <f t="shared" si="15"/>
        <v>40.944999999999993</v>
      </c>
      <c r="K72" s="7">
        <v>183.46666666666599</v>
      </c>
      <c r="L72" s="3">
        <f t="shared" si="17"/>
        <v>83.156666666667306</v>
      </c>
      <c r="M72" s="7">
        <v>183.38095238095201</v>
      </c>
      <c r="N72" s="3">
        <f t="shared" si="18"/>
        <v>83.238095238095582</v>
      </c>
      <c r="O72" s="7">
        <v>185.21428571428501</v>
      </c>
      <c r="P72" s="3">
        <f t="shared" si="19"/>
        <v>81.496428571429234</v>
      </c>
      <c r="Q72" s="7">
        <v>185.083333333333</v>
      </c>
      <c r="R72" s="3">
        <f t="shared" si="20"/>
        <v>81.62083333333365</v>
      </c>
      <c r="S72" s="7">
        <v>185.222222222222</v>
      </c>
      <c r="T72" s="3">
        <f t="shared" si="21"/>
        <v>81.488888888889093</v>
      </c>
      <c r="U72" s="7">
        <v>183.2</v>
      </c>
      <c r="V72" s="3">
        <f t="shared" si="22"/>
        <v>83.410000000000011</v>
      </c>
    </row>
    <row r="73" spans="1:22" x14ac:dyDescent="0.25">
      <c r="A73" s="5">
        <v>27</v>
      </c>
      <c r="B73">
        <v>117</v>
      </c>
      <c r="C73" s="7">
        <v>271</v>
      </c>
      <c r="D73" s="3">
        <f t="shared" si="13"/>
        <v>7.7000000000000064</v>
      </c>
      <c r="E73" s="7">
        <v>250.666666666666</v>
      </c>
      <c r="F73" s="3">
        <f t="shared" si="16"/>
        <v>6.683333333333306</v>
      </c>
      <c r="G73" s="7">
        <v>240.166666666666</v>
      </c>
      <c r="H73" s="3">
        <f t="shared" si="14"/>
        <v>6.1583333333333057</v>
      </c>
      <c r="I73" s="7">
        <v>224.4</v>
      </c>
      <c r="J73" s="3">
        <f t="shared" si="15"/>
        <v>6.3250000000000055</v>
      </c>
      <c r="K73" s="7">
        <v>214.53333333333299</v>
      </c>
      <c r="L73" s="3">
        <f t="shared" si="17"/>
        <v>4.8766666666666536</v>
      </c>
      <c r="M73" s="7">
        <v>208.47619047619</v>
      </c>
      <c r="N73" s="3">
        <f t="shared" si="18"/>
        <v>4.573809523809504</v>
      </c>
      <c r="O73" s="7">
        <v>205.28571428571399</v>
      </c>
      <c r="P73" s="3">
        <f t="shared" si="19"/>
        <v>4.4142857142857039</v>
      </c>
      <c r="Q73" s="7">
        <v>204.277777777777</v>
      </c>
      <c r="R73" s="3">
        <f t="shared" si="20"/>
        <v>4.3638888888888543</v>
      </c>
      <c r="S73" s="7">
        <v>202.266666666666</v>
      </c>
      <c r="T73" s="3">
        <f t="shared" si="21"/>
        <v>4.2633333333333034</v>
      </c>
      <c r="U73" s="7">
        <v>200.81818181818099</v>
      </c>
      <c r="V73" s="3">
        <f t="shared" si="22"/>
        <v>4.1909090909090532</v>
      </c>
    </row>
    <row r="74" spans="1:22" x14ac:dyDescent="0.25">
      <c r="A74" s="5">
        <v>28</v>
      </c>
      <c r="B74">
        <v>294</v>
      </c>
      <c r="C74" s="7">
        <v>117</v>
      </c>
      <c r="D74" s="3">
        <f t="shared" si="13"/>
        <v>168.15</v>
      </c>
      <c r="E74" s="7">
        <v>168.333333333333</v>
      </c>
      <c r="F74" s="3">
        <f t="shared" si="16"/>
        <v>119.38333333333364</v>
      </c>
      <c r="G74" s="7">
        <v>183.833333333333</v>
      </c>
      <c r="H74" s="3">
        <f t="shared" si="14"/>
        <v>104.65833333333364</v>
      </c>
      <c r="I74" s="7">
        <v>190.9</v>
      </c>
      <c r="J74" s="3">
        <f t="shared" si="15"/>
        <v>52.535000000000011</v>
      </c>
      <c r="K74" s="7">
        <v>188.6</v>
      </c>
      <c r="L74" s="3">
        <f t="shared" si="17"/>
        <v>100.13</v>
      </c>
      <c r="M74" s="7">
        <v>186.666666666666</v>
      </c>
      <c r="N74" s="3">
        <f t="shared" si="18"/>
        <v>101.96666666666729</v>
      </c>
      <c r="O74" s="7">
        <v>185.60714285714201</v>
      </c>
      <c r="P74" s="3">
        <f t="shared" si="19"/>
        <v>102.97321428571509</v>
      </c>
      <c r="Q74" s="7">
        <v>185.666666666666</v>
      </c>
      <c r="R74" s="3">
        <f t="shared" si="20"/>
        <v>102.9166666666673</v>
      </c>
      <c r="S74" s="7">
        <v>186.822222222222</v>
      </c>
      <c r="T74" s="3">
        <f t="shared" si="21"/>
        <v>101.81888888888911</v>
      </c>
      <c r="U74" s="7">
        <v>186.76363636363601</v>
      </c>
      <c r="V74" s="3">
        <f t="shared" si="22"/>
        <v>101.87454545454578</v>
      </c>
    </row>
    <row r="75" spans="1:22" x14ac:dyDescent="0.25">
      <c r="A75" s="5">
        <v>29</v>
      </c>
      <c r="B75">
        <v>262</v>
      </c>
      <c r="C75" s="7">
        <v>294</v>
      </c>
      <c r="D75" s="3">
        <f t="shared" si="13"/>
        <v>1.6000000000000014</v>
      </c>
      <c r="E75" s="7">
        <v>235</v>
      </c>
      <c r="F75" s="3">
        <f t="shared" si="16"/>
        <v>25.65</v>
      </c>
      <c r="G75" s="7">
        <v>231.166666666666</v>
      </c>
      <c r="H75" s="3">
        <f t="shared" si="14"/>
        <v>29.291666666667297</v>
      </c>
      <c r="I75" s="7">
        <v>227.9</v>
      </c>
      <c r="J75" s="3">
        <f t="shared" si="15"/>
        <v>61.75</v>
      </c>
      <c r="K75" s="7">
        <v>225.266666666666</v>
      </c>
      <c r="L75" s="3">
        <f t="shared" si="17"/>
        <v>34.896666666667301</v>
      </c>
      <c r="M75" s="7">
        <v>218.71428571428501</v>
      </c>
      <c r="N75" s="3">
        <f t="shared" si="18"/>
        <v>41.121428571429234</v>
      </c>
      <c r="O75" s="7">
        <v>213.5</v>
      </c>
      <c r="P75" s="3">
        <f t="shared" si="19"/>
        <v>46.074999999999996</v>
      </c>
      <c r="Q75" s="7">
        <v>209.694444444444</v>
      </c>
      <c r="R75" s="3">
        <f t="shared" si="20"/>
        <v>49.690277777778192</v>
      </c>
      <c r="S75" s="7">
        <v>207.333333333333</v>
      </c>
      <c r="T75" s="3">
        <f t="shared" si="21"/>
        <v>51.933333333333643</v>
      </c>
      <c r="U75" s="7">
        <v>206.30909090909</v>
      </c>
      <c r="V75" s="3">
        <f t="shared" si="22"/>
        <v>52.906363636364496</v>
      </c>
    </row>
    <row r="76" spans="1:22" x14ac:dyDescent="0.25">
      <c r="A76" s="5">
        <v>30</v>
      </c>
      <c r="B76">
        <v>224</v>
      </c>
      <c r="C76" s="7">
        <v>262</v>
      </c>
      <c r="D76" s="3">
        <f t="shared" si="13"/>
        <v>1.9000000000000017</v>
      </c>
      <c r="E76" s="7">
        <v>272.666666666666</v>
      </c>
      <c r="F76" s="3">
        <f t="shared" si="16"/>
        <v>2.4333333333333025</v>
      </c>
      <c r="G76" s="7">
        <v>248.5</v>
      </c>
      <c r="H76" s="3">
        <f t="shared" si="14"/>
        <v>1.225000000000001</v>
      </c>
      <c r="I76" s="7">
        <v>243.5</v>
      </c>
      <c r="J76" s="3">
        <f t="shared" si="15"/>
        <v>57.189999999999984</v>
      </c>
      <c r="K76" s="7">
        <v>239.266666666666</v>
      </c>
      <c r="L76" s="3">
        <f t="shared" si="17"/>
        <v>0.76333333333330056</v>
      </c>
      <c r="M76" s="7">
        <v>235.76190476190399</v>
      </c>
      <c r="N76" s="3">
        <f t="shared" si="18"/>
        <v>0.58809523809520015</v>
      </c>
      <c r="O76" s="7">
        <v>229.53571428571399</v>
      </c>
      <c r="P76" s="3">
        <f t="shared" si="19"/>
        <v>0.27678571428569992</v>
      </c>
      <c r="Q76" s="7">
        <v>224.277777777777</v>
      </c>
      <c r="R76" s="3">
        <f t="shared" si="20"/>
        <v>1.3888888888850216E-2</v>
      </c>
      <c r="S76" s="7">
        <v>220.155555555555</v>
      </c>
      <c r="T76" s="3">
        <f t="shared" si="21"/>
        <v>3.6522222222227523</v>
      </c>
      <c r="U76" s="7">
        <v>217.272727272727</v>
      </c>
      <c r="V76" s="3">
        <f t="shared" si="22"/>
        <v>6.3909090909093536</v>
      </c>
    </row>
    <row r="77" spans="1:22" x14ac:dyDescent="0.25">
      <c r="A77" s="5">
        <v>31</v>
      </c>
      <c r="B77">
        <v>120</v>
      </c>
      <c r="C77" s="7">
        <v>224</v>
      </c>
      <c r="D77" s="3">
        <f t="shared" si="13"/>
        <v>5.2000000000000046</v>
      </c>
      <c r="E77" s="7">
        <v>236.666666666666</v>
      </c>
      <c r="F77" s="3">
        <f t="shared" si="16"/>
        <v>5.8333333333333055</v>
      </c>
      <c r="G77" s="7">
        <v>248.333333333333</v>
      </c>
      <c r="H77" s="3">
        <f t="shared" si="14"/>
        <v>6.4166666666666554</v>
      </c>
      <c r="I77" s="7">
        <v>238.7</v>
      </c>
      <c r="J77" s="3">
        <f t="shared" si="15"/>
        <v>3.3500000000000032</v>
      </c>
      <c r="K77" s="7">
        <v>236.99999999999901</v>
      </c>
      <c r="L77" s="3">
        <f t="shared" si="17"/>
        <v>5.8499999999999552</v>
      </c>
      <c r="M77" s="7">
        <v>234.90476190476099</v>
      </c>
      <c r="N77" s="3">
        <f t="shared" si="18"/>
        <v>5.7452380952380544</v>
      </c>
      <c r="O77" s="7">
        <v>232.82142857142799</v>
      </c>
      <c r="P77" s="3">
        <f t="shared" si="19"/>
        <v>5.6410714285714043</v>
      </c>
      <c r="Q77" s="7">
        <v>228.305555555555</v>
      </c>
      <c r="R77" s="3">
        <f t="shared" si="20"/>
        <v>5.4152777777777548</v>
      </c>
      <c r="S77" s="7">
        <v>224.222222222222</v>
      </c>
      <c r="T77" s="3">
        <f t="shared" si="21"/>
        <v>5.211111111111105</v>
      </c>
      <c r="U77" s="7">
        <v>220.85454545454499</v>
      </c>
      <c r="V77" s="3">
        <f>IF(U77&gt;$B77,(1-0.95)*(U77-$B77),0.95*($B77-U77))</f>
        <v>5.0427272727272543</v>
      </c>
    </row>
    <row r="78" spans="1:22" x14ac:dyDescent="0.25">
      <c r="A78" s="5">
        <v>32</v>
      </c>
      <c r="B78">
        <v>142</v>
      </c>
      <c r="C78" s="7">
        <v>120</v>
      </c>
      <c r="D78" s="3">
        <f t="shared" si="13"/>
        <v>20.9</v>
      </c>
      <c r="E78" s="7">
        <v>154.666666666666</v>
      </c>
      <c r="F78" s="3">
        <f t="shared" si="16"/>
        <v>0.63333333333330077</v>
      </c>
      <c r="G78" s="7">
        <v>178.333333333333</v>
      </c>
      <c r="H78" s="3">
        <f t="shared" si="14"/>
        <v>1.8166666666666518</v>
      </c>
      <c r="I78" s="7">
        <v>197</v>
      </c>
      <c r="J78" s="3">
        <f t="shared" si="15"/>
        <v>3.4950000000000032</v>
      </c>
      <c r="K78" s="7">
        <v>199.13333333333301</v>
      </c>
      <c r="L78" s="3">
        <f t="shared" si="17"/>
        <v>2.8566666666666531</v>
      </c>
      <c r="M78" s="7">
        <v>203.57142857142799</v>
      </c>
      <c r="N78" s="3">
        <f t="shared" si="18"/>
        <v>3.0785714285714021</v>
      </c>
      <c r="O78" s="7">
        <v>206.17857142857099</v>
      </c>
      <c r="P78" s="3">
        <f t="shared" si="19"/>
        <v>3.2089285714285523</v>
      </c>
      <c r="Q78" s="7">
        <v>207.74999999999901</v>
      </c>
      <c r="R78" s="3">
        <f t="shared" si="20"/>
        <v>3.287499999999953</v>
      </c>
      <c r="S78" s="7">
        <v>206.64444444444399</v>
      </c>
      <c r="T78" s="3">
        <f t="shared" si="21"/>
        <v>3.2322222222222026</v>
      </c>
      <c r="U78" s="7">
        <v>205.272727272727</v>
      </c>
      <c r="V78" s="3">
        <f t="shared" si="22"/>
        <v>3.1636363636363525</v>
      </c>
    </row>
    <row r="79" spans="1:22" x14ac:dyDescent="0.25">
      <c r="A79" s="5">
        <v>33</v>
      </c>
      <c r="B79">
        <v>245</v>
      </c>
      <c r="C79" s="7">
        <v>142</v>
      </c>
      <c r="D79" s="3">
        <f t="shared" si="13"/>
        <v>97.85</v>
      </c>
      <c r="E79" s="7">
        <v>134.666666666666</v>
      </c>
      <c r="F79" s="3">
        <f t="shared" si="16"/>
        <v>104.81666666666729</v>
      </c>
      <c r="G79" s="7">
        <v>148.333333333333</v>
      </c>
      <c r="H79" s="3">
        <f t="shared" si="14"/>
        <v>91.833333333333641</v>
      </c>
      <c r="I79" s="7">
        <v>163.80000000000001</v>
      </c>
      <c r="J79" s="3">
        <f t="shared" si="15"/>
        <v>232.75</v>
      </c>
      <c r="K79" s="7">
        <v>178.666666666666</v>
      </c>
      <c r="L79" s="3">
        <f t="shared" si="17"/>
        <v>63.016666666667291</v>
      </c>
      <c r="M79" s="7">
        <v>182.809523809523</v>
      </c>
      <c r="N79" s="3">
        <f t="shared" si="18"/>
        <v>59.08095238095315</v>
      </c>
      <c r="O79" s="7">
        <v>188.17857142857099</v>
      </c>
      <c r="P79" s="3">
        <f t="shared" si="19"/>
        <v>53.980357142857557</v>
      </c>
      <c r="Q79" s="7">
        <v>191.916666666666</v>
      </c>
      <c r="R79" s="3">
        <f t="shared" si="20"/>
        <v>50.429166666667292</v>
      </c>
      <c r="S79" s="7">
        <v>194.6</v>
      </c>
      <c r="T79" s="3">
        <f t="shared" si="21"/>
        <v>47.88</v>
      </c>
      <c r="U79" s="7">
        <v>194.89090909090899</v>
      </c>
      <c r="V79" s="3">
        <f t="shared" si="22"/>
        <v>47.603636363636454</v>
      </c>
    </row>
    <row r="80" spans="1:22" x14ac:dyDescent="0.25">
      <c r="A80" s="5">
        <v>34</v>
      </c>
      <c r="B80">
        <v>245</v>
      </c>
      <c r="C80" s="7">
        <v>245</v>
      </c>
      <c r="D80" s="3">
        <f t="shared" si="13"/>
        <v>0</v>
      </c>
      <c r="E80" s="7">
        <v>210.666666666666</v>
      </c>
      <c r="F80" s="3">
        <f t="shared" si="16"/>
        <v>32.616666666667292</v>
      </c>
      <c r="G80" s="7">
        <v>189.833333333333</v>
      </c>
      <c r="H80" s="3">
        <f t="shared" si="14"/>
        <v>52.408333333333644</v>
      </c>
      <c r="I80" s="7">
        <v>187</v>
      </c>
      <c r="J80" s="3">
        <f t="shared" si="15"/>
        <v>232.75</v>
      </c>
      <c r="K80" s="7">
        <v>190.86666666666599</v>
      </c>
      <c r="L80" s="3">
        <f t="shared" si="17"/>
        <v>51.426666666667302</v>
      </c>
      <c r="M80" s="7">
        <v>197.619047619047</v>
      </c>
      <c r="N80" s="3">
        <f t="shared" si="18"/>
        <v>45.011904761905356</v>
      </c>
      <c r="O80" s="7">
        <v>198.35714285714201</v>
      </c>
      <c r="P80" s="3">
        <f t="shared" si="19"/>
        <v>44.310714285715093</v>
      </c>
      <c r="Q80" s="7">
        <v>200.805555555555</v>
      </c>
      <c r="R80" s="3">
        <f t="shared" si="20"/>
        <v>41.984722222222743</v>
      </c>
      <c r="S80" s="7">
        <v>202.53333333333299</v>
      </c>
      <c r="T80" s="3">
        <f t="shared" si="21"/>
        <v>40.343333333333661</v>
      </c>
      <c r="U80" s="7">
        <v>203.76363636363601</v>
      </c>
      <c r="V80" s="3">
        <f>IF(U80&gt;$B80,(1-0.95)*(U80-$B80),0.95*($B80-U80))</f>
        <v>39.174545454545786</v>
      </c>
    </row>
    <row r="81" spans="1:22" x14ac:dyDescent="0.25">
      <c r="A81" s="5">
        <v>35</v>
      </c>
      <c r="B81">
        <v>261</v>
      </c>
      <c r="C81" s="7">
        <v>245</v>
      </c>
      <c r="D81" s="3">
        <f t="shared" si="13"/>
        <v>15.2</v>
      </c>
      <c r="E81" s="7">
        <v>244.99999999999901</v>
      </c>
      <c r="F81" s="3">
        <f t="shared" si="16"/>
        <v>15.200000000000944</v>
      </c>
      <c r="G81" s="7">
        <v>227.833333333333</v>
      </c>
      <c r="H81" s="3">
        <f t="shared" si="14"/>
        <v>31.508333333333645</v>
      </c>
      <c r="I81" s="7">
        <v>211.9</v>
      </c>
      <c r="J81" s="3">
        <f t="shared" si="15"/>
        <v>247.95</v>
      </c>
      <c r="K81" s="7">
        <v>206.333333333333</v>
      </c>
      <c r="L81" s="3">
        <f>IF(K81&gt;$B81,(1-0.95)*(K81-$B81),0.95*($B81-K81))</f>
        <v>51.933333333333643</v>
      </c>
      <c r="M81" s="7">
        <v>206.333333333333</v>
      </c>
      <c r="N81" s="3">
        <f t="shared" si="18"/>
        <v>51.933333333333643</v>
      </c>
      <c r="O81" s="7">
        <v>209.46428571428501</v>
      </c>
      <c r="P81" s="3">
        <f t="shared" si="19"/>
        <v>48.958928571429233</v>
      </c>
      <c r="Q81" s="7">
        <v>208.722222222222</v>
      </c>
      <c r="R81" s="3">
        <f t="shared" si="20"/>
        <v>49.663888888889097</v>
      </c>
      <c r="S81" s="7">
        <v>209.64444444444399</v>
      </c>
      <c r="T81" s="3">
        <f t="shared" si="21"/>
        <v>48.787777777778203</v>
      </c>
      <c r="U81" s="7">
        <v>210.254545454545</v>
      </c>
      <c r="V81" s="3">
        <f>IF(U81&gt;$B81,(1-0.95)*(U81-$B81),0.95*($B81-U81))</f>
        <v>48.208181818182254</v>
      </c>
    </row>
    <row r="82" spans="1:22" x14ac:dyDescent="0.25">
      <c r="D82" s="3">
        <f>AVERAGE(D46:D81)</f>
        <v>23.237500000000001</v>
      </c>
      <c r="F82" s="3">
        <f>AVERAGE(F46:F81)</f>
        <v>22.84259259259273</v>
      </c>
      <c r="H82" s="3">
        <f>AVERAGE(H46:H81)</f>
        <v>24.787268518518612</v>
      </c>
      <c r="J82" s="3">
        <f>AVERAGE(J46:J81)</f>
        <v>31.475833333333338</v>
      </c>
      <c r="L82" s="3">
        <f>AVERAGE(L46:L81)</f>
        <v>27.235833333333474</v>
      </c>
      <c r="N82" s="3">
        <f>AVERAGE(N46:N81)</f>
        <v>28.633068783068968</v>
      </c>
      <c r="P82" s="3">
        <f>AVERAGE(P46:P81)</f>
        <v>30.093204365079512</v>
      </c>
      <c r="R82" s="3">
        <f>AVERAGE(R46:R81)</f>
        <v>31.635416666666792</v>
      </c>
      <c r="T82" s="3">
        <f>AVERAGE(T46:T81)</f>
        <v>33.436419753086561</v>
      </c>
      <c r="V82" s="3">
        <f>AVERAGE(V46:V81)</f>
        <v>35.386515151515283</v>
      </c>
    </row>
    <row r="83" spans="1:22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5" spans="1:22" x14ac:dyDescent="0.25">
      <c r="A85" s="6" t="s">
        <v>15</v>
      </c>
      <c r="E85" t="s">
        <v>7</v>
      </c>
    </row>
    <row r="86" spans="1:22" x14ac:dyDescent="0.25">
      <c r="B86" t="s">
        <v>11</v>
      </c>
      <c r="C86">
        <v>1</v>
      </c>
      <c r="E86">
        <v>2</v>
      </c>
      <c r="G86">
        <v>3</v>
      </c>
      <c r="I86">
        <v>4</v>
      </c>
      <c r="K86">
        <v>5</v>
      </c>
      <c r="M86">
        <v>6</v>
      </c>
      <c r="O86">
        <v>7</v>
      </c>
      <c r="Q86">
        <v>8</v>
      </c>
      <c r="S86">
        <v>9</v>
      </c>
      <c r="U86">
        <v>10</v>
      </c>
    </row>
    <row r="87" spans="1:22" x14ac:dyDescent="0.25">
      <c r="A87" t="s">
        <v>8</v>
      </c>
      <c r="B87" t="s">
        <v>9</v>
      </c>
      <c r="C87" t="s">
        <v>10</v>
      </c>
      <c r="D87" t="s">
        <v>12</v>
      </c>
      <c r="E87" t="s">
        <v>10</v>
      </c>
      <c r="F87" t="s">
        <v>12</v>
      </c>
      <c r="G87" t="s">
        <v>10</v>
      </c>
      <c r="H87" t="s">
        <v>12</v>
      </c>
      <c r="I87" t="s">
        <v>10</v>
      </c>
      <c r="J87" t="s">
        <v>12</v>
      </c>
      <c r="K87" t="s">
        <v>10</v>
      </c>
      <c r="L87" t="s">
        <v>12</v>
      </c>
      <c r="M87" t="s">
        <v>10</v>
      </c>
      <c r="N87" t="s">
        <v>12</v>
      </c>
      <c r="O87" t="s">
        <v>10</v>
      </c>
      <c r="P87" t="s">
        <v>12</v>
      </c>
      <c r="Q87" t="s">
        <v>10</v>
      </c>
      <c r="R87" t="s">
        <v>12</v>
      </c>
      <c r="S87" t="s">
        <v>10</v>
      </c>
      <c r="T87" t="s">
        <v>12</v>
      </c>
      <c r="U87" t="s">
        <v>10</v>
      </c>
      <c r="V87" t="s">
        <v>12</v>
      </c>
    </row>
    <row r="88" spans="1:22" x14ac:dyDescent="0.25">
      <c r="A88" s="5">
        <v>0</v>
      </c>
      <c r="B88" s="10">
        <v>96</v>
      </c>
      <c r="C88" s="7">
        <v>96</v>
      </c>
      <c r="D88" s="3">
        <f>IF(C88&gt;$B88,(1-0.95)*(C88-$B88),0.95*($B88-C88))</f>
        <v>0</v>
      </c>
      <c r="E88" s="7">
        <v>96</v>
      </c>
      <c r="F88" s="3">
        <f>IF(E88&gt;$B88,(1-0.95)*(E88-$B88),0.95*($B88-E88))</f>
        <v>0</v>
      </c>
      <c r="G88" s="7">
        <v>96</v>
      </c>
      <c r="H88" s="3">
        <f t="shared" ref="H88:V103" si="23">IF(G88&gt;$B88,(1-0.95)*(G88-$B88),0.95*($B88-G88))</f>
        <v>0</v>
      </c>
      <c r="I88" s="7">
        <v>96</v>
      </c>
      <c r="J88" s="3">
        <f t="shared" si="23"/>
        <v>0</v>
      </c>
      <c r="K88" s="7">
        <v>96</v>
      </c>
      <c r="L88" s="3">
        <f>IF(K88&gt;$B88,(1-0.95)*(K88-$B88),0.95*($B88-K88))</f>
        <v>0</v>
      </c>
      <c r="M88" s="7">
        <v>96</v>
      </c>
      <c r="N88" s="3">
        <f t="shared" si="23"/>
        <v>0</v>
      </c>
      <c r="O88" s="7">
        <v>96</v>
      </c>
      <c r="P88" s="3">
        <f t="shared" si="23"/>
        <v>0</v>
      </c>
      <c r="Q88" s="7">
        <v>96</v>
      </c>
      <c r="R88" s="3">
        <f t="shared" si="23"/>
        <v>0</v>
      </c>
      <c r="S88" s="7">
        <v>96</v>
      </c>
      <c r="T88" s="3">
        <f t="shared" si="23"/>
        <v>0</v>
      </c>
      <c r="U88" s="7">
        <v>96</v>
      </c>
      <c r="V88" s="3">
        <f t="shared" si="23"/>
        <v>0</v>
      </c>
    </row>
    <row r="89" spans="1:22" x14ac:dyDescent="0.25">
      <c r="A89" s="5">
        <v>1</v>
      </c>
      <c r="B89" s="10">
        <v>154</v>
      </c>
      <c r="C89" s="7">
        <v>96</v>
      </c>
      <c r="D89" s="3">
        <f t="shared" ref="D89:D123" si="24">IF(C89&gt;$B89,(1-0.95)*(C89-$B89),0.95*($B89-C89))</f>
        <v>55.099999999999994</v>
      </c>
      <c r="E89" s="7">
        <v>96</v>
      </c>
      <c r="F89" s="3">
        <f t="shared" ref="F89:F123" si="25">IF(E89&gt;$B89,(1-0.95)*(E89-$B89),0.95*($B89-E89))</f>
        <v>55.099999999999994</v>
      </c>
      <c r="G89" s="7">
        <v>96</v>
      </c>
      <c r="H89" s="3">
        <f t="shared" si="23"/>
        <v>55.099999999999994</v>
      </c>
      <c r="I89" s="7">
        <v>96</v>
      </c>
      <c r="J89" s="3">
        <f t="shared" si="23"/>
        <v>55.099999999999994</v>
      </c>
      <c r="K89" s="7">
        <v>96</v>
      </c>
      <c r="L89" s="3">
        <f t="shared" ref="L89:L123" si="26">IF(K89&gt;$B89,(1-0.95)*(K89-$B89),0.95*($B89-K89))</f>
        <v>55.099999999999994</v>
      </c>
      <c r="M89" s="7">
        <v>96</v>
      </c>
      <c r="N89" s="3">
        <f t="shared" si="23"/>
        <v>55.099999999999994</v>
      </c>
      <c r="O89" s="7">
        <v>96</v>
      </c>
      <c r="P89" s="3">
        <f t="shared" si="23"/>
        <v>55.099999999999994</v>
      </c>
      <c r="Q89" s="7">
        <v>96</v>
      </c>
      <c r="R89" s="3">
        <f t="shared" si="23"/>
        <v>55.099999999999994</v>
      </c>
      <c r="S89" s="7">
        <v>96</v>
      </c>
      <c r="T89" s="3">
        <f t="shared" si="23"/>
        <v>55.099999999999994</v>
      </c>
      <c r="U89" s="7">
        <v>96</v>
      </c>
      <c r="V89" s="3">
        <f t="shared" si="23"/>
        <v>55.099999999999994</v>
      </c>
    </row>
    <row r="90" spans="1:22" x14ac:dyDescent="0.25">
      <c r="A90" s="5">
        <v>2</v>
      </c>
      <c r="B90" s="10">
        <v>110</v>
      </c>
      <c r="C90" s="7">
        <v>154</v>
      </c>
      <c r="D90" s="3">
        <f t="shared" si="24"/>
        <v>2.200000000000002</v>
      </c>
      <c r="E90" s="7">
        <v>134.666666666666</v>
      </c>
      <c r="F90" s="3">
        <f t="shared" si="25"/>
        <v>1.2333333333333012</v>
      </c>
      <c r="G90" s="7">
        <v>0</v>
      </c>
      <c r="H90" s="3">
        <f t="shared" si="23"/>
        <v>104.5</v>
      </c>
      <c r="I90" s="7">
        <v>0</v>
      </c>
      <c r="J90" s="3">
        <f t="shared" si="23"/>
        <v>104.5</v>
      </c>
      <c r="K90" s="7">
        <v>0</v>
      </c>
      <c r="L90" s="3">
        <f t="shared" si="26"/>
        <v>104.5</v>
      </c>
      <c r="M90" s="7">
        <v>0</v>
      </c>
      <c r="N90" s="3">
        <f t="shared" si="23"/>
        <v>104.5</v>
      </c>
      <c r="O90" s="7">
        <v>0</v>
      </c>
      <c r="P90" s="3">
        <f t="shared" si="23"/>
        <v>104.5</v>
      </c>
      <c r="Q90" s="7">
        <v>0</v>
      </c>
      <c r="R90" s="3">
        <f t="shared" si="23"/>
        <v>104.5</v>
      </c>
      <c r="S90" s="7">
        <v>0</v>
      </c>
      <c r="T90" s="3">
        <f t="shared" si="23"/>
        <v>104.5</v>
      </c>
      <c r="U90" s="7">
        <v>0</v>
      </c>
      <c r="V90" s="3">
        <f t="shared" si="23"/>
        <v>104.5</v>
      </c>
    </row>
    <row r="91" spans="1:22" x14ac:dyDescent="0.25">
      <c r="A91" s="5">
        <v>3</v>
      </c>
      <c r="B91" s="10">
        <v>157</v>
      </c>
      <c r="C91" s="7">
        <v>110</v>
      </c>
      <c r="D91" s="3">
        <f t="shared" si="24"/>
        <v>44.65</v>
      </c>
      <c r="E91" s="7">
        <v>124.666666666666</v>
      </c>
      <c r="F91" s="3">
        <f t="shared" si="25"/>
        <v>30.716666666667294</v>
      </c>
      <c r="G91" s="7">
        <v>122.333333333333</v>
      </c>
      <c r="H91" s="3">
        <f t="shared" si="23"/>
        <v>32.93333333333365</v>
      </c>
      <c r="I91" s="7">
        <v>0</v>
      </c>
      <c r="J91" s="3">
        <f t="shared" si="23"/>
        <v>149.15</v>
      </c>
      <c r="K91" s="7">
        <v>0</v>
      </c>
      <c r="L91" s="3">
        <f t="shared" si="26"/>
        <v>149.15</v>
      </c>
      <c r="M91" s="7">
        <v>0</v>
      </c>
      <c r="N91" s="3">
        <f t="shared" si="23"/>
        <v>149.15</v>
      </c>
      <c r="O91" s="7">
        <v>0</v>
      </c>
      <c r="P91" s="3">
        <f t="shared" si="23"/>
        <v>149.15</v>
      </c>
      <c r="Q91" s="7">
        <v>0</v>
      </c>
      <c r="R91" s="3">
        <f t="shared" si="23"/>
        <v>149.15</v>
      </c>
      <c r="S91" s="7">
        <v>0</v>
      </c>
      <c r="T91" s="3">
        <f t="shared" si="23"/>
        <v>149.15</v>
      </c>
      <c r="U91" s="7">
        <v>0</v>
      </c>
      <c r="V91" s="3">
        <f t="shared" si="23"/>
        <v>149.15</v>
      </c>
    </row>
    <row r="92" spans="1:22" x14ac:dyDescent="0.25">
      <c r="A92" s="5">
        <v>4</v>
      </c>
      <c r="B92" s="10">
        <v>165</v>
      </c>
      <c r="C92" s="7">
        <v>157</v>
      </c>
      <c r="D92" s="3">
        <f t="shared" si="24"/>
        <v>7.6</v>
      </c>
      <c r="E92" s="7">
        <v>141.333333333333</v>
      </c>
      <c r="F92" s="3">
        <f t="shared" si="25"/>
        <v>22.483333333333647</v>
      </c>
      <c r="G92" s="7">
        <v>140.833333333333</v>
      </c>
      <c r="H92" s="3">
        <f t="shared" si="23"/>
        <v>22.958333333333648</v>
      </c>
      <c r="I92" s="7">
        <v>136.19999999999999</v>
      </c>
      <c r="J92" s="3">
        <f t="shared" si="23"/>
        <v>27.36000000000001</v>
      </c>
      <c r="K92" s="7">
        <v>0</v>
      </c>
      <c r="L92" s="3">
        <f t="shared" si="26"/>
        <v>156.75</v>
      </c>
      <c r="M92" s="7">
        <v>0</v>
      </c>
      <c r="N92" s="3">
        <f t="shared" si="23"/>
        <v>156.75</v>
      </c>
      <c r="O92" s="7">
        <v>0</v>
      </c>
      <c r="P92" s="3">
        <f t="shared" si="23"/>
        <v>156.75</v>
      </c>
      <c r="Q92" s="7">
        <v>0</v>
      </c>
      <c r="R92" s="3">
        <f t="shared" si="23"/>
        <v>156.75</v>
      </c>
      <c r="S92" s="7">
        <v>0</v>
      </c>
      <c r="T92" s="3">
        <f t="shared" si="23"/>
        <v>156.75</v>
      </c>
      <c r="U92" s="7">
        <v>0</v>
      </c>
      <c r="V92" s="3">
        <f t="shared" si="23"/>
        <v>156.75</v>
      </c>
    </row>
    <row r="93" spans="1:22" x14ac:dyDescent="0.25">
      <c r="A93" s="5">
        <v>5</v>
      </c>
      <c r="B93" s="10">
        <v>154</v>
      </c>
      <c r="C93" s="7">
        <v>165</v>
      </c>
      <c r="D93" s="3">
        <f t="shared" si="24"/>
        <v>0.55000000000000049</v>
      </c>
      <c r="E93" s="7">
        <v>162.333333333333</v>
      </c>
      <c r="F93" s="3">
        <f t="shared" si="25"/>
        <v>0.41666666666665048</v>
      </c>
      <c r="G93" s="7">
        <v>153.166666666666</v>
      </c>
      <c r="H93" s="3">
        <f t="shared" si="23"/>
        <v>0.79166666666729668</v>
      </c>
      <c r="I93" s="7">
        <v>150.5</v>
      </c>
      <c r="J93" s="3">
        <f t="shared" si="23"/>
        <v>3.3249999999999997</v>
      </c>
      <c r="K93" s="7">
        <v>145.80000000000001</v>
      </c>
      <c r="L93" s="3">
        <f t="shared" si="26"/>
        <v>7.7899999999999885</v>
      </c>
      <c r="M93" s="7">
        <v>0</v>
      </c>
      <c r="N93" s="3">
        <f t="shared" si="23"/>
        <v>146.29999999999998</v>
      </c>
      <c r="O93" s="7">
        <v>0</v>
      </c>
      <c r="P93" s="3">
        <f t="shared" si="23"/>
        <v>146.29999999999998</v>
      </c>
      <c r="Q93" s="7">
        <v>0</v>
      </c>
      <c r="R93" s="3">
        <f t="shared" si="23"/>
        <v>146.29999999999998</v>
      </c>
      <c r="S93" s="7">
        <v>0</v>
      </c>
      <c r="T93" s="3">
        <f t="shared" si="23"/>
        <v>146.29999999999998</v>
      </c>
      <c r="U93" s="7">
        <v>0</v>
      </c>
      <c r="V93" s="3">
        <f t="shared" si="23"/>
        <v>146.29999999999998</v>
      </c>
    </row>
    <row r="94" spans="1:22" x14ac:dyDescent="0.25">
      <c r="A94" s="5">
        <v>6</v>
      </c>
      <c r="B94" s="10">
        <v>182</v>
      </c>
      <c r="C94" s="7">
        <v>154</v>
      </c>
      <c r="D94" s="3">
        <f t="shared" si="24"/>
        <v>26.599999999999998</v>
      </c>
      <c r="E94" s="7">
        <v>157.666666666666</v>
      </c>
      <c r="F94" s="3">
        <f t="shared" si="25"/>
        <v>23.116666666667296</v>
      </c>
      <c r="G94" s="7">
        <v>158.166666666666</v>
      </c>
      <c r="H94" s="3">
        <f t="shared" si="23"/>
        <v>22.641666666667295</v>
      </c>
      <c r="I94" s="7">
        <v>153.5</v>
      </c>
      <c r="J94" s="3">
        <f t="shared" si="23"/>
        <v>27.074999999999999</v>
      </c>
      <c r="K94" s="7">
        <v>151.666666666666</v>
      </c>
      <c r="L94" s="3">
        <f t="shared" si="26"/>
        <v>28.816666666667295</v>
      </c>
      <c r="M94" s="7">
        <v>148.142857142857</v>
      </c>
      <c r="N94" s="3">
        <f t="shared" si="23"/>
        <v>32.164285714285853</v>
      </c>
      <c r="O94" s="7">
        <v>0</v>
      </c>
      <c r="P94" s="3">
        <f t="shared" si="23"/>
        <v>172.9</v>
      </c>
      <c r="Q94" s="7">
        <v>0</v>
      </c>
      <c r="R94" s="3">
        <f t="shared" si="23"/>
        <v>172.9</v>
      </c>
      <c r="S94" s="7">
        <v>0</v>
      </c>
      <c r="T94" s="3">
        <f t="shared" si="23"/>
        <v>172.9</v>
      </c>
      <c r="U94" s="7">
        <v>0</v>
      </c>
      <c r="V94" s="3">
        <f t="shared" si="23"/>
        <v>172.9</v>
      </c>
    </row>
    <row r="95" spans="1:22" x14ac:dyDescent="0.25">
      <c r="A95" s="5">
        <v>7</v>
      </c>
      <c r="B95" s="10">
        <v>181</v>
      </c>
      <c r="C95" s="7">
        <v>182</v>
      </c>
      <c r="D95" s="3">
        <f t="shared" si="24"/>
        <v>5.0000000000000044E-2</v>
      </c>
      <c r="E95" s="7">
        <v>172.666666666666</v>
      </c>
      <c r="F95" s="3">
        <f t="shared" si="25"/>
        <v>7.9166666666672967</v>
      </c>
      <c r="G95" s="7">
        <v>169.833333333333</v>
      </c>
      <c r="H95" s="3">
        <f t="shared" si="23"/>
        <v>10.608333333333649</v>
      </c>
      <c r="I95" s="7">
        <v>167.7</v>
      </c>
      <c r="J95" s="3">
        <f t="shared" si="23"/>
        <v>12.63500000000001</v>
      </c>
      <c r="K95" s="7">
        <v>163</v>
      </c>
      <c r="L95" s="3">
        <f t="shared" si="26"/>
        <v>17.099999999999998</v>
      </c>
      <c r="M95" s="7">
        <v>160.333333333333</v>
      </c>
      <c r="N95" s="3">
        <f t="shared" si="23"/>
        <v>19.633333333333649</v>
      </c>
      <c r="O95" s="7">
        <v>156.60714285714201</v>
      </c>
      <c r="P95" s="3">
        <f t="shared" si="23"/>
        <v>23.17321428571509</v>
      </c>
      <c r="Q95" s="7">
        <v>0</v>
      </c>
      <c r="R95" s="3">
        <f t="shared" si="23"/>
        <v>171.95</v>
      </c>
      <c r="S95" s="7">
        <v>0</v>
      </c>
      <c r="T95" s="3">
        <f t="shared" si="23"/>
        <v>171.95</v>
      </c>
      <c r="U95" s="7">
        <v>0</v>
      </c>
      <c r="V95" s="3">
        <f t="shared" si="23"/>
        <v>171.95</v>
      </c>
    </row>
    <row r="96" spans="1:22" x14ac:dyDescent="0.25">
      <c r="A96" s="5">
        <v>8</v>
      </c>
      <c r="B96" s="10">
        <v>203</v>
      </c>
      <c r="C96" s="7">
        <v>181</v>
      </c>
      <c r="D96" s="3">
        <f t="shared" si="24"/>
        <v>20.9</v>
      </c>
      <c r="E96" s="7">
        <v>181.333333333333</v>
      </c>
      <c r="F96" s="3">
        <f t="shared" si="25"/>
        <v>20.583333333333648</v>
      </c>
      <c r="G96" s="7">
        <v>176.833333333333</v>
      </c>
      <c r="H96" s="3">
        <f t="shared" si="23"/>
        <v>24.858333333333647</v>
      </c>
      <c r="I96" s="7">
        <v>174.3</v>
      </c>
      <c r="J96" s="3">
        <f t="shared" si="23"/>
        <v>27.264999999999986</v>
      </c>
      <c r="K96" s="7">
        <v>172.13333333333301</v>
      </c>
      <c r="L96" s="3">
        <f t="shared" si="26"/>
        <v>29.323333333333636</v>
      </c>
      <c r="M96" s="7">
        <v>168.142857142857</v>
      </c>
      <c r="N96" s="3">
        <f t="shared" si="23"/>
        <v>33.114285714285849</v>
      </c>
      <c r="O96" s="7">
        <v>165.5</v>
      </c>
      <c r="P96" s="3">
        <f t="shared" si="23"/>
        <v>35.625</v>
      </c>
      <c r="Q96" s="7">
        <v>162.027777777777</v>
      </c>
      <c r="R96" s="3">
        <f t="shared" si="23"/>
        <v>38.923611111111846</v>
      </c>
      <c r="S96" s="7">
        <v>0</v>
      </c>
      <c r="T96" s="3">
        <f t="shared" si="23"/>
        <v>192.85</v>
      </c>
      <c r="U96" s="7">
        <v>0</v>
      </c>
      <c r="V96" s="3">
        <f t="shared" si="23"/>
        <v>192.85</v>
      </c>
    </row>
    <row r="97" spans="1:22" x14ac:dyDescent="0.25">
      <c r="A97" s="5">
        <v>9</v>
      </c>
      <c r="B97" s="10">
        <v>327</v>
      </c>
      <c r="C97" s="7">
        <v>203</v>
      </c>
      <c r="D97" s="3">
        <f t="shared" si="24"/>
        <v>117.8</v>
      </c>
      <c r="E97" s="7">
        <v>195.666666666666</v>
      </c>
      <c r="F97" s="3">
        <f t="shared" si="25"/>
        <v>124.76666666666729</v>
      </c>
      <c r="G97" s="7">
        <v>192.166666666666</v>
      </c>
      <c r="H97" s="3">
        <f t="shared" si="23"/>
        <v>128.09166666666729</v>
      </c>
      <c r="I97" s="7">
        <v>187.3</v>
      </c>
      <c r="J97" s="3">
        <f t="shared" si="23"/>
        <v>132.71499999999997</v>
      </c>
      <c r="K97" s="7">
        <v>183.86666666666599</v>
      </c>
      <c r="L97" s="3">
        <f t="shared" si="26"/>
        <v>135.97666666666731</v>
      </c>
      <c r="M97" s="7">
        <v>180.95238095238</v>
      </c>
      <c r="N97" s="3">
        <f t="shared" si="23"/>
        <v>138.74523809523899</v>
      </c>
      <c r="O97" s="7">
        <v>176.85714285714201</v>
      </c>
      <c r="P97" s="3">
        <f t="shared" si="23"/>
        <v>142.6357142857151</v>
      </c>
      <c r="Q97" s="7">
        <v>173.833333333333</v>
      </c>
      <c r="R97" s="3">
        <f t="shared" si="23"/>
        <v>145.50833333333364</v>
      </c>
      <c r="S97" s="7">
        <v>170.222222222222</v>
      </c>
      <c r="T97" s="3">
        <f t="shared" si="23"/>
        <v>148.9388888888891</v>
      </c>
      <c r="U97" s="7">
        <v>0</v>
      </c>
      <c r="V97" s="3">
        <f t="shared" si="23"/>
        <v>310.64999999999998</v>
      </c>
    </row>
    <row r="98" spans="1:22" x14ac:dyDescent="0.25">
      <c r="A98" s="5">
        <v>10</v>
      </c>
      <c r="B98" s="10">
        <v>355</v>
      </c>
      <c r="C98" s="7">
        <v>327</v>
      </c>
      <c r="D98" s="3">
        <f t="shared" si="24"/>
        <v>26.599999999999998</v>
      </c>
      <c r="E98" s="7">
        <v>285.666666666666</v>
      </c>
      <c r="F98" s="3">
        <f t="shared" si="25"/>
        <v>65.8666666666673</v>
      </c>
      <c r="G98" s="7">
        <v>261.33333333333297</v>
      </c>
      <c r="H98" s="3">
        <f t="shared" si="23"/>
        <v>88.983333333333675</v>
      </c>
      <c r="I98" s="7">
        <v>246.1</v>
      </c>
      <c r="J98" s="3">
        <f t="shared" si="23"/>
        <v>103.455</v>
      </c>
      <c r="K98" s="7">
        <v>233.86666666666599</v>
      </c>
      <c r="L98" s="3">
        <f t="shared" si="26"/>
        <v>115.07666666666731</v>
      </c>
      <c r="M98" s="7">
        <v>224.76190476190399</v>
      </c>
      <c r="N98" s="3">
        <f t="shared" si="23"/>
        <v>123.72619047619121</v>
      </c>
      <c r="O98" s="7">
        <v>217.46428571428501</v>
      </c>
      <c r="P98" s="3">
        <f t="shared" si="23"/>
        <v>130.65892857142924</v>
      </c>
      <c r="Q98" s="7">
        <v>210.222222222222</v>
      </c>
      <c r="R98" s="3">
        <f t="shared" si="23"/>
        <v>137.53888888888909</v>
      </c>
      <c r="S98" s="7">
        <v>204.46666666666599</v>
      </c>
      <c r="T98" s="3">
        <f t="shared" si="23"/>
        <v>143.00666666666731</v>
      </c>
      <c r="U98" s="7">
        <v>198.72727272727201</v>
      </c>
      <c r="V98" s="3">
        <f t="shared" si="23"/>
        <v>148.45909090909157</v>
      </c>
    </row>
    <row r="99" spans="1:22" x14ac:dyDescent="0.25">
      <c r="A99" s="5">
        <v>11</v>
      </c>
      <c r="B99" s="10">
        <v>364</v>
      </c>
      <c r="C99" s="7">
        <v>355</v>
      </c>
      <c r="D99" s="3">
        <f t="shared" si="24"/>
        <v>8.5499999999999989</v>
      </c>
      <c r="E99" s="7">
        <v>345.666666666666</v>
      </c>
      <c r="F99" s="3">
        <f t="shared" si="25"/>
        <v>17.416666666667297</v>
      </c>
      <c r="G99" s="7">
        <v>320.33333333333297</v>
      </c>
      <c r="H99" s="3">
        <f t="shared" si="23"/>
        <v>41.483333333333675</v>
      </c>
      <c r="I99" s="7">
        <v>298.8</v>
      </c>
      <c r="J99" s="3">
        <f t="shared" si="23"/>
        <v>61.939999999999984</v>
      </c>
      <c r="K99" s="7">
        <v>282.39999999999998</v>
      </c>
      <c r="L99" s="3">
        <f t="shared" si="26"/>
        <v>77.520000000000024</v>
      </c>
      <c r="M99" s="7">
        <v>268.47619047619003</v>
      </c>
      <c r="N99" s="3">
        <f t="shared" si="23"/>
        <v>90.747619047619466</v>
      </c>
      <c r="O99" s="7">
        <v>257.32142857142799</v>
      </c>
      <c r="P99" s="3">
        <f t="shared" si="23"/>
        <v>101.34464285714341</v>
      </c>
      <c r="Q99" s="7">
        <v>248.027777777777</v>
      </c>
      <c r="R99" s="3">
        <f t="shared" si="23"/>
        <v>110.17361111111184</v>
      </c>
      <c r="S99" s="7">
        <v>239.17777777777701</v>
      </c>
      <c r="T99" s="3">
        <f t="shared" si="23"/>
        <v>118.58111111111184</v>
      </c>
      <c r="U99" s="7">
        <v>231.83636363636299</v>
      </c>
      <c r="V99" s="3">
        <f t="shared" si="23"/>
        <v>125.55545454545515</v>
      </c>
    </row>
    <row r="100" spans="1:22" x14ac:dyDescent="0.25">
      <c r="A100" s="5">
        <v>12</v>
      </c>
      <c r="B100" s="10">
        <v>382</v>
      </c>
      <c r="C100" s="7">
        <v>364</v>
      </c>
      <c r="D100" s="3">
        <f t="shared" si="24"/>
        <v>17.099999999999998</v>
      </c>
      <c r="E100" s="7">
        <v>361</v>
      </c>
      <c r="F100" s="3">
        <f t="shared" si="25"/>
        <v>19.95</v>
      </c>
      <c r="G100" s="7">
        <v>354.83333333333297</v>
      </c>
      <c r="H100" s="3">
        <f t="shared" si="23"/>
        <v>25.808333333333675</v>
      </c>
      <c r="I100" s="7">
        <v>337.79999999999899</v>
      </c>
      <c r="J100" s="3">
        <f t="shared" si="23"/>
        <v>41.990000000000961</v>
      </c>
      <c r="K100" s="7">
        <v>320.53333333333302</v>
      </c>
      <c r="L100" s="3">
        <f t="shared" si="26"/>
        <v>58.393333333333629</v>
      </c>
      <c r="M100" s="7">
        <v>305.71428571428498</v>
      </c>
      <c r="N100" s="3">
        <f t="shared" si="23"/>
        <v>72.471428571429257</v>
      </c>
      <c r="O100" s="7">
        <v>292.35714285714198</v>
      </c>
      <c r="P100" s="3">
        <f t="shared" si="23"/>
        <v>85.160714285715116</v>
      </c>
      <c r="Q100" s="7">
        <v>281.02777777777698</v>
      </c>
      <c r="R100" s="3">
        <f t="shared" si="23"/>
        <v>95.923611111111867</v>
      </c>
      <c r="S100" s="7">
        <v>271.222222222222</v>
      </c>
      <c r="T100" s="3">
        <f t="shared" si="23"/>
        <v>105.23888888888909</v>
      </c>
      <c r="U100" s="7">
        <v>261.87272727272699</v>
      </c>
      <c r="V100" s="3">
        <f t="shared" si="23"/>
        <v>114.12090909090935</v>
      </c>
    </row>
    <row r="101" spans="1:22" x14ac:dyDescent="0.25">
      <c r="A101" s="5">
        <v>13</v>
      </c>
      <c r="B101" s="10">
        <v>429</v>
      </c>
      <c r="C101" s="7">
        <v>382</v>
      </c>
      <c r="D101" s="3">
        <f t="shared" si="24"/>
        <v>44.65</v>
      </c>
      <c r="E101" s="7">
        <v>376</v>
      </c>
      <c r="F101" s="3">
        <f t="shared" si="25"/>
        <v>50.349999999999994</v>
      </c>
      <c r="G101" s="7">
        <v>371.5</v>
      </c>
      <c r="H101" s="3">
        <f t="shared" si="23"/>
        <v>54.625</v>
      </c>
      <c r="I101" s="7">
        <v>365.7</v>
      </c>
      <c r="J101" s="3">
        <f t="shared" si="23"/>
        <v>60.135000000000005</v>
      </c>
      <c r="K101" s="7">
        <v>352.53333333333302</v>
      </c>
      <c r="L101" s="3">
        <f t="shared" si="26"/>
        <v>72.643333333333629</v>
      </c>
      <c r="M101" s="7">
        <v>338.09523809523802</v>
      </c>
      <c r="N101" s="3">
        <f t="shared" si="23"/>
        <v>86.359523809523878</v>
      </c>
      <c r="O101" s="7">
        <v>324.78571428571399</v>
      </c>
      <c r="P101" s="3">
        <f t="shared" si="23"/>
        <v>99.003571428571703</v>
      </c>
      <c r="Q101" s="7">
        <v>312.27777777777698</v>
      </c>
      <c r="R101" s="3">
        <f t="shared" si="23"/>
        <v>110.88611111111187</v>
      </c>
      <c r="S101" s="7">
        <v>301.222222222222</v>
      </c>
      <c r="T101" s="3">
        <f t="shared" si="23"/>
        <v>121.3888888888891</v>
      </c>
      <c r="U101" s="7">
        <v>291.36363636363598</v>
      </c>
      <c r="V101" s="3">
        <f>IF(U101&gt;$B101,(1-0.95)*(U101-$B101),0.95*($B101-U101))</f>
        <v>130.75454545454582</v>
      </c>
    </row>
    <row r="102" spans="1:22" x14ac:dyDescent="0.25">
      <c r="A102" s="5">
        <v>14</v>
      </c>
      <c r="B102" s="10">
        <v>472</v>
      </c>
      <c r="C102" s="7">
        <v>429</v>
      </c>
      <c r="D102" s="3">
        <f t="shared" si="24"/>
        <v>40.85</v>
      </c>
      <c r="E102" s="7">
        <v>413.33333333333297</v>
      </c>
      <c r="F102" s="3">
        <f t="shared" si="25"/>
        <v>55.733333333333675</v>
      </c>
      <c r="G102" s="7">
        <v>402.5</v>
      </c>
      <c r="H102" s="3">
        <f t="shared" si="23"/>
        <v>66.024999999999991</v>
      </c>
      <c r="I102" s="7">
        <v>394.5</v>
      </c>
      <c r="J102" s="3">
        <f t="shared" si="23"/>
        <v>73.625</v>
      </c>
      <c r="K102" s="7">
        <v>386.8</v>
      </c>
      <c r="L102" s="3">
        <f t="shared" si="26"/>
        <v>80.939999999999984</v>
      </c>
      <c r="M102" s="7">
        <v>374.38095238095201</v>
      </c>
      <c r="N102" s="3">
        <f t="shared" si="23"/>
        <v>92.738095238095582</v>
      </c>
      <c r="O102" s="7">
        <v>360.82142857142799</v>
      </c>
      <c r="P102" s="3">
        <f t="shared" si="23"/>
        <v>105.6196428571434</v>
      </c>
      <c r="Q102" s="7">
        <v>347.944444444444</v>
      </c>
      <c r="R102" s="3">
        <f t="shared" si="23"/>
        <v>117.85277777777819</v>
      </c>
      <c r="S102" s="7">
        <v>335.62222222222198</v>
      </c>
      <c r="T102" s="3">
        <f t="shared" si="23"/>
        <v>129.5588888888891</v>
      </c>
      <c r="U102" s="7">
        <v>324.45454545454498</v>
      </c>
      <c r="V102" s="3">
        <f t="shared" si="23"/>
        <v>140.16818181818226</v>
      </c>
    </row>
    <row r="103" spans="1:22" x14ac:dyDescent="0.25">
      <c r="A103" s="5">
        <v>15</v>
      </c>
      <c r="B103" s="10">
        <v>435</v>
      </c>
      <c r="C103" s="7">
        <v>472</v>
      </c>
      <c r="D103" s="3">
        <f t="shared" si="24"/>
        <v>1.8500000000000016</v>
      </c>
      <c r="E103" s="7">
        <v>457.666666666666</v>
      </c>
      <c r="F103" s="3">
        <f t="shared" si="25"/>
        <v>1.1333333333333011</v>
      </c>
      <c r="G103" s="7">
        <v>442.666666666666</v>
      </c>
      <c r="H103" s="3">
        <f t="shared" si="23"/>
        <v>0.3833333333333005</v>
      </c>
      <c r="I103" s="7">
        <v>430.3</v>
      </c>
      <c r="J103" s="3">
        <f t="shared" si="23"/>
        <v>4.4649999999999892</v>
      </c>
      <c r="K103" s="7">
        <v>420.33333333333297</v>
      </c>
      <c r="L103" s="3">
        <f t="shared" si="26"/>
        <v>13.933333333333675</v>
      </c>
      <c r="M103" s="7">
        <v>411.142857142857</v>
      </c>
      <c r="N103" s="3">
        <f t="shared" si="23"/>
        <v>22.664285714285853</v>
      </c>
      <c r="O103" s="7">
        <v>398.78571428571399</v>
      </c>
      <c r="P103" s="3">
        <f t="shared" si="23"/>
        <v>34.403571428571702</v>
      </c>
      <c r="Q103" s="7">
        <v>385.52777777777698</v>
      </c>
      <c r="R103" s="3">
        <f t="shared" si="23"/>
        <v>46.99861111111187</v>
      </c>
      <c r="S103" s="7">
        <v>372.75555555555502</v>
      </c>
      <c r="T103" s="3">
        <f t="shared" si="23"/>
        <v>59.13222222222273</v>
      </c>
      <c r="U103" s="7">
        <v>360.41818181818098</v>
      </c>
      <c r="V103" s="3">
        <f t="shared" si="23"/>
        <v>70.85272727272806</v>
      </c>
    </row>
    <row r="104" spans="1:22" x14ac:dyDescent="0.25">
      <c r="A104" s="5">
        <v>16</v>
      </c>
      <c r="B104" s="10">
        <v>493</v>
      </c>
      <c r="C104" s="7">
        <v>435</v>
      </c>
      <c r="D104" s="3">
        <f t="shared" si="24"/>
        <v>55.099999999999994</v>
      </c>
      <c r="E104" s="7">
        <v>447.33333333333297</v>
      </c>
      <c r="F104" s="3">
        <f t="shared" si="25"/>
        <v>43.383333333333674</v>
      </c>
      <c r="G104" s="7">
        <v>446.33333333333297</v>
      </c>
      <c r="H104" s="3">
        <f t="shared" ref="H104:H123" si="27">IF(G104&gt;$B104,(1-0.95)*(G104-$B104),0.95*($B104-G104))</f>
        <v>44.333333333333677</v>
      </c>
      <c r="I104" s="7">
        <v>439.6</v>
      </c>
      <c r="J104" s="3">
        <f t="shared" ref="J104:J123" si="28">IF(I104&gt;$B104,(1-0.95)*(I104-$B104),0.95*($B104-I104))</f>
        <v>50.729999999999976</v>
      </c>
      <c r="K104" s="7">
        <v>431.86666666666599</v>
      </c>
      <c r="L104" s="3">
        <f t="shared" si="26"/>
        <v>58.076666666667307</v>
      </c>
      <c r="M104" s="7">
        <v>424.52380952380901</v>
      </c>
      <c r="N104" s="3">
        <f t="shared" ref="N104:N123" si="29">IF(M104&gt;$B104,(1-0.95)*(M104-$B104),0.95*($B104-M104))</f>
        <v>65.052380952381441</v>
      </c>
      <c r="O104" s="7">
        <v>417.10714285714198</v>
      </c>
      <c r="P104" s="3">
        <f t="shared" ref="P104:P123" si="30">IF(O104&gt;$B104,(1-0.95)*(O104-$B104),0.95*($B104-O104))</f>
        <v>72.098214285715116</v>
      </c>
      <c r="Q104" s="7">
        <v>406.83333333333297</v>
      </c>
      <c r="R104" s="3">
        <f t="shared" ref="R104:R123" si="31">IF(Q104&gt;$B104,(1-0.95)*(Q104-$B104),0.95*($B104-Q104))</f>
        <v>81.858333333333675</v>
      </c>
      <c r="S104" s="7">
        <v>395.42222222222199</v>
      </c>
      <c r="T104" s="3">
        <f t="shared" ref="T104:T123" si="32">IF(S104&gt;$B104,(1-0.95)*(S104-$B104),0.95*($B104-S104))</f>
        <v>92.698888888889101</v>
      </c>
      <c r="U104" s="7">
        <v>384.07272727272698</v>
      </c>
      <c r="V104" s="3">
        <f t="shared" ref="V104:V123" si="33">IF(U104&gt;$B104,(1-0.95)*(U104-$B104),0.95*($B104-U104))</f>
        <v>103.48090909090936</v>
      </c>
    </row>
    <row r="105" spans="1:22" x14ac:dyDescent="0.25">
      <c r="A105" s="5">
        <v>17</v>
      </c>
      <c r="B105" s="10">
        <v>518</v>
      </c>
      <c r="C105" s="7">
        <v>493</v>
      </c>
      <c r="D105" s="3">
        <f t="shared" si="24"/>
        <v>23.75</v>
      </c>
      <c r="E105" s="7">
        <v>473.666666666666</v>
      </c>
      <c r="F105" s="3">
        <f t="shared" si="25"/>
        <v>42.116666666667292</v>
      </c>
      <c r="G105" s="7">
        <v>470.166666666666</v>
      </c>
      <c r="H105" s="3">
        <f t="shared" si="27"/>
        <v>45.441666666667295</v>
      </c>
      <c r="I105" s="7">
        <v>465</v>
      </c>
      <c r="J105" s="3">
        <f t="shared" si="28"/>
        <v>50.349999999999994</v>
      </c>
      <c r="K105" s="7">
        <v>457.4</v>
      </c>
      <c r="L105" s="3">
        <f t="shared" si="26"/>
        <v>57.570000000000022</v>
      </c>
      <c r="M105" s="7">
        <v>449.33333333333297</v>
      </c>
      <c r="N105" s="3">
        <f t="shared" si="29"/>
        <v>65.233333333333675</v>
      </c>
      <c r="O105" s="7">
        <v>441.642857142857</v>
      </c>
      <c r="P105" s="3">
        <f t="shared" si="30"/>
        <v>72.539285714285853</v>
      </c>
      <c r="Q105" s="7">
        <v>433.972222222222</v>
      </c>
      <c r="R105" s="3">
        <f t="shared" si="31"/>
        <v>79.826388888889099</v>
      </c>
      <c r="S105" s="7">
        <v>424.06666666666598</v>
      </c>
      <c r="T105" s="3">
        <f t="shared" si="32"/>
        <v>89.236666666667318</v>
      </c>
      <c r="U105" s="7">
        <v>413.16363636363599</v>
      </c>
      <c r="V105" s="3">
        <f t="shared" si="33"/>
        <v>99.594545454545809</v>
      </c>
    </row>
    <row r="106" spans="1:22" x14ac:dyDescent="0.25">
      <c r="A106" s="5">
        <v>18</v>
      </c>
      <c r="B106" s="10">
        <v>762</v>
      </c>
      <c r="C106" s="7">
        <v>518</v>
      </c>
      <c r="D106" s="3">
        <f t="shared" si="24"/>
        <v>231.79999999999998</v>
      </c>
      <c r="E106" s="7">
        <v>509.666666666666</v>
      </c>
      <c r="F106" s="3">
        <f t="shared" si="25"/>
        <v>239.71666666666729</v>
      </c>
      <c r="G106" s="7">
        <v>495.83333333333297</v>
      </c>
      <c r="H106" s="3">
        <f t="shared" si="27"/>
        <v>252.85833333333366</v>
      </c>
      <c r="I106" s="7">
        <v>489.3</v>
      </c>
      <c r="J106" s="3">
        <f t="shared" si="28"/>
        <v>259.065</v>
      </c>
      <c r="K106" s="7">
        <v>482.666666666666</v>
      </c>
      <c r="L106" s="3">
        <f t="shared" si="26"/>
        <v>265.3666666666673</v>
      </c>
      <c r="M106" s="7">
        <v>474.71428571428498</v>
      </c>
      <c r="N106" s="3">
        <f t="shared" si="29"/>
        <v>272.92142857142926</v>
      </c>
      <c r="O106" s="7">
        <v>466.5</v>
      </c>
      <c r="P106" s="3">
        <f t="shared" si="30"/>
        <v>280.72499999999997</v>
      </c>
      <c r="Q106" s="7">
        <v>458.61111111111097</v>
      </c>
      <c r="R106" s="3">
        <f t="shared" si="31"/>
        <v>288.21944444444455</v>
      </c>
      <c r="S106" s="7">
        <v>450.77777777777698</v>
      </c>
      <c r="T106" s="3">
        <f t="shared" si="32"/>
        <v>295.66111111111184</v>
      </c>
      <c r="U106" s="7">
        <v>441.14545454545402</v>
      </c>
      <c r="V106" s="3">
        <f t="shared" si="33"/>
        <v>304.81181818181869</v>
      </c>
    </row>
    <row r="107" spans="1:22" x14ac:dyDescent="0.25">
      <c r="A107" s="5">
        <v>19</v>
      </c>
      <c r="B107" s="10">
        <v>1132</v>
      </c>
      <c r="C107" s="7">
        <v>762</v>
      </c>
      <c r="D107" s="3">
        <f t="shared" si="24"/>
        <v>351.5</v>
      </c>
      <c r="E107" s="7">
        <v>680.66666666666595</v>
      </c>
      <c r="F107" s="3">
        <f t="shared" si="25"/>
        <v>428.76666666666733</v>
      </c>
      <c r="G107" s="7">
        <v>635.83333333333303</v>
      </c>
      <c r="H107" s="3">
        <f t="shared" si="27"/>
        <v>471.35833333333358</v>
      </c>
      <c r="I107" s="7">
        <v>602.29999999999995</v>
      </c>
      <c r="J107" s="3">
        <f t="shared" si="28"/>
        <v>503.21500000000003</v>
      </c>
      <c r="K107" s="7">
        <v>580.20000000000005</v>
      </c>
      <c r="L107" s="3">
        <f t="shared" si="26"/>
        <v>524.20999999999992</v>
      </c>
      <c r="M107" s="7">
        <v>562.47619047619003</v>
      </c>
      <c r="N107" s="3">
        <f t="shared" si="29"/>
        <v>541.04761904761949</v>
      </c>
      <c r="O107" s="7">
        <v>546.53571428571399</v>
      </c>
      <c r="P107" s="3">
        <f t="shared" si="30"/>
        <v>556.19107142857172</v>
      </c>
      <c r="Q107" s="7">
        <v>532.16666666666595</v>
      </c>
      <c r="R107" s="3">
        <f t="shared" si="31"/>
        <v>569.84166666666738</v>
      </c>
      <c r="S107" s="7">
        <v>519.28888888888798</v>
      </c>
      <c r="T107" s="3">
        <f t="shared" si="32"/>
        <v>582.07555555555643</v>
      </c>
      <c r="U107" s="7">
        <v>507.36363636363598</v>
      </c>
      <c r="V107" s="3">
        <f t="shared" si="33"/>
        <v>593.40454545454577</v>
      </c>
    </row>
    <row r="108" spans="1:22" x14ac:dyDescent="0.25">
      <c r="A108" s="5">
        <v>20</v>
      </c>
      <c r="B108" s="10">
        <v>1088</v>
      </c>
      <c r="C108" s="7">
        <v>1132</v>
      </c>
      <c r="D108" s="3">
        <f t="shared" si="24"/>
        <v>2.200000000000002</v>
      </c>
      <c r="E108" s="7">
        <v>1008.66666666666</v>
      </c>
      <c r="F108" s="3">
        <f t="shared" si="25"/>
        <v>75.36666666667297</v>
      </c>
      <c r="G108" s="7">
        <v>906.33333333333303</v>
      </c>
      <c r="H108" s="3">
        <f t="shared" si="27"/>
        <v>172.58333333333363</v>
      </c>
      <c r="I108" s="7">
        <v>834.3</v>
      </c>
      <c r="J108" s="3">
        <f t="shared" si="28"/>
        <v>241.01500000000004</v>
      </c>
      <c r="K108" s="7">
        <v>778.86666666666599</v>
      </c>
      <c r="L108" s="3">
        <f t="shared" si="26"/>
        <v>293.6766666666673</v>
      </c>
      <c r="M108" s="7">
        <v>737.85714285714198</v>
      </c>
      <c r="N108" s="3">
        <f t="shared" si="29"/>
        <v>332.6357142857151</v>
      </c>
      <c r="O108" s="7">
        <v>704.85714285714198</v>
      </c>
      <c r="P108" s="3">
        <f t="shared" si="30"/>
        <v>363.98571428571512</v>
      </c>
      <c r="Q108" s="7">
        <v>676.638888888888</v>
      </c>
      <c r="R108" s="3">
        <f t="shared" si="31"/>
        <v>390.79305555555635</v>
      </c>
      <c r="S108" s="7">
        <v>652.13333333333298</v>
      </c>
      <c r="T108" s="3">
        <f t="shared" si="32"/>
        <v>414.07333333333366</v>
      </c>
      <c r="U108" s="7">
        <v>630.69090909090903</v>
      </c>
      <c r="V108" s="3">
        <f t="shared" si="33"/>
        <v>434.44363636363641</v>
      </c>
    </row>
    <row r="109" spans="1:22" x14ac:dyDescent="0.25">
      <c r="A109" s="5">
        <v>21</v>
      </c>
      <c r="B109" s="10">
        <v>1122</v>
      </c>
      <c r="C109" s="7">
        <v>1088</v>
      </c>
      <c r="D109" s="3">
        <f t="shared" si="24"/>
        <v>32.299999999999997</v>
      </c>
      <c r="E109" s="7">
        <v>1102.6666666666599</v>
      </c>
      <c r="F109" s="3">
        <f t="shared" si="25"/>
        <v>18.366666666673073</v>
      </c>
      <c r="G109" s="7">
        <v>1048.3333333333301</v>
      </c>
      <c r="H109" s="3">
        <f t="shared" si="27"/>
        <v>69.983333333336432</v>
      </c>
      <c r="I109" s="7">
        <v>979</v>
      </c>
      <c r="J109" s="3">
        <f t="shared" si="28"/>
        <v>135.85</v>
      </c>
      <c r="K109" s="7">
        <v>918.86666666666599</v>
      </c>
      <c r="L109" s="3">
        <f t="shared" si="26"/>
        <v>192.97666666666728</v>
      </c>
      <c r="M109" s="7">
        <v>867.19047619047603</v>
      </c>
      <c r="N109" s="3">
        <f t="shared" si="29"/>
        <v>242.06904761904775</v>
      </c>
      <c r="O109" s="7">
        <v>825.392857142857</v>
      </c>
      <c r="P109" s="3">
        <f t="shared" si="30"/>
        <v>281.77678571428584</v>
      </c>
      <c r="Q109" s="7">
        <v>790</v>
      </c>
      <c r="R109" s="3">
        <f t="shared" si="31"/>
        <v>315.39999999999998</v>
      </c>
      <c r="S109" s="7">
        <v>758.91111111111104</v>
      </c>
      <c r="T109" s="3">
        <f t="shared" si="32"/>
        <v>344.93444444444452</v>
      </c>
      <c r="U109" s="7">
        <v>731.38181818181795</v>
      </c>
      <c r="V109" s="3">
        <f t="shared" si="33"/>
        <v>371.08727272727293</v>
      </c>
    </row>
    <row r="110" spans="1:22" x14ac:dyDescent="0.25">
      <c r="A110" s="5">
        <v>22</v>
      </c>
      <c r="B110" s="10">
        <v>1147</v>
      </c>
      <c r="C110" s="7">
        <v>1122</v>
      </c>
      <c r="D110" s="3">
        <f t="shared" si="24"/>
        <v>23.75</v>
      </c>
      <c r="E110" s="7">
        <v>1110.6666666666599</v>
      </c>
      <c r="F110" s="3">
        <f t="shared" si="25"/>
        <v>34.516666666673075</v>
      </c>
      <c r="G110" s="7">
        <v>1112.3333333333301</v>
      </c>
      <c r="H110" s="3">
        <f t="shared" si="27"/>
        <v>32.933333333336428</v>
      </c>
      <c r="I110" s="7">
        <v>1077.8</v>
      </c>
      <c r="J110" s="3">
        <f t="shared" si="28"/>
        <v>65.740000000000038</v>
      </c>
      <c r="K110" s="7">
        <v>1026.6666666666599</v>
      </c>
      <c r="L110" s="3">
        <f t="shared" si="26"/>
        <v>114.31666666667307</v>
      </c>
      <c r="M110" s="7">
        <v>976.90476190476102</v>
      </c>
      <c r="N110" s="3">
        <f t="shared" si="29"/>
        <v>161.59047619047703</v>
      </c>
      <c r="O110" s="7">
        <v>930.892857142857</v>
      </c>
      <c r="P110" s="3">
        <f t="shared" si="30"/>
        <v>205.30178571428584</v>
      </c>
      <c r="Q110" s="7">
        <v>891.30555555555497</v>
      </c>
      <c r="R110" s="3">
        <f t="shared" si="31"/>
        <v>242.90972222222277</v>
      </c>
      <c r="S110" s="7">
        <v>856.4</v>
      </c>
      <c r="T110" s="3">
        <f t="shared" si="32"/>
        <v>276.07</v>
      </c>
      <c r="U110" s="7">
        <v>824.927272727272</v>
      </c>
      <c r="V110" s="3">
        <f t="shared" si="33"/>
        <v>305.96909090909156</v>
      </c>
    </row>
    <row r="111" spans="1:22" x14ac:dyDescent="0.25">
      <c r="A111" s="5">
        <v>23</v>
      </c>
      <c r="B111" s="10">
        <v>1141</v>
      </c>
      <c r="C111" s="7">
        <v>1147</v>
      </c>
      <c r="D111" s="3">
        <f t="shared" si="24"/>
        <v>0.30000000000000027</v>
      </c>
      <c r="E111" s="7">
        <v>1138.6666666666599</v>
      </c>
      <c r="F111" s="3">
        <f t="shared" si="25"/>
        <v>2.2166666666730745</v>
      </c>
      <c r="G111" s="7">
        <v>1128.8333333333301</v>
      </c>
      <c r="H111" s="3">
        <f t="shared" si="27"/>
        <v>11.558333333336428</v>
      </c>
      <c r="I111" s="7">
        <v>1126.2</v>
      </c>
      <c r="J111" s="3">
        <f t="shared" si="28"/>
        <v>14.059999999999956</v>
      </c>
      <c r="K111" s="7">
        <v>1100.86666666666</v>
      </c>
      <c r="L111" s="3">
        <f t="shared" si="26"/>
        <v>38.126666666673032</v>
      </c>
      <c r="M111" s="7">
        <v>1061.0476190476099</v>
      </c>
      <c r="N111" s="3">
        <f t="shared" si="29"/>
        <v>75.95476190477055</v>
      </c>
      <c r="O111" s="7">
        <v>1019.42857142857</v>
      </c>
      <c r="P111" s="3">
        <f t="shared" si="30"/>
        <v>115.49285714285853</v>
      </c>
      <c r="Q111" s="7">
        <v>978.91666666666595</v>
      </c>
      <c r="R111" s="3">
        <f t="shared" si="31"/>
        <v>153.97916666666734</v>
      </c>
      <c r="S111" s="7">
        <v>942.444444444444</v>
      </c>
      <c r="T111" s="3">
        <f t="shared" si="32"/>
        <v>188.62777777777819</v>
      </c>
      <c r="U111" s="7">
        <v>909.23636363636297</v>
      </c>
      <c r="V111" s="3">
        <f t="shared" si="33"/>
        <v>220.17545454545518</v>
      </c>
    </row>
    <row r="112" spans="1:22" x14ac:dyDescent="0.25">
      <c r="A112" s="5">
        <v>24</v>
      </c>
      <c r="B112" s="10">
        <v>1158</v>
      </c>
      <c r="C112" s="7">
        <v>1141</v>
      </c>
      <c r="D112" s="3">
        <f t="shared" si="24"/>
        <v>16.149999999999999</v>
      </c>
      <c r="E112" s="7">
        <v>1143</v>
      </c>
      <c r="F112" s="3">
        <f t="shared" si="25"/>
        <v>14.25</v>
      </c>
      <c r="G112" s="7">
        <v>1139.8333333333301</v>
      </c>
      <c r="H112" s="3">
        <f t="shared" si="27"/>
        <v>17.258333333336427</v>
      </c>
      <c r="I112" s="7">
        <v>1133.7</v>
      </c>
      <c r="J112" s="3">
        <f t="shared" si="28"/>
        <v>23.084999999999955</v>
      </c>
      <c r="K112" s="7">
        <v>1131.13333333333</v>
      </c>
      <c r="L112" s="3">
        <f t="shared" si="26"/>
        <v>25.52333333333647</v>
      </c>
      <c r="M112" s="7">
        <v>1112.3333333333301</v>
      </c>
      <c r="N112" s="3">
        <f t="shared" si="29"/>
        <v>43.383333333336431</v>
      </c>
      <c r="O112" s="7">
        <v>1081.0357142857099</v>
      </c>
      <c r="P112" s="3">
        <f t="shared" si="30"/>
        <v>73.116071428575594</v>
      </c>
      <c r="Q112" s="7">
        <v>1046.44444444444</v>
      </c>
      <c r="R112" s="3">
        <f t="shared" si="31"/>
        <v>105.97777777778197</v>
      </c>
      <c r="S112" s="7">
        <v>1011.33333333333</v>
      </c>
      <c r="T112" s="3">
        <f t="shared" si="32"/>
        <v>139.33333333333653</v>
      </c>
      <c r="U112" s="7">
        <v>978.54545454545405</v>
      </c>
      <c r="V112" s="3">
        <f t="shared" si="33"/>
        <v>170.48181818181865</v>
      </c>
    </row>
    <row r="113" spans="1:22" x14ac:dyDescent="0.25">
      <c r="A113" s="5">
        <v>25</v>
      </c>
      <c r="B113" s="10">
        <v>1172</v>
      </c>
      <c r="C113" s="7">
        <v>1158</v>
      </c>
      <c r="D113" s="3">
        <f t="shared" si="24"/>
        <v>13.299999999999999</v>
      </c>
      <c r="E113" s="7">
        <v>1152.3333333333301</v>
      </c>
      <c r="F113" s="3">
        <f t="shared" si="25"/>
        <v>18.683333333336428</v>
      </c>
      <c r="G113" s="7">
        <v>1150.5</v>
      </c>
      <c r="H113" s="3">
        <f t="shared" si="27"/>
        <v>20.425000000000001</v>
      </c>
      <c r="I113" s="7">
        <v>1147.0999999999999</v>
      </c>
      <c r="J113" s="3">
        <f t="shared" si="28"/>
        <v>23.655000000000086</v>
      </c>
      <c r="K113" s="7">
        <v>1141.8</v>
      </c>
      <c r="L113" s="3">
        <f t="shared" si="26"/>
        <v>28.69000000000004</v>
      </c>
      <c r="M113" s="7">
        <v>1138.80952380952</v>
      </c>
      <c r="N113" s="3">
        <f t="shared" si="29"/>
        <v>31.530952380956009</v>
      </c>
      <c r="O113" s="7">
        <v>1123.75</v>
      </c>
      <c r="P113" s="3">
        <f t="shared" si="30"/>
        <v>45.837499999999999</v>
      </c>
      <c r="Q113" s="7">
        <v>1098.13888888888</v>
      </c>
      <c r="R113" s="3">
        <f t="shared" si="31"/>
        <v>70.168055555563953</v>
      </c>
      <c r="S113" s="7">
        <v>1068.75555555555</v>
      </c>
      <c r="T113" s="3">
        <f t="shared" si="32"/>
        <v>98.082222222227472</v>
      </c>
      <c r="U113" s="7">
        <v>1038</v>
      </c>
      <c r="V113" s="3">
        <f t="shared" si="33"/>
        <v>127.3</v>
      </c>
    </row>
    <row r="114" spans="1:22" x14ac:dyDescent="0.25">
      <c r="A114" s="5">
        <v>26</v>
      </c>
      <c r="B114" s="10">
        <v>1197</v>
      </c>
      <c r="C114" s="7">
        <v>1172</v>
      </c>
      <c r="D114" s="3">
        <f t="shared" si="24"/>
        <v>23.75</v>
      </c>
      <c r="E114" s="7">
        <v>1167.3333333333301</v>
      </c>
      <c r="F114" s="3">
        <f t="shared" si="25"/>
        <v>28.183333333336428</v>
      </c>
      <c r="G114" s="7">
        <v>1162.1666666666599</v>
      </c>
      <c r="H114" s="3">
        <f t="shared" si="27"/>
        <v>33.091666666673071</v>
      </c>
      <c r="I114" s="7">
        <v>1159.0999999999999</v>
      </c>
      <c r="J114" s="3">
        <f t="shared" si="28"/>
        <v>36.005000000000088</v>
      </c>
      <c r="K114" s="7">
        <v>1155.4000000000001</v>
      </c>
      <c r="L114" s="3">
        <f t="shared" si="26"/>
        <v>39.519999999999911</v>
      </c>
      <c r="M114" s="7">
        <v>1150.42857142857</v>
      </c>
      <c r="N114" s="3">
        <f t="shared" si="29"/>
        <v>44.242857142858533</v>
      </c>
      <c r="O114" s="7">
        <v>1147.1071428571399</v>
      </c>
      <c r="P114" s="3">
        <f t="shared" si="30"/>
        <v>47.39821428571706</v>
      </c>
      <c r="Q114" s="7">
        <v>1134.4722222222199</v>
      </c>
      <c r="R114" s="3">
        <f t="shared" si="31"/>
        <v>59.401388888891091</v>
      </c>
      <c r="S114" s="7">
        <v>1112.9111111111099</v>
      </c>
      <c r="T114" s="3">
        <f t="shared" si="32"/>
        <v>79.884444444445592</v>
      </c>
      <c r="U114" s="7">
        <v>1087.52727272727</v>
      </c>
      <c r="V114" s="3">
        <f t="shared" si="33"/>
        <v>103.99909090909352</v>
      </c>
    </row>
    <row r="115" spans="1:22" x14ac:dyDescent="0.25">
      <c r="A115" s="5">
        <v>27</v>
      </c>
      <c r="B115" s="10">
        <v>1223</v>
      </c>
      <c r="C115" s="7">
        <v>1197</v>
      </c>
      <c r="D115" s="3">
        <f t="shared" si="24"/>
        <v>24.7</v>
      </c>
      <c r="E115" s="7">
        <v>1188.6666666666599</v>
      </c>
      <c r="F115" s="3">
        <f t="shared" si="25"/>
        <v>32.616666666673076</v>
      </c>
      <c r="G115" s="7">
        <v>1182.1666666666599</v>
      </c>
      <c r="H115" s="3">
        <f t="shared" si="27"/>
        <v>38.791666666673073</v>
      </c>
      <c r="I115" s="7">
        <v>1176.0999999999999</v>
      </c>
      <c r="J115" s="3">
        <f t="shared" si="28"/>
        <v>44.555000000000085</v>
      </c>
      <c r="K115" s="7">
        <v>1171.7333333333299</v>
      </c>
      <c r="L115" s="3">
        <f t="shared" si="26"/>
        <v>48.703333333336559</v>
      </c>
      <c r="M115" s="7">
        <v>1167.2857142857099</v>
      </c>
      <c r="N115" s="3">
        <f t="shared" si="29"/>
        <v>52.928571428575594</v>
      </c>
      <c r="O115" s="7">
        <v>1162.07142857142</v>
      </c>
      <c r="P115" s="3">
        <f t="shared" si="30"/>
        <v>57.882142857150967</v>
      </c>
      <c r="Q115" s="7">
        <v>1158.19444444444</v>
      </c>
      <c r="R115" s="3">
        <f t="shared" si="31"/>
        <v>61.565277777781972</v>
      </c>
      <c r="S115" s="7">
        <v>1146.9777777777699</v>
      </c>
      <c r="T115" s="3">
        <f t="shared" si="32"/>
        <v>72.221111111118574</v>
      </c>
      <c r="U115" s="7">
        <v>1128.2</v>
      </c>
      <c r="V115" s="3">
        <f t="shared" si="33"/>
        <v>90.05999999999996</v>
      </c>
    </row>
    <row r="116" spans="1:22" x14ac:dyDescent="0.25">
      <c r="A116" s="5">
        <v>28</v>
      </c>
      <c r="B116" s="10">
        <v>1289</v>
      </c>
      <c r="C116" s="7">
        <v>1223</v>
      </c>
      <c r="D116" s="3">
        <f t="shared" si="24"/>
        <v>62.699999999999996</v>
      </c>
      <c r="E116" s="7">
        <v>1214.3333333333301</v>
      </c>
      <c r="F116" s="3">
        <f t="shared" si="25"/>
        <v>70.933333333336421</v>
      </c>
      <c r="G116" s="7">
        <v>1205.8333333333301</v>
      </c>
      <c r="H116" s="3">
        <f t="shared" si="27"/>
        <v>79.008333333336424</v>
      </c>
      <c r="I116" s="7">
        <v>1198.5</v>
      </c>
      <c r="J116" s="3">
        <f t="shared" si="28"/>
        <v>85.974999999999994</v>
      </c>
      <c r="K116" s="7">
        <v>1191.7333333333299</v>
      </c>
      <c r="L116" s="3">
        <f t="shared" si="26"/>
        <v>92.403333333336548</v>
      </c>
      <c r="M116" s="7">
        <v>1186.38095238095</v>
      </c>
      <c r="N116" s="3">
        <f t="shared" si="29"/>
        <v>97.488095238097472</v>
      </c>
      <c r="O116" s="7">
        <v>1181.2142857142801</v>
      </c>
      <c r="P116" s="3">
        <f t="shared" si="30"/>
        <v>102.3964285714339</v>
      </c>
      <c r="Q116" s="7">
        <v>1175.6111111111099</v>
      </c>
      <c r="R116" s="3">
        <f t="shared" si="31"/>
        <v>107.71944444444554</v>
      </c>
      <c r="S116" s="7">
        <v>1171.1555555555501</v>
      </c>
      <c r="T116" s="3">
        <f t="shared" si="32"/>
        <v>111.95222222222739</v>
      </c>
      <c r="U116" s="7">
        <v>1160.8</v>
      </c>
      <c r="V116" s="3">
        <f t="shared" si="33"/>
        <v>121.79000000000003</v>
      </c>
    </row>
    <row r="117" spans="1:22" x14ac:dyDescent="0.25">
      <c r="A117" s="5">
        <v>29</v>
      </c>
      <c r="B117" s="10">
        <v>1266</v>
      </c>
      <c r="C117" s="7">
        <v>1289</v>
      </c>
      <c r="D117" s="3">
        <f t="shared" si="24"/>
        <v>1.150000000000001</v>
      </c>
      <c r="E117" s="7">
        <v>1267</v>
      </c>
      <c r="F117" s="3">
        <f t="shared" si="25"/>
        <v>5.0000000000000044E-2</v>
      </c>
      <c r="G117" s="7">
        <v>1251.6666666666599</v>
      </c>
      <c r="H117" s="3">
        <f t="shared" si="27"/>
        <v>13.616666666673074</v>
      </c>
      <c r="I117" s="7">
        <v>1239.0999999999999</v>
      </c>
      <c r="J117" s="3">
        <f t="shared" si="28"/>
        <v>25.555000000000085</v>
      </c>
      <c r="K117" s="7">
        <v>1228.6666666666599</v>
      </c>
      <c r="L117" s="3">
        <f t="shared" si="26"/>
        <v>35.466666666673071</v>
      </c>
      <c r="M117" s="7">
        <v>1219.5238095238001</v>
      </c>
      <c r="N117" s="3">
        <f t="shared" si="29"/>
        <v>44.152380952389919</v>
      </c>
      <c r="O117" s="7">
        <v>1212.0357142857099</v>
      </c>
      <c r="P117" s="3">
        <f t="shared" si="30"/>
        <v>51.266071428575593</v>
      </c>
      <c r="Q117" s="7">
        <v>1205.1666666666599</v>
      </c>
      <c r="R117" s="3">
        <f t="shared" si="31"/>
        <v>57.791666666673073</v>
      </c>
      <c r="S117" s="7">
        <v>1198.2888888888799</v>
      </c>
      <c r="T117" s="3">
        <f t="shared" si="32"/>
        <v>64.32555555556408</v>
      </c>
      <c r="U117" s="7">
        <v>1192.5818181818099</v>
      </c>
      <c r="V117" s="3">
        <f t="shared" si="33"/>
        <v>69.747272727280574</v>
      </c>
    </row>
    <row r="118" spans="1:22" x14ac:dyDescent="0.25">
      <c r="A118" s="5">
        <v>30</v>
      </c>
      <c r="B118" s="10">
        <v>1325</v>
      </c>
      <c r="C118" s="7">
        <v>1266</v>
      </c>
      <c r="D118" s="3">
        <f t="shared" si="24"/>
        <v>56.05</v>
      </c>
      <c r="E118" s="7">
        <v>1273.6666666666599</v>
      </c>
      <c r="F118" s="3">
        <f t="shared" si="25"/>
        <v>48.766666666673075</v>
      </c>
      <c r="G118" s="7">
        <v>1266.5</v>
      </c>
      <c r="H118" s="3">
        <f t="shared" si="27"/>
        <v>55.574999999999996</v>
      </c>
      <c r="I118" s="7">
        <v>1257.4000000000001</v>
      </c>
      <c r="J118" s="3">
        <f t="shared" si="28"/>
        <v>64.219999999999914</v>
      </c>
      <c r="K118" s="7">
        <v>1248.06666666666</v>
      </c>
      <c r="L118" s="3">
        <f t="shared" si="26"/>
        <v>73.086666666672983</v>
      </c>
      <c r="M118" s="7">
        <v>1239.3333333333301</v>
      </c>
      <c r="N118" s="3">
        <f t="shared" si="29"/>
        <v>81.383333333336424</v>
      </c>
      <c r="O118" s="7">
        <v>1231.1428571428501</v>
      </c>
      <c r="P118" s="3">
        <f t="shared" si="30"/>
        <v>89.164285714292433</v>
      </c>
      <c r="Q118" s="7">
        <v>1224.0277777777701</v>
      </c>
      <c r="R118" s="3">
        <f t="shared" si="31"/>
        <v>95.923611111118404</v>
      </c>
      <c r="S118" s="7">
        <v>1217.3333333333301</v>
      </c>
      <c r="T118" s="3">
        <f t="shared" si="32"/>
        <v>102.28333333333643</v>
      </c>
      <c r="U118" s="7">
        <v>1210.5999999999999</v>
      </c>
      <c r="V118" s="3">
        <f t="shared" si="33"/>
        <v>108.68000000000008</v>
      </c>
    </row>
    <row r="119" spans="1:22" x14ac:dyDescent="0.25">
      <c r="A119" s="5">
        <v>31</v>
      </c>
      <c r="B119" s="10">
        <v>1351</v>
      </c>
      <c r="C119" s="7">
        <v>1325</v>
      </c>
      <c r="D119" s="3">
        <f t="shared" si="24"/>
        <v>24.7</v>
      </c>
      <c r="E119" s="7">
        <v>1305.3333333333301</v>
      </c>
      <c r="F119" s="3">
        <f t="shared" si="25"/>
        <v>43.383333333336431</v>
      </c>
      <c r="G119" s="7">
        <v>1299.3333333333301</v>
      </c>
      <c r="H119" s="3">
        <f t="shared" si="27"/>
        <v>49.083333333336427</v>
      </c>
      <c r="I119" s="7">
        <v>1289.9000000000001</v>
      </c>
      <c r="J119" s="3">
        <f t="shared" si="28"/>
        <v>58.044999999999909</v>
      </c>
      <c r="K119" s="7">
        <v>1279.93333333333</v>
      </c>
      <c r="L119" s="3">
        <f t="shared" si="26"/>
        <v>67.513333333336519</v>
      </c>
      <c r="M119" s="7">
        <v>1270.0476190476099</v>
      </c>
      <c r="N119" s="3">
        <f t="shared" si="29"/>
        <v>76.904761904770552</v>
      </c>
      <c r="O119" s="7">
        <v>1260.75</v>
      </c>
      <c r="P119" s="3">
        <f t="shared" si="30"/>
        <v>85.737499999999997</v>
      </c>
      <c r="Q119" s="7">
        <v>1252</v>
      </c>
      <c r="R119" s="3">
        <f t="shared" si="31"/>
        <v>94.05</v>
      </c>
      <c r="S119" s="7">
        <v>1244.2222222222199</v>
      </c>
      <c r="T119" s="3">
        <f t="shared" si="32"/>
        <v>101.43888888889109</v>
      </c>
      <c r="U119" s="7">
        <v>1236.9090909090901</v>
      </c>
      <c r="V119" s="3">
        <f t="shared" si="33"/>
        <v>108.38636363636442</v>
      </c>
    </row>
    <row r="120" spans="1:22" x14ac:dyDescent="0.25">
      <c r="A120" s="5">
        <v>32</v>
      </c>
      <c r="B120" s="10">
        <v>1344</v>
      </c>
      <c r="C120" s="7">
        <v>1351</v>
      </c>
      <c r="D120" s="3">
        <f t="shared" si="24"/>
        <v>0.35000000000000031</v>
      </c>
      <c r="E120" s="7">
        <v>1342.3333333333301</v>
      </c>
      <c r="F120" s="3">
        <f t="shared" si="25"/>
        <v>1.5833333333364292</v>
      </c>
      <c r="G120" s="7">
        <v>1328.1666666666599</v>
      </c>
      <c r="H120" s="3">
        <f t="shared" si="27"/>
        <v>15.041666666673073</v>
      </c>
      <c r="I120" s="7">
        <v>1320</v>
      </c>
      <c r="J120" s="3">
        <f t="shared" si="28"/>
        <v>22.799999999999997</v>
      </c>
      <c r="K120" s="7">
        <v>1310.2666666666601</v>
      </c>
      <c r="L120" s="3">
        <f t="shared" si="26"/>
        <v>32.046666666672941</v>
      </c>
      <c r="M120" s="7">
        <v>1300.23809523809</v>
      </c>
      <c r="N120" s="3">
        <f t="shared" si="29"/>
        <v>41.573809523814539</v>
      </c>
      <c r="O120" s="7">
        <v>1290.2857142857099</v>
      </c>
      <c r="P120" s="3">
        <f t="shared" si="30"/>
        <v>51.028571428575589</v>
      </c>
      <c r="Q120" s="7">
        <v>1280.80555555555</v>
      </c>
      <c r="R120" s="3">
        <f t="shared" si="31"/>
        <v>60.034722222227522</v>
      </c>
      <c r="S120" s="7">
        <v>1271.8</v>
      </c>
      <c r="T120" s="3">
        <f t="shared" si="32"/>
        <v>68.590000000000046</v>
      </c>
      <c r="U120" s="7">
        <v>1263.6363636363601</v>
      </c>
      <c r="V120" s="3">
        <f t="shared" si="33"/>
        <v>76.345454545457898</v>
      </c>
    </row>
    <row r="121" spans="1:22" x14ac:dyDescent="0.25">
      <c r="A121" s="5">
        <v>33</v>
      </c>
      <c r="B121" s="10">
        <v>1362</v>
      </c>
      <c r="C121" s="7">
        <v>1344</v>
      </c>
      <c r="D121" s="3">
        <f t="shared" si="24"/>
        <v>17.099999999999998</v>
      </c>
      <c r="E121" s="7">
        <v>1346.3333333333301</v>
      </c>
      <c r="F121" s="3">
        <f t="shared" si="25"/>
        <v>14.883333333336429</v>
      </c>
      <c r="G121" s="7">
        <v>1343.1666666666599</v>
      </c>
      <c r="H121" s="3">
        <f t="shared" si="27"/>
        <v>17.891666666673075</v>
      </c>
      <c r="I121" s="7">
        <v>1334.5</v>
      </c>
      <c r="J121" s="3">
        <f t="shared" si="28"/>
        <v>26.125</v>
      </c>
      <c r="K121" s="7">
        <v>1328</v>
      </c>
      <c r="L121" s="3">
        <f t="shared" si="26"/>
        <v>32.299999999999997</v>
      </c>
      <c r="M121" s="7">
        <v>1319.9047619047601</v>
      </c>
      <c r="N121" s="3">
        <f t="shared" si="29"/>
        <v>39.990476190477899</v>
      </c>
      <c r="O121" s="7">
        <v>1311.17857142857</v>
      </c>
      <c r="P121" s="3">
        <f t="shared" si="30"/>
        <v>48.280357142858527</v>
      </c>
      <c r="Q121" s="7">
        <v>1302.2222222222199</v>
      </c>
      <c r="R121" s="3">
        <f t="shared" si="31"/>
        <v>56.788888888891094</v>
      </c>
      <c r="S121" s="7">
        <v>1293.44444444444</v>
      </c>
      <c r="T121" s="3">
        <f t="shared" si="32"/>
        <v>65.127777777781972</v>
      </c>
      <c r="U121" s="7">
        <v>1284.9272727272701</v>
      </c>
      <c r="V121" s="3">
        <f>IF(U121&gt;$B121,(1-0.95)*(U121-$B121),0.95*($B121-U121))</f>
        <v>73.219090909093438</v>
      </c>
    </row>
    <row r="122" spans="1:22" x14ac:dyDescent="0.25">
      <c r="A122" s="5">
        <v>34</v>
      </c>
      <c r="B122" s="10">
        <v>1552</v>
      </c>
      <c r="C122" s="7">
        <v>1362</v>
      </c>
      <c r="D122" s="3">
        <f t="shared" si="24"/>
        <v>180.5</v>
      </c>
      <c r="E122" s="7">
        <v>1356</v>
      </c>
      <c r="F122" s="3">
        <f t="shared" si="25"/>
        <v>186.2</v>
      </c>
      <c r="G122" s="7">
        <v>1354.1666666666599</v>
      </c>
      <c r="H122" s="3">
        <f t="shared" si="27"/>
        <v>187.94166666667306</v>
      </c>
      <c r="I122" s="7">
        <v>1350.7</v>
      </c>
      <c r="J122" s="3">
        <f t="shared" si="28"/>
        <v>191.23499999999996</v>
      </c>
      <c r="K122" s="7">
        <v>1343.6666666666599</v>
      </c>
      <c r="L122" s="3">
        <f t="shared" si="26"/>
        <v>197.91666666667305</v>
      </c>
      <c r="M122" s="7">
        <v>1337.7142857142801</v>
      </c>
      <c r="N122" s="3">
        <f t="shared" si="29"/>
        <v>203.5714285714339</v>
      </c>
      <c r="O122" s="7">
        <v>1330.42857142857</v>
      </c>
      <c r="P122" s="3">
        <f t="shared" si="30"/>
        <v>210.49285714285853</v>
      </c>
      <c r="Q122" s="7">
        <v>1322.4722222222199</v>
      </c>
      <c r="R122" s="3">
        <f t="shared" si="31"/>
        <v>218.0513888888911</v>
      </c>
      <c r="S122" s="7">
        <v>1314.17777777777</v>
      </c>
      <c r="T122" s="3">
        <f t="shared" si="32"/>
        <v>225.93111111111853</v>
      </c>
      <c r="U122" s="7">
        <v>1305.9090909090901</v>
      </c>
      <c r="V122" s="3">
        <f t="shared" si="33"/>
        <v>233.7863636363644</v>
      </c>
    </row>
    <row r="123" spans="1:22" x14ac:dyDescent="0.25">
      <c r="A123" s="5">
        <v>35</v>
      </c>
      <c r="B123" s="10">
        <v>1645</v>
      </c>
      <c r="C123" s="7">
        <v>1552</v>
      </c>
      <c r="D123" s="3">
        <f t="shared" si="24"/>
        <v>88.35</v>
      </c>
      <c r="E123" s="7">
        <v>1488.6666666666599</v>
      </c>
      <c r="F123" s="3">
        <f t="shared" si="25"/>
        <v>148.51666666667307</v>
      </c>
      <c r="G123" s="7">
        <v>1454</v>
      </c>
      <c r="H123" s="3">
        <f t="shared" si="27"/>
        <v>181.45</v>
      </c>
      <c r="I123" s="7">
        <v>1433.3</v>
      </c>
      <c r="J123" s="3">
        <f t="shared" si="28"/>
        <v>201.11500000000004</v>
      </c>
      <c r="K123" s="7">
        <v>1417.8</v>
      </c>
      <c r="L123" s="3">
        <f t="shared" si="26"/>
        <v>215.84000000000003</v>
      </c>
      <c r="M123" s="7">
        <v>1403.19047619047</v>
      </c>
      <c r="N123" s="3">
        <f t="shared" si="29"/>
        <v>229.71904761905347</v>
      </c>
      <c r="O123" s="7">
        <v>1391.2857142857099</v>
      </c>
      <c r="P123" s="3">
        <f t="shared" si="30"/>
        <v>241.02857142857559</v>
      </c>
      <c r="Q123" s="7">
        <v>1379.6666666666599</v>
      </c>
      <c r="R123" s="3">
        <f t="shared" si="31"/>
        <v>252.06666666667306</v>
      </c>
      <c r="S123" s="7">
        <v>1368.37777777777</v>
      </c>
      <c r="T123" s="3">
        <f t="shared" si="32"/>
        <v>262.79111111111848</v>
      </c>
      <c r="U123" s="7">
        <v>1357.4181818181801</v>
      </c>
      <c r="V123" s="3">
        <f t="shared" si="33"/>
        <v>273.20272727272891</v>
      </c>
    </row>
    <row r="124" spans="1:22" x14ac:dyDescent="0.25">
      <c r="D124" s="3">
        <f>AVERAGE(D88:D123)</f>
        <v>45.68194444444444</v>
      </c>
      <c r="F124" s="3">
        <f>AVERAGE(F88:F123)</f>
        <v>55.257870370372309</v>
      </c>
      <c r="H124" s="3">
        <f>AVERAGE(H88:H123)</f>
        <v>69.167129629631376</v>
      </c>
      <c r="J124" s="3">
        <f>AVERAGE(J88:J123)</f>
        <v>83.531388888888969</v>
      </c>
      <c r="L124" s="3">
        <f>AVERAGE(L88:L123)</f>
        <v>98.231759259260812</v>
      </c>
      <c r="N124" s="3">
        <f>AVERAGE(N88:N123)</f>
        <v>112.98716931217125</v>
      </c>
      <c r="P124" s="3">
        <f>AVERAGE(P88:P123)</f>
        <v>127.61289682539821</v>
      </c>
      <c r="R124" s="3">
        <f>AVERAGE(R88:R123)</f>
        <v>142.30061728395222</v>
      </c>
      <c r="T124" s="3">
        <f>AVERAGE(T88:T123)</f>
        <v>156.96345679012518</v>
      </c>
      <c r="V124" s="3">
        <f>AVERAGE(V88:V123)</f>
        <v>171.66739898989971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B40"/>
  <sheetViews>
    <sheetView workbookViewId="0">
      <selection activeCell="J21" sqref="J21"/>
    </sheetView>
  </sheetViews>
  <sheetFormatPr defaultRowHeight="16.5" customHeight="1" x14ac:dyDescent="0.25"/>
  <cols>
    <col min="1" max="1" width="7" style="15" bestFit="1" customWidth="1"/>
    <col min="2" max="2" width="9.140625" style="15"/>
    <col min="3" max="3" width="11.5703125" style="15" bestFit="1" customWidth="1"/>
    <col min="4" max="16384" width="9.140625" style="15"/>
  </cols>
  <sheetData>
    <row r="1" spans="1:106" s="11" customFormat="1" ht="16.5" customHeight="1" x14ac:dyDescent="0.25">
      <c r="A1" s="11" t="s">
        <v>13</v>
      </c>
      <c r="B1" s="11" t="s">
        <v>17</v>
      </c>
      <c r="E1" s="11" t="s">
        <v>16</v>
      </c>
      <c r="F1" s="11" t="s">
        <v>17</v>
      </c>
      <c r="H1" s="11" t="s">
        <v>15</v>
      </c>
      <c r="I1" s="11" t="s">
        <v>17</v>
      </c>
      <c r="M1" s="15" t="s">
        <v>13</v>
      </c>
      <c r="N1" s="15" t="s">
        <v>20</v>
      </c>
      <c r="O1" s="15"/>
      <c r="Q1" s="15" t="s">
        <v>16</v>
      </c>
      <c r="R1" s="15" t="s">
        <v>20</v>
      </c>
      <c r="T1" s="15" t="s">
        <v>15</v>
      </c>
      <c r="U1" s="15" t="s">
        <v>20</v>
      </c>
      <c r="Y1" s="15" t="s">
        <v>13</v>
      </c>
      <c r="Z1" s="15" t="s">
        <v>21</v>
      </c>
      <c r="AA1" s="15"/>
      <c r="AC1" s="15" t="s">
        <v>16</v>
      </c>
      <c r="AD1" s="15" t="s">
        <v>21</v>
      </c>
      <c r="AF1" s="15" t="s">
        <v>15</v>
      </c>
      <c r="AG1" s="15" t="s">
        <v>21</v>
      </c>
      <c r="AK1" s="15" t="s">
        <v>13</v>
      </c>
      <c r="AL1" s="15" t="s">
        <v>22</v>
      </c>
      <c r="AM1" s="15"/>
      <c r="AO1" s="15" t="s">
        <v>16</v>
      </c>
      <c r="AP1" s="15" t="s">
        <v>22</v>
      </c>
      <c r="AR1" s="15" t="s">
        <v>15</v>
      </c>
      <c r="AS1" s="15" t="s">
        <v>22</v>
      </c>
      <c r="AW1" s="15" t="s">
        <v>13</v>
      </c>
      <c r="AX1" s="15" t="s">
        <v>23</v>
      </c>
      <c r="AY1" s="15"/>
      <c r="BA1" s="15" t="s">
        <v>16</v>
      </c>
      <c r="BB1" s="15" t="s">
        <v>23</v>
      </c>
      <c r="BD1" s="15" t="s">
        <v>15</v>
      </c>
      <c r="BE1" s="15" t="s">
        <v>23</v>
      </c>
      <c r="BI1" s="15" t="s">
        <v>13</v>
      </c>
      <c r="BJ1" s="15" t="s">
        <v>24</v>
      </c>
      <c r="BK1" s="15"/>
      <c r="BM1" s="15" t="s">
        <v>16</v>
      </c>
      <c r="BN1" s="15" t="s">
        <v>24</v>
      </c>
      <c r="BP1" s="15" t="s">
        <v>15</v>
      </c>
      <c r="BQ1" s="15" t="s">
        <v>24</v>
      </c>
      <c r="BU1" s="15" t="s">
        <v>13</v>
      </c>
      <c r="BV1" s="15" t="s">
        <v>25</v>
      </c>
      <c r="BW1" s="15"/>
      <c r="BY1" s="15" t="s">
        <v>16</v>
      </c>
      <c r="BZ1" s="15" t="s">
        <v>25</v>
      </c>
      <c r="CB1" s="15" t="s">
        <v>15</v>
      </c>
      <c r="CC1" s="15" t="s">
        <v>25</v>
      </c>
      <c r="CG1" s="15" t="s">
        <v>13</v>
      </c>
      <c r="CH1" s="15" t="s">
        <v>26</v>
      </c>
      <c r="CI1" s="15"/>
      <c r="CK1" s="15" t="s">
        <v>16</v>
      </c>
      <c r="CL1" s="15" t="s">
        <v>26</v>
      </c>
      <c r="CN1" s="15" t="s">
        <v>15</v>
      </c>
      <c r="CO1" s="15" t="s">
        <v>26</v>
      </c>
      <c r="CS1" s="15" t="s">
        <v>13</v>
      </c>
      <c r="CT1" s="15" t="s">
        <v>27</v>
      </c>
      <c r="CU1" s="15"/>
      <c r="CW1" s="15" t="s">
        <v>16</v>
      </c>
      <c r="CX1" s="15" t="s">
        <v>27</v>
      </c>
      <c r="CZ1" s="15" t="s">
        <v>15</v>
      </c>
      <c r="DA1" s="15" t="s">
        <v>27</v>
      </c>
    </row>
    <row r="2" spans="1:106" s="11" customFormat="1" ht="16.5" customHeight="1" x14ac:dyDescent="0.25">
      <c r="A2" s="11" t="s">
        <v>8</v>
      </c>
      <c r="B2" s="11">
        <v>1</v>
      </c>
      <c r="M2" s="15" t="s">
        <v>8</v>
      </c>
      <c r="N2" s="15"/>
      <c r="O2" s="15">
        <v>1</v>
      </c>
      <c r="Q2" s="15"/>
      <c r="R2" s="15"/>
      <c r="T2" s="15"/>
      <c r="U2" s="15"/>
      <c r="Y2" s="15" t="s">
        <v>8</v>
      </c>
      <c r="Z2" s="15"/>
      <c r="AA2" s="15">
        <v>1</v>
      </c>
      <c r="AC2" s="15"/>
      <c r="AD2" s="15"/>
      <c r="AF2" s="15"/>
      <c r="AG2" s="15"/>
      <c r="AK2" s="15" t="s">
        <v>8</v>
      </c>
      <c r="AL2" s="15"/>
      <c r="AM2" s="15">
        <v>1</v>
      </c>
      <c r="AO2" s="15"/>
      <c r="AP2" s="15"/>
      <c r="AR2" s="15"/>
      <c r="AS2" s="15"/>
      <c r="AW2" s="15" t="s">
        <v>8</v>
      </c>
      <c r="AX2" s="15"/>
      <c r="AY2" s="15">
        <v>1</v>
      </c>
      <c r="BA2" s="15"/>
      <c r="BB2" s="15"/>
      <c r="BD2" s="15"/>
      <c r="BE2" s="15"/>
      <c r="BI2" s="15" t="s">
        <v>8</v>
      </c>
      <c r="BJ2" s="15"/>
      <c r="BK2" s="15">
        <v>1</v>
      </c>
      <c r="BM2" s="15"/>
      <c r="BN2" s="15"/>
      <c r="BP2" s="15"/>
      <c r="BQ2" s="15"/>
      <c r="BU2" s="15" t="s">
        <v>8</v>
      </c>
      <c r="BV2" s="15"/>
      <c r="BW2" s="15">
        <v>1</v>
      </c>
      <c r="BY2" s="15"/>
      <c r="BZ2" s="15"/>
      <c r="CB2" s="15"/>
      <c r="CC2" s="15"/>
      <c r="CG2" s="15" t="s">
        <v>8</v>
      </c>
      <c r="CH2" s="15"/>
      <c r="CI2" s="15">
        <v>1</v>
      </c>
      <c r="CK2" s="15"/>
      <c r="CL2" s="15"/>
      <c r="CN2" s="15"/>
      <c r="CO2" s="15"/>
      <c r="CS2" s="15" t="s">
        <v>8</v>
      </c>
      <c r="CT2" s="15"/>
      <c r="CU2" s="15"/>
      <c r="CW2" s="15"/>
      <c r="CX2" s="15"/>
      <c r="CZ2" s="15"/>
      <c r="DA2" s="15"/>
    </row>
    <row r="3" spans="1:106" s="11" customFormat="1" ht="16.5" customHeight="1" x14ac:dyDescent="0.25">
      <c r="B3" s="11" t="s">
        <v>18</v>
      </c>
      <c r="C3" s="11" t="s">
        <v>19</v>
      </c>
      <c r="D3" s="11" t="s">
        <v>12</v>
      </c>
      <c r="E3" s="11" t="s">
        <v>18</v>
      </c>
      <c r="F3" s="11" t="s">
        <v>19</v>
      </c>
      <c r="G3" s="11" t="s">
        <v>12</v>
      </c>
      <c r="H3" s="11" t="s">
        <v>18</v>
      </c>
      <c r="I3" s="11" t="s">
        <v>19</v>
      </c>
      <c r="J3" s="11" t="s">
        <v>12</v>
      </c>
      <c r="M3" s="15"/>
      <c r="N3" s="15" t="s">
        <v>18</v>
      </c>
      <c r="O3" s="15" t="s">
        <v>19</v>
      </c>
      <c r="P3" s="11" t="s">
        <v>12</v>
      </c>
      <c r="Q3" s="15" t="s">
        <v>18</v>
      </c>
      <c r="R3" s="15" t="s">
        <v>19</v>
      </c>
      <c r="S3" s="11" t="s">
        <v>12</v>
      </c>
      <c r="T3" s="15" t="s">
        <v>18</v>
      </c>
      <c r="U3" s="15" t="s">
        <v>19</v>
      </c>
      <c r="V3" s="11" t="s">
        <v>12</v>
      </c>
      <c r="Y3" s="15"/>
      <c r="Z3" s="15" t="s">
        <v>18</v>
      </c>
      <c r="AA3" s="15" t="s">
        <v>19</v>
      </c>
      <c r="AB3" s="11" t="s">
        <v>12</v>
      </c>
      <c r="AC3" s="15" t="s">
        <v>18</v>
      </c>
      <c r="AD3" s="15" t="s">
        <v>19</v>
      </c>
      <c r="AE3" s="11" t="s">
        <v>12</v>
      </c>
      <c r="AF3" s="15" t="s">
        <v>18</v>
      </c>
      <c r="AG3" s="15" t="s">
        <v>19</v>
      </c>
      <c r="AH3" s="11" t="s">
        <v>12</v>
      </c>
      <c r="AK3" s="15"/>
      <c r="AL3" s="15" t="s">
        <v>18</v>
      </c>
      <c r="AM3" s="15" t="s">
        <v>19</v>
      </c>
      <c r="AN3" s="11" t="s">
        <v>12</v>
      </c>
      <c r="AO3" s="15" t="s">
        <v>18</v>
      </c>
      <c r="AP3" s="15" t="s">
        <v>19</v>
      </c>
      <c r="AQ3" s="11" t="s">
        <v>12</v>
      </c>
      <c r="AR3" s="15" t="s">
        <v>18</v>
      </c>
      <c r="AS3" s="15" t="s">
        <v>19</v>
      </c>
      <c r="AT3" s="11" t="s">
        <v>12</v>
      </c>
      <c r="AW3" s="15"/>
      <c r="AX3" s="15" t="s">
        <v>18</v>
      </c>
      <c r="AY3" s="15" t="s">
        <v>19</v>
      </c>
      <c r="AZ3" s="11" t="s">
        <v>12</v>
      </c>
      <c r="BA3" s="15" t="s">
        <v>18</v>
      </c>
      <c r="BB3" s="15" t="s">
        <v>19</v>
      </c>
      <c r="BC3" s="11" t="s">
        <v>12</v>
      </c>
      <c r="BD3" s="15" t="s">
        <v>18</v>
      </c>
      <c r="BE3" s="15" t="s">
        <v>19</v>
      </c>
      <c r="BF3" s="11" t="s">
        <v>12</v>
      </c>
      <c r="BI3" s="15"/>
      <c r="BJ3" s="15" t="s">
        <v>18</v>
      </c>
      <c r="BK3" s="15" t="s">
        <v>19</v>
      </c>
      <c r="BL3" s="11" t="s">
        <v>12</v>
      </c>
      <c r="BM3" s="15" t="s">
        <v>18</v>
      </c>
      <c r="BN3" s="15" t="s">
        <v>19</v>
      </c>
      <c r="BO3" s="11" t="s">
        <v>12</v>
      </c>
      <c r="BP3" s="15" t="s">
        <v>18</v>
      </c>
      <c r="BQ3" s="15" t="s">
        <v>19</v>
      </c>
      <c r="BR3" s="11" t="s">
        <v>12</v>
      </c>
      <c r="BU3" s="15"/>
      <c r="BV3" s="15" t="s">
        <v>18</v>
      </c>
      <c r="BW3" s="15" t="s">
        <v>19</v>
      </c>
      <c r="BX3" s="11" t="s">
        <v>12</v>
      </c>
      <c r="BY3" s="15" t="s">
        <v>18</v>
      </c>
      <c r="BZ3" s="15" t="s">
        <v>19</v>
      </c>
      <c r="CA3" s="11" t="s">
        <v>12</v>
      </c>
      <c r="CB3" s="15" t="s">
        <v>18</v>
      </c>
      <c r="CC3" s="15" t="s">
        <v>19</v>
      </c>
      <c r="CD3" s="11" t="s">
        <v>12</v>
      </c>
      <c r="CG3" s="15"/>
      <c r="CH3" s="15" t="s">
        <v>18</v>
      </c>
      <c r="CI3" s="15" t="s">
        <v>19</v>
      </c>
      <c r="CJ3" s="11" t="s">
        <v>12</v>
      </c>
      <c r="CK3" s="15" t="s">
        <v>18</v>
      </c>
      <c r="CL3" s="15" t="s">
        <v>19</v>
      </c>
      <c r="CM3" s="11" t="s">
        <v>12</v>
      </c>
      <c r="CN3" s="15" t="s">
        <v>18</v>
      </c>
      <c r="CO3" s="15" t="s">
        <v>19</v>
      </c>
      <c r="CP3" s="11" t="s">
        <v>12</v>
      </c>
      <c r="CS3" s="15"/>
      <c r="CT3" s="15" t="s">
        <v>18</v>
      </c>
      <c r="CU3" s="15" t="s">
        <v>19</v>
      </c>
      <c r="CV3" s="11" t="s">
        <v>12</v>
      </c>
      <c r="CW3" s="15" t="s">
        <v>18</v>
      </c>
      <c r="CX3" s="15" t="s">
        <v>19</v>
      </c>
      <c r="CY3" s="11" t="s">
        <v>12</v>
      </c>
      <c r="CZ3" s="15" t="s">
        <v>18</v>
      </c>
      <c r="DA3" s="15" t="s">
        <v>19</v>
      </c>
      <c r="DB3" s="11" t="s">
        <v>12</v>
      </c>
    </row>
    <row r="4" spans="1:106" ht="16.5" customHeight="1" x14ac:dyDescent="0.25">
      <c r="A4" s="12">
        <v>1</v>
      </c>
      <c r="B4" s="13">
        <v>27</v>
      </c>
      <c r="C4" s="13">
        <v>27</v>
      </c>
      <c r="D4" s="11">
        <f>IF(C4&gt;$B4,(1-0.95)*(C4-$B4),0.95*($B4-C4))</f>
        <v>0</v>
      </c>
      <c r="E4" s="13">
        <v>12</v>
      </c>
      <c r="F4" s="13">
        <v>12</v>
      </c>
      <c r="G4" s="14">
        <f>IF(F4&gt;$E4,(1-0.95)*(F4-$E4),0.95*($E4-F4))</f>
        <v>0</v>
      </c>
      <c r="H4" s="15">
        <v>96</v>
      </c>
      <c r="I4" s="13">
        <v>96</v>
      </c>
      <c r="J4" s="11">
        <f>IF(I4&gt;$H4,(1-0.95)*(I4-$H4),0.95*($H4-I4))</f>
        <v>0</v>
      </c>
      <c r="K4" s="13"/>
      <c r="M4" s="12">
        <v>1</v>
      </c>
      <c r="N4" s="13">
        <v>27</v>
      </c>
      <c r="O4" s="13">
        <v>27</v>
      </c>
      <c r="P4" s="11">
        <f>IF(O4&gt;$B4,(1-0.95)*(O4-$B4),0.95*($B4-O4))</f>
        <v>0</v>
      </c>
      <c r="Q4" s="13">
        <v>12</v>
      </c>
      <c r="R4" s="13">
        <v>12</v>
      </c>
      <c r="S4" s="14">
        <f>IF(R4&gt;$E4,(1-0.95)*(R4-$E4),0.95*($E4-R4))</f>
        <v>0</v>
      </c>
      <c r="T4" s="15">
        <v>96</v>
      </c>
      <c r="U4" s="13">
        <v>96</v>
      </c>
      <c r="V4" s="11">
        <f>IF(U4&gt;$H4,(1-0.95)*(U4-$H4),0.95*($H4-U4))</f>
        <v>0</v>
      </c>
      <c r="Y4" s="12">
        <v>1</v>
      </c>
      <c r="Z4" s="13">
        <v>27</v>
      </c>
      <c r="AA4" s="13">
        <v>27</v>
      </c>
      <c r="AB4" s="11">
        <f>IF(AA4&gt;$B4,(1-0.95)*(AA4-$B4),0.95*($B4-AA4))</f>
        <v>0</v>
      </c>
      <c r="AC4" s="13">
        <v>12</v>
      </c>
      <c r="AD4" s="13">
        <v>12</v>
      </c>
      <c r="AE4" s="14">
        <f>IF(AD4&gt;$E4,(1-0.95)*(AD4-$E4),0.95*($E4-AD4))</f>
        <v>0</v>
      </c>
      <c r="AF4" s="15">
        <v>96</v>
      </c>
      <c r="AG4" s="13">
        <v>96</v>
      </c>
      <c r="AH4" s="11">
        <f>IF(AG4&gt;$H4,(1-0.95)*(AG4-$H4),0.95*($H4-AG4))</f>
        <v>0</v>
      </c>
      <c r="AK4" s="12">
        <v>1</v>
      </c>
      <c r="AL4" s="13">
        <v>27</v>
      </c>
      <c r="AM4" s="13">
        <v>27</v>
      </c>
      <c r="AN4" s="11">
        <f>IF(AM4&gt;$B4,(1-0.95)*(AM4-$B4),0.95*($B4-AM4))</f>
        <v>0</v>
      </c>
      <c r="AO4" s="13">
        <v>12</v>
      </c>
      <c r="AP4" s="13">
        <v>12</v>
      </c>
      <c r="AQ4" s="14">
        <f>IF(AP4&gt;$E4,(1-0.95)*(AP4-$E4),0.95*($E4-AP4))</f>
        <v>0</v>
      </c>
      <c r="AR4" s="15">
        <v>96</v>
      </c>
      <c r="AS4" s="13">
        <v>96</v>
      </c>
      <c r="AT4" s="11">
        <f>IF(AS4&gt;$H4,(1-0.95)*(AS4-$H4),0.95*($H4-AS4))</f>
        <v>0</v>
      </c>
      <c r="AW4" s="12">
        <v>1</v>
      </c>
      <c r="AX4" s="13">
        <v>27</v>
      </c>
      <c r="AY4" s="13">
        <v>27</v>
      </c>
      <c r="AZ4" s="11">
        <f>IF(AY4&gt;$B4,(1-0.95)*(AY4-$B4),0.95*($B4-AY4))</f>
        <v>0</v>
      </c>
      <c r="BA4" s="13">
        <v>12</v>
      </c>
      <c r="BB4" s="13">
        <v>12</v>
      </c>
      <c r="BC4" s="14">
        <f>IF(BB4&gt;$E4,(1-0.95)*(BB4-$E4),0.95*($E4-BB4))</f>
        <v>0</v>
      </c>
      <c r="BD4" s="15">
        <v>96</v>
      </c>
      <c r="BE4" s="13">
        <v>96</v>
      </c>
      <c r="BF4" s="11">
        <f>IF(BE4&gt;$H4,(1-0.95)*(BE4-$H4),0.95*($H4-BE4))</f>
        <v>0</v>
      </c>
      <c r="BI4" s="12">
        <v>1</v>
      </c>
      <c r="BJ4" s="13">
        <v>27</v>
      </c>
      <c r="BK4" s="13">
        <v>27</v>
      </c>
      <c r="BL4" s="11">
        <f>IF(BK4&gt;$B4,(1-0.95)*(BK4-$B4),0.95*($B4-BK4))</f>
        <v>0</v>
      </c>
      <c r="BM4" s="13">
        <v>12</v>
      </c>
      <c r="BN4" s="13">
        <v>12</v>
      </c>
      <c r="BO4" s="14">
        <f>IF(BN4&gt;$E4,(1-0.95)*(BN4-$E4),0.95*($E4-BN4))</f>
        <v>0</v>
      </c>
      <c r="BP4" s="15">
        <v>96</v>
      </c>
      <c r="BQ4" s="13">
        <v>96</v>
      </c>
      <c r="BR4" s="11">
        <f>IF(BQ4&gt;$H4,(1-0.95)*(BQ4-$H4),0.95*($H4-BQ4))</f>
        <v>0</v>
      </c>
      <c r="BU4" s="12">
        <v>1</v>
      </c>
      <c r="BV4" s="13">
        <v>27</v>
      </c>
      <c r="BW4" s="13">
        <v>27</v>
      </c>
      <c r="BX4" s="11">
        <f>IF(BW4&gt;$B4,(1-0.95)*(BW4-$B4),0.95*($B4-BW4))</f>
        <v>0</v>
      </c>
      <c r="BY4" s="13">
        <v>12</v>
      </c>
      <c r="BZ4" s="13">
        <v>12</v>
      </c>
      <c r="CA4" s="14">
        <f>IF(BZ4&gt;$E4,(1-0.95)*(BZ4-$E4),0.95*($E4-BZ4))</f>
        <v>0</v>
      </c>
      <c r="CB4" s="15">
        <v>96</v>
      </c>
      <c r="CC4" s="13">
        <v>96</v>
      </c>
      <c r="CD4" s="11">
        <f>IF(CC4&gt;$H4,(1-0.95)*(CC4-$H4),0.95*($H4-CC4))</f>
        <v>0</v>
      </c>
      <c r="CG4" s="12">
        <v>1</v>
      </c>
      <c r="CH4" s="13">
        <v>27</v>
      </c>
      <c r="CI4" s="13">
        <v>27</v>
      </c>
      <c r="CJ4" s="11">
        <f>IF(CI4&gt;$B4,(1-0.95)*(CI4-$B4),0.95*($B4-CI4))</f>
        <v>0</v>
      </c>
      <c r="CK4" s="13">
        <v>12</v>
      </c>
      <c r="CL4" s="13">
        <v>12</v>
      </c>
      <c r="CM4" s="14">
        <f>IF(CL4&gt;$E4,(1-0.95)*(CL4-$E4),0.95*($E4-CL4))</f>
        <v>0</v>
      </c>
      <c r="CN4" s="15">
        <v>96</v>
      </c>
      <c r="CO4" s="13">
        <v>96</v>
      </c>
      <c r="CP4" s="11">
        <f>IF(CO4&gt;$H4,(1-0.95)*(CO4-$H4),0.95*($H4-CO4))</f>
        <v>0</v>
      </c>
      <c r="CS4" s="12">
        <v>1</v>
      </c>
      <c r="CT4" s="13">
        <v>27</v>
      </c>
      <c r="CU4" s="13">
        <v>27</v>
      </c>
      <c r="CV4" s="11">
        <f>IF(CU4&gt;$B4,(1-0.95)*(CU4-$B4),0.95*($B4-CU4))</f>
        <v>0</v>
      </c>
      <c r="CW4" s="13">
        <v>12</v>
      </c>
      <c r="CX4" s="13">
        <v>12</v>
      </c>
      <c r="CY4" s="14">
        <f>IF(CX4&gt;$E4,(1-0.95)*(CX4-$E4),0.95*($E4-CX4))</f>
        <v>0</v>
      </c>
      <c r="CZ4" s="15">
        <v>96</v>
      </c>
      <c r="DA4" s="13">
        <v>96</v>
      </c>
      <c r="DB4" s="11">
        <f>IF(DA4&gt;$H4,(1-0.95)*(DA4-$H4),0.95*($H4-DA4))</f>
        <v>0</v>
      </c>
    </row>
    <row r="5" spans="1:106" ht="16.5" customHeight="1" x14ac:dyDescent="0.25">
      <c r="A5" s="12">
        <v>2</v>
      </c>
      <c r="B5" s="13">
        <v>22</v>
      </c>
      <c r="C5" s="13">
        <v>27</v>
      </c>
      <c r="D5" s="11">
        <f t="shared" ref="D5:D39" si="0">IF(C5&gt;$B5,(1-0.95)*(C5-$B5),0.95*($B5-C5))</f>
        <v>0.25000000000000022</v>
      </c>
      <c r="E5" s="13">
        <v>19</v>
      </c>
      <c r="F5" s="13">
        <v>12</v>
      </c>
      <c r="G5" s="14">
        <f t="shared" ref="G5:G39" si="1">IF(F5&gt;$E5,(1-0.95)*(F5-$E5),0.95*($E5-F5))</f>
        <v>6.6499999999999995</v>
      </c>
      <c r="H5" s="15">
        <v>154</v>
      </c>
      <c r="I5" s="13">
        <v>96</v>
      </c>
      <c r="J5" s="11">
        <f t="shared" ref="J5:J39" si="2">IF(I5&gt;$H5,(1-0.95)*(I5-$H5),0.95*($H5-I5))</f>
        <v>55.099999999999994</v>
      </c>
      <c r="K5" s="13"/>
      <c r="M5" s="12">
        <v>2</v>
      </c>
      <c r="N5" s="13">
        <v>22</v>
      </c>
      <c r="O5" s="13">
        <v>27</v>
      </c>
      <c r="P5" s="11">
        <f t="shared" ref="P5:P39" si="3">IF(O5&gt;$B5,(1-0.95)*(O5-$B5),0.95*($B5-O5))</f>
        <v>0.25000000000000022</v>
      </c>
      <c r="Q5" s="13">
        <v>19</v>
      </c>
      <c r="R5" s="13">
        <v>12</v>
      </c>
      <c r="S5" s="14">
        <f t="shared" ref="S5:S39" si="4">IF(R5&gt;$E5,(1-0.95)*(R5-$E5),0.95*($E5-R5))</f>
        <v>6.6499999999999995</v>
      </c>
      <c r="T5" s="15">
        <v>154</v>
      </c>
      <c r="U5" s="13">
        <v>96</v>
      </c>
      <c r="V5" s="11">
        <f t="shared" ref="V5:V39" si="5">IF(U5&gt;$H5,(1-0.95)*(U5-$H5),0.95*($H5-U5))</f>
        <v>55.099999999999994</v>
      </c>
      <c r="Y5" s="12">
        <v>2</v>
      </c>
      <c r="Z5" s="13">
        <v>22</v>
      </c>
      <c r="AA5" s="13">
        <v>27</v>
      </c>
      <c r="AB5" s="11">
        <f t="shared" ref="AB5:AB39" si="6">IF(AA5&gt;$B5,(1-0.95)*(AA5-$B5),0.95*($B5-AA5))</f>
        <v>0.25000000000000022</v>
      </c>
      <c r="AC5" s="13">
        <v>19</v>
      </c>
      <c r="AD5" s="13">
        <v>11.999999999999901</v>
      </c>
      <c r="AE5" s="14">
        <f t="shared" ref="AE5:AE39" si="7">IF(AD5&gt;$E5,(1-0.95)*(AD5-$E5),0.95*($E5-AD5))</f>
        <v>6.6500000000000945</v>
      </c>
      <c r="AF5" s="15">
        <v>154</v>
      </c>
      <c r="AG5" s="13">
        <v>95.999999999999901</v>
      </c>
      <c r="AH5" s="11">
        <f t="shared" ref="AH5:AH39" si="8">IF(AG5&gt;$H5,(1-0.95)*(AG5-$H5),0.95*($H5-AG5))</f>
        <v>55.100000000000094</v>
      </c>
      <c r="AK5" s="12">
        <v>2</v>
      </c>
      <c r="AL5" s="13">
        <v>22</v>
      </c>
      <c r="AM5" s="13">
        <v>27</v>
      </c>
      <c r="AN5" s="11">
        <f t="shared" ref="AN5:AN39" si="9">IF(AM5&gt;$B5,(1-0.95)*(AM5-$B5),0.95*($B5-AM5))</f>
        <v>0.25000000000000022</v>
      </c>
      <c r="AO5" s="13">
        <v>19</v>
      </c>
      <c r="AP5" s="13">
        <v>12</v>
      </c>
      <c r="AQ5" s="14">
        <f t="shared" ref="AQ5:AQ39" si="10">IF(AP5&gt;$E5,(1-0.95)*(AP5-$E5),0.95*($E5-AP5))</f>
        <v>6.6499999999999995</v>
      </c>
      <c r="AR5" s="15">
        <v>154</v>
      </c>
      <c r="AS5" s="13">
        <v>96</v>
      </c>
      <c r="AT5" s="11">
        <f t="shared" ref="AT5:AT39" si="11">IF(AS5&gt;$H5,(1-0.95)*(AS5-$H5),0.95*($H5-AS5))</f>
        <v>55.099999999999994</v>
      </c>
      <c r="AW5" s="12">
        <v>2</v>
      </c>
      <c r="AX5" s="13">
        <v>22</v>
      </c>
      <c r="AY5" s="13">
        <v>27</v>
      </c>
      <c r="AZ5" s="11">
        <f t="shared" ref="AZ5:AZ39" si="12">IF(AY5&gt;$B5,(1-0.95)*(AY5-$B5),0.95*($B5-AY5))</f>
        <v>0.25000000000000022</v>
      </c>
      <c r="BA5" s="13">
        <v>19</v>
      </c>
      <c r="BB5" s="13">
        <v>12</v>
      </c>
      <c r="BC5" s="14">
        <f t="shared" ref="BC5:BC39" si="13">IF(BB5&gt;$E5,(1-0.95)*(BB5-$E5),0.95*($E5-BB5))</f>
        <v>6.6499999999999995</v>
      </c>
      <c r="BD5" s="15">
        <v>154</v>
      </c>
      <c r="BE5" s="13">
        <v>96</v>
      </c>
      <c r="BF5" s="11">
        <f t="shared" ref="BF5:BF39" si="14">IF(BE5&gt;$H5,(1-0.95)*(BE5-$H5),0.95*($H5-BE5))</f>
        <v>55.099999999999994</v>
      </c>
      <c r="BI5" s="12">
        <v>2</v>
      </c>
      <c r="BJ5" s="13">
        <v>22</v>
      </c>
      <c r="BK5" s="13">
        <v>27</v>
      </c>
      <c r="BL5" s="11">
        <f t="shared" ref="BL5:BL39" si="15">IF(BK5&gt;$B5,(1-0.95)*(BK5-$B5),0.95*($B5-BK5))</f>
        <v>0.25000000000000022</v>
      </c>
      <c r="BM5" s="13">
        <v>19</v>
      </c>
      <c r="BN5" s="13">
        <v>12</v>
      </c>
      <c r="BO5" s="14">
        <f t="shared" ref="BO5:BO39" si="16">IF(BN5&gt;$E5,(1-0.95)*(BN5-$E5),0.95*($E5-BN5))</f>
        <v>6.6499999999999995</v>
      </c>
      <c r="BP5" s="15">
        <v>154</v>
      </c>
      <c r="BQ5" s="13">
        <v>96</v>
      </c>
      <c r="BR5" s="11">
        <f t="shared" ref="BR5:BR39" si="17">IF(BQ5&gt;$H5,(1-0.95)*(BQ5-$H5),0.95*($H5-BQ5))</f>
        <v>55.099999999999994</v>
      </c>
      <c r="BU5" s="12">
        <v>2</v>
      </c>
      <c r="BV5" s="13">
        <v>22</v>
      </c>
      <c r="BW5" s="13">
        <v>27</v>
      </c>
      <c r="BX5" s="11">
        <f t="shared" ref="BX5:BX39" si="18">IF(BW5&gt;$B5,(1-0.95)*(BW5-$B5),0.95*($B5-BW5))</f>
        <v>0.25000000000000022</v>
      </c>
      <c r="BY5" s="13">
        <v>19</v>
      </c>
      <c r="BZ5" s="13">
        <v>12</v>
      </c>
      <c r="CA5" s="14">
        <f t="shared" ref="CA5:CA39" si="19">IF(BZ5&gt;$E5,(1-0.95)*(BZ5-$E5),0.95*($E5-BZ5))</f>
        <v>6.6499999999999995</v>
      </c>
      <c r="CB5" s="15">
        <v>154</v>
      </c>
      <c r="CC5" s="13">
        <v>96</v>
      </c>
      <c r="CD5" s="11">
        <f t="shared" ref="CD5:CD39" si="20">IF(CC5&gt;$H5,(1-0.95)*(CC5-$H5),0.95*($H5-CC5))</f>
        <v>55.099999999999994</v>
      </c>
      <c r="CG5" s="12">
        <v>2</v>
      </c>
      <c r="CH5" s="13">
        <v>22</v>
      </c>
      <c r="CI5" s="13">
        <v>27</v>
      </c>
      <c r="CJ5" s="11">
        <f t="shared" ref="CJ5:CJ39" si="21">IF(CI5&gt;$B5,(1-0.95)*(CI5-$B5),0.95*($B5-CI5))</f>
        <v>0.25000000000000022</v>
      </c>
      <c r="CK5" s="13">
        <v>19</v>
      </c>
      <c r="CL5" s="13">
        <v>12</v>
      </c>
      <c r="CM5" s="14">
        <f t="shared" ref="CM5:CM39" si="22">IF(CL5&gt;$E5,(1-0.95)*(CL5-$E5),0.95*($E5-CL5))</f>
        <v>6.6499999999999995</v>
      </c>
      <c r="CN5" s="15">
        <v>154</v>
      </c>
      <c r="CO5" s="13">
        <v>96</v>
      </c>
      <c r="CP5" s="11">
        <f t="shared" ref="CP5:CP39" si="23">IF(CO5&gt;$H5,(1-0.95)*(CO5-$H5),0.95*($H5-CO5))</f>
        <v>55.099999999999994</v>
      </c>
      <c r="CS5" s="12">
        <v>2</v>
      </c>
      <c r="CT5" s="13">
        <v>22</v>
      </c>
      <c r="CU5" s="13">
        <v>27</v>
      </c>
      <c r="CV5" s="11">
        <f t="shared" ref="CV5:CV39" si="24">IF(CU5&gt;$B5,(1-0.95)*(CU5-$B5),0.95*($B5-CU5))</f>
        <v>0.25000000000000022</v>
      </c>
      <c r="CW5" s="13">
        <v>19</v>
      </c>
      <c r="CX5" s="13">
        <v>12</v>
      </c>
      <c r="CY5" s="14">
        <f t="shared" ref="CY5:CY39" si="25">IF(CX5&gt;$E5,(1-0.95)*(CX5-$E5),0.95*($E5-CX5))</f>
        <v>6.6499999999999995</v>
      </c>
      <c r="CZ5" s="15">
        <v>154</v>
      </c>
      <c r="DA5" s="13">
        <v>96</v>
      </c>
      <c r="DB5" s="11">
        <f t="shared" ref="DB5:DB39" si="26">IF(DA5&gt;$H5,(1-0.95)*(DA5-$H5),0.95*($H5-DA5))</f>
        <v>55.099999999999994</v>
      </c>
    </row>
    <row r="6" spans="1:106" ht="16.5" customHeight="1" x14ac:dyDescent="0.25">
      <c r="A6" s="12">
        <v>3</v>
      </c>
      <c r="B6" s="13">
        <v>33</v>
      </c>
      <c r="C6" s="13">
        <v>26.5</v>
      </c>
      <c r="D6" s="11">
        <f t="shared" si="0"/>
        <v>6.1749999999999998</v>
      </c>
      <c r="E6" s="13">
        <v>29</v>
      </c>
      <c r="F6" s="13">
        <v>12.7</v>
      </c>
      <c r="G6" s="14">
        <f t="shared" si="1"/>
        <v>15.484999999999999</v>
      </c>
      <c r="H6" s="15">
        <v>110</v>
      </c>
      <c r="I6" s="13">
        <v>101.8</v>
      </c>
      <c r="J6" s="11">
        <f t="shared" si="2"/>
        <v>7.7900000000000027</v>
      </c>
      <c r="K6" s="13"/>
      <c r="M6" s="12">
        <v>3</v>
      </c>
      <c r="N6" s="13">
        <v>33</v>
      </c>
      <c r="O6" s="13">
        <v>26</v>
      </c>
      <c r="P6" s="11">
        <f t="shared" si="3"/>
        <v>6.6499999999999995</v>
      </c>
      <c r="Q6" s="13">
        <v>29</v>
      </c>
      <c r="R6" s="13">
        <v>13.4</v>
      </c>
      <c r="S6" s="14">
        <f t="shared" si="4"/>
        <v>14.819999999999999</v>
      </c>
      <c r="T6" s="15">
        <v>110</v>
      </c>
      <c r="U6" s="13">
        <v>107.6</v>
      </c>
      <c r="V6" s="11">
        <f t="shared" si="5"/>
        <v>2.2800000000000051</v>
      </c>
      <c r="Y6" s="12">
        <v>3</v>
      </c>
      <c r="Z6" s="13">
        <v>33</v>
      </c>
      <c r="AA6" s="13">
        <v>25.5</v>
      </c>
      <c r="AB6" s="11">
        <f t="shared" si="6"/>
        <v>7.125</v>
      </c>
      <c r="AC6" s="13">
        <v>29</v>
      </c>
      <c r="AD6" s="13">
        <v>14.0999999999999</v>
      </c>
      <c r="AE6" s="14">
        <f t="shared" si="7"/>
        <v>14.155000000000094</v>
      </c>
      <c r="AF6" s="15">
        <v>110</v>
      </c>
      <c r="AG6" s="13">
        <v>113.399999999999</v>
      </c>
      <c r="AH6" s="11">
        <f t="shared" si="8"/>
        <v>0.16999999999995</v>
      </c>
      <c r="AK6" s="12">
        <v>3</v>
      </c>
      <c r="AL6" s="13">
        <v>33</v>
      </c>
      <c r="AM6" s="13">
        <v>25</v>
      </c>
      <c r="AN6" s="11">
        <f t="shared" si="9"/>
        <v>7.6</v>
      </c>
      <c r="AO6" s="13">
        <v>29</v>
      </c>
      <c r="AP6" s="13">
        <v>14.8</v>
      </c>
      <c r="AQ6" s="14">
        <f t="shared" si="10"/>
        <v>13.489999999999998</v>
      </c>
      <c r="AR6" s="15">
        <v>110</v>
      </c>
      <c r="AS6" s="13">
        <v>119.19999999999899</v>
      </c>
      <c r="AT6" s="11">
        <f t="shared" si="11"/>
        <v>0.45999999999995012</v>
      </c>
      <c r="AW6" s="12">
        <v>3</v>
      </c>
      <c r="AX6" s="13">
        <v>33</v>
      </c>
      <c r="AY6" s="13">
        <v>24.5</v>
      </c>
      <c r="AZ6" s="11">
        <f t="shared" si="12"/>
        <v>8.0749999999999993</v>
      </c>
      <c r="BA6" s="13">
        <v>29</v>
      </c>
      <c r="BB6" s="13">
        <v>15.5</v>
      </c>
      <c r="BC6" s="14">
        <f t="shared" si="13"/>
        <v>12.824999999999999</v>
      </c>
      <c r="BD6" s="15">
        <v>110</v>
      </c>
      <c r="BE6" s="13">
        <v>125</v>
      </c>
      <c r="BF6" s="11">
        <f t="shared" si="14"/>
        <v>0.75000000000000067</v>
      </c>
      <c r="BI6" s="12">
        <v>3</v>
      </c>
      <c r="BJ6" s="13">
        <v>33</v>
      </c>
      <c r="BK6" s="13">
        <v>24</v>
      </c>
      <c r="BL6" s="11">
        <f t="shared" si="15"/>
        <v>8.5499999999999989</v>
      </c>
      <c r="BM6" s="13">
        <v>29</v>
      </c>
      <c r="BN6" s="13">
        <v>16.2</v>
      </c>
      <c r="BO6" s="14">
        <f t="shared" si="16"/>
        <v>12.16</v>
      </c>
      <c r="BP6" s="15">
        <v>110</v>
      </c>
      <c r="BQ6" s="13">
        <v>130.80000000000001</v>
      </c>
      <c r="BR6" s="11">
        <f t="shared" si="17"/>
        <v>1.0400000000000016</v>
      </c>
      <c r="BU6" s="12">
        <v>3</v>
      </c>
      <c r="BV6" s="13">
        <v>33</v>
      </c>
      <c r="BW6" s="13">
        <v>23.5</v>
      </c>
      <c r="BX6" s="11">
        <f t="shared" si="18"/>
        <v>9.0250000000000004</v>
      </c>
      <c r="BY6" s="13">
        <v>29</v>
      </c>
      <c r="BZ6" s="13">
        <v>16.899999999999999</v>
      </c>
      <c r="CA6" s="14">
        <f t="shared" si="19"/>
        <v>11.495000000000001</v>
      </c>
      <c r="CB6" s="15">
        <v>110</v>
      </c>
      <c r="CC6" s="13">
        <v>136.6</v>
      </c>
      <c r="CD6" s="11">
        <f t="shared" si="20"/>
        <v>1.330000000000001</v>
      </c>
      <c r="CG6" s="12">
        <v>3</v>
      </c>
      <c r="CH6" s="13">
        <v>33</v>
      </c>
      <c r="CI6" s="13">
        <v>23</v>
      </c>
      <c r="CJ6" s="11">
        <f t="shared" si="21"/>
        <v>9.5</v>
      </c>
      <c r="CK6" s="13">
        <v>29</v>
      </c>
      <c r="CL6" s="13">
        <v>17.600000000000001</v>
      </c>
      <c r="CM6" s="14">
        <f t="shared" si="22"/>
        <v>10.829999999999998</v>
      </c>
      <c r="CN6" s="15">
        <v>110</v>
      </c>
      <c r="CO6" s="13">
        <v>142.4</v>
      </c>
      <c r="CP6" s="11">
        <f t="shared" si="23"/>
        <v>1.6200000000000017</v>
      </c>
      <c r="CS6" s="12">
        <v>3</v>
      </c>
      <c r="CT6" s="13">
        <v>33</v>
      </c>
      <c r="CU6" s="13">
        <v>22.5</v>
      </c>
      <c r="CV6" s="11">
        <f t="shared" si="24"/>
        <v>9.9749999999999996</v>
      </c>
      <c r="CW6" s="13">
        <v>29</v>
      </c>
      <c r="CX6" s="13">
        <v>18.3</v>
      </c>
      <c r="CY6" s="14">
        <f t="shared" si="25"/>
        <v>10.164999999999999</v>
      </c>
      <c r="CZ6" s="15">
        <v>110</v>
      </c>
      <c r="DA6" s="13">
        <v>148.19999999999999</v>
      </c>
      <c r="DB6" s="11">
        <f t="shared" si="26"/>
        <v>1.910000000000001</v>
      </c>
    </row>
    <row r="7" spans="1:106" ht="16.5" customHeight="1" x14ac:dyDescent="0.25">
      <c r="A7" s="12">
        <v>4</v>
      </c>
      <c r="B7" s="13">
        <v>7</v>
      </c>
      <c r="C7" s="13">
        <v>27.15</v>
      </c>
      <c r="D7" s="11">
        <f t="shared" si="0"/>
        <v>1.0075000000000007</v>
      </c>
      <c r="E7" s="13">
        <v>3</v>
      </c>
      <c r="F7" s="13">
        <v>14.33</v>
      </c>
      <c r="G7" s="14">
        <f t="shared" si="1"/>
        <v>0.56650000000000056</v>
      </c>
      <c r="H7" s="15">
        <v>157</v>
      </c>
      <c r="I7" s="13">
        <v>102.62</v>
      </c>
      <c r="J7" s="11">
        <f t="shared" si="2"/>
        <v>51.660999999999994</v>
      </c>
      <c r="K7" s="13"/>
      <c r="M7" s="12">
        <v>4</v>
      </c>
      <c r="N7" s="13">
        <v>7</v>
      </c>
      <c r="O7" s="13">
        <v>27.4</v>
      </c>
      <c r="P7" s="11">
        <f t="shared" si="3"/>
        <v>1.0200000000000009</v>
      </c>
      <c r="Q7" s="13">
        <v>3</v>
      </c>
      <c r="R7" s="13">
        <v>16.52</v>
      </c>
      <c r="S7" s="14">
        <f t="shared" si="4"/>
        <v>0.6760000000000006</v>
      </c>
      <c r="T7" s="15">
        <v>157</v>
      </c>
      <c r="U7" s="13">
        <v>108.08</v>
      </c>
      <c r="V7" s="11">
        <f t="shared" si="5"/>
        <v>46.473999999999997</v>
      </c>
      <c r="Y7" s="12">
        <v>4</v>
      </c>
      <c r="Z7" s="13">
        <v>7</v>
      </c>
      <c r="AA7" s="13">
        <v>27.75</v>
      </c>
      <c r="AB7" s="11">
        <f t="shared" si="6"/>
        <v>1.037500000000001</v>
      </c>
      <c r="AC7" s="13">
        <v>3</v>
      </c>
      <c r="AD7" s="13">
        <v>18.569999999999901</v>
      </c>
      <c r="AE7" s="14">
        <f t="shared" si="7"/>
        <v>0.77849999999999575</v>
      </c>
      <c r="AF7" s="15">
        <v>157</v>
      </c>
      <c r="AG7" s="13">
        <v>112.379999999999</v>
      </c>
      <c r="AH7" s="11">
        <f t="shared" si="8"/>
        <v>42.389000000000948</v>
      </c>
      <c r="AK7" s="12">
        <v>4</v>
      </c>
      <c r="AL7" s="13">
        <v>7</v>
      </c>
      <c r="AM7" s="13">
        <v>28.2</v>
      </c>
      <c r="AN7" s="11">
        <f t="shared" si="9"/>
        <v>1.0600000000000009</v>
      </c>
      <c r="AO7" s="13">
        <v>3</v>
      </c>
      <c r="AP7" s="13">
        <v>20.48</v>
      </c>
      <c r="AQ7" s="14">
        <f t="shared" si="10"/>
        <v>0.87400000000000078</v>
      </c>
      <c r="AR7" s="15">
        <v>157</v>
      </c>
      <c r="AS7" s="13">
        <v>115.52</v>
      </c>
      <c r="AT7" s="11">
        <f t="shared" si="11"/>
        <v>39.405999999999999</v>
      </c>
      <c r="AW7" s="12">
        <v>4</v>
      </c>
      <c r="AX7" s="13">
        <v>7</v>
      </c>
      <c r="AY7" s="13">
        <v>28.75</v>
      </c>
      <c r="AZ7" s="11">
        <f t="shared" si="12"/>
        <v>1.087500000000001</v>
      </c>
      <c r="BA7" s="13">
        <v>3</v>
      </c>
      <c r="BB7" s="13">
        <v>22.25</v>
      </c>
      <c r="BC7" s="14">
        <f t="shared" si="13"/>
        <v>0.9625000000000008</v>
      </c>
      <c r="BD7" s="15">
        <v>157</v>
      </c>
      <c r="BE7" s="13">
        <v>117.5</v>
      </c>
      <c r="BF7" s="11">
        <f t="shared" si="14"/>
        <v>37.524999999999999</v>
      </c>
      <c r="BI7" s="12">
        <v>4</v>
      </c>
      <c r="BJ7" s="13">
        <v>7</v>
      </c>
      <c r="BK7" s="13">
        <v>29.4</v>
      </c>
      <c r="BL7" s="11">
        <f t="shared" si="15"/>
        <v>1.120000000000001</v>
      </c>
      <c r="BM7" s="13">
        <v>3</v>
      </c>
      <c r="BN7" s="13">
        <v>23.88</v>
      </c>
      <c r="BO7" s="14">
        <f t="shared" si="16"/>
        <v>1.0440000000000009</v>
      </c>
      <c r="BP7" s="15">
        <v>157</v>
      </c>
      <c r="BQ7" s="13">
        <v>118.32</v>
      </c>
      <c r="BR7" s="11">
        <f t="shared" si="17"/>
        <v>36.746000000000002</v>
      </c>
      <c r="BU7" s="12">
        <v>4</v>
      </c>
      <c r="BV7" s="13">
        <v>7</v>
      </c>
      <c r="BW7" s="13">
        <v>30.15</v>
      </c>
      <c r="BX7" s="11">
        <f t="shared" si="18"/>
        <v>1.1575000000000009</v>
      </c>
      <c r="BY7" s="13">
        <v>3</v>
      </c>
      <c r="BZ7" s="13">
        <v>25.369999999999902</v>
      </c>
      <c r="CA7" s="14">
        <f t="shared" si="19"/>
        <v>1.1184999999999961</v>
      </c>
      <c r="CB7" s="15">
        <v>157</v>
      </c>
      <c r="CC7" s="13">
        <v>117.98</v>
      </c>
      <c r="CD7" s="11">
        <f t="shared" si="20"/>
        <v>37.068999999999996</v>
      </c>
      <c r="CG7" s="12">
        <v>4</v>
      </c>
      <c r="CH7" s="13">
        <v>7</v>
      </c>
      <c r="CI7" s="13">
        <v>31</v>
      </c>
      <c r="CJ7" s="11">
        <f t="shared" si="21"/>
        <v>1.2000000000000011</v>
      </c>
      <c r="CK7" s="13">
        <v>3</v>
      </c>
      <c r="CL7" s="13">
        <v>26.72</v>
      </c>
      <c r="CM7" s="14">
        <f t="shared" si="22"/>
        <v>1.1860000000000011</v>
      </c>
      <c r="CN7" s="15">
        <v>157</v>
      </c>
      <c r="CO7" s="13">
        <v>116.479999999999</v>
      </c>
      <c r="CP7" s="11">
        <f t="shared" si="23"/>
        <v>38.494000000000952</v>
      </c>
      <c r="CS7" s="12">
        <v>4</v>
      </c>
      <c r="CT7" s="13">
        <v>7</v>
      </c>
      <c r="CU7" s="13">
        <v>31.95</v>
      </c>
      <c r="CV7" s="11">
        <f t="shared" si="24"/>
        <v>1.2475000000000012</v>
      </c>
      <c r="CW7" s="13">
        <v>3</v>
      </c>
      <c r="CX7" s="13">
        <v>27.93</v>
      </c>
      <c r="CY7" s="14">
        <f t="shared" si="25"/>
        <v>1.2465000000000011</v>
      </c>
      <c r="CZ7" s="15">
        <v>157</v>
      </c>
      <c r="DA7" s="13">
        <v>113.82</v>
      </c>
      <c r="DB7" s="11">
        <f t="shared" si="26"/>
        <v>41.021000000000008</v>
      </c>
    </row>
    <row r="8" spans="1:106" ht="16.5" customHeight="1" x14ac:dyDescent="0.25">
      <c r="A8" s="12">
        <v>5</v>
      </c>
      <c r="B8" s="13">
        <v>7</v>
      </c>
      <c r="C8" s="13">
        <v>25.135000000000002</v>
      </c>
      <c r="D8" s="11">
        <f t="shared" si="0"/>
        <v>0.90675000000000083</v>
      </c>
      <c r="E8" s="13">
        <v>30</v>
      </c>
      <c r="F8" s="13">
        <v>13.196999999999999</v>
      </c>
      <c r="G8" s="14">
        <f t="shared" si="1"/>
        <v>15.96285</v>
      </c>
      <c r="H8" s="15">
        <v>165</v>
      </c>
      <c r="I8" s="13">
        <v>108.05800000000001</v>
      </c>
      <c r="J8" s="11">
        <f t="shared" si="2"/>
        <v>54.094899999999988</v>
      </c>
      <c r="K8" s="13"/>
      <c r="M8" s="12">
        <v>5</v>
      </c>
      <c r="N8" s="13">
        <v>7</v>
      </c>
      <c r="O8" s="13">
        <v>23.32</v>
      </c>
      <c r="P8" s="11">
        <f t="shared" si="3"/>
        <v>0.81600000000000072</v>
      </c>
      <c r="Q8" s="13">
        <v>30</v>
      </c>
      <c r="R8" s="13">
        <v>13.816000000000001</v>
      </c>
      <c r="S8" s="14">
        <f t="shared" si="4"/>
        <v>15.374799999999997</v>
      </c>
      <c r="T8" s="15">
        <v>165</v>
      </c>
      <c r="U8" s="13">
        <v>117.864</v>
      </c>
      <c r="V8" s="11">
        <f t="shared" si="5"/>
        <v>44.779199999999996</v>
      </c>
      <c r="Y8" s="12">
        <v>5</v>
      </c>
      <c r="Z8" s="13">
        <v>7</v>
      </c>
      <c r="AA8" s="13">
        <v>21.524999999999999</v>
      </c>
      <c r="AB8" s="11">
        <f t="shared" si="6"/>
        <v>0.72625000000000062</v>
      </c>
      <c r="AC8" s="13">
        <v>30</v>
      </c>
      <c r="AD8" s="13">
        <v>13.8989999999999</v>
      </c>
      <c r="AE8" s="14">
        <f t="shared" si="7"/>
        <v>15.295950000000094</v>
      </c>
      <c r="AF8" s="15">
        <v>165</v>
      </c>
      <c r="AG8" s="13">
        <v>125.765999999999</v>
      </c>
      <c r="AH8" s="11">
        <f t="shared" si="8"/>
        <v>37.272300000000953</v>
      </c>
      <c r="AK8" s="12">
        <v>5</v>
      </c>
      <c r="AL8" s="13">
        <v>7</v>
      </c>
      <c r="AM8" s="13">
        <v>19.72</v>
      </c>
      <c r="AN8" s="11">
        <f t="shared" si="9"/>
        <v>0.63600000000000045</v>
      </c>
      <c r="AO8" s="13">
        <v>30</v>
      </c>
      <c r="AP8" s="13">
        <v>13.488</v>
      </c>
      <c r="AQ8" s="14">
        <f t="shared" si="10"/>
        <v>15.686399999999999</v>
      </c>
      <c r="AR8" s="15">
        <v>165</v>
      </c>
      <c r="AS8" s="13">
        <v>132.11199999999999</v>
      </c>
      <c r="AT8" s="11">
        <f t="shared" si="11"/>
        <v>31.243600000000004</v>
      </c>
      <c r="AW8" s="12">
        <v>5</v>
      </c>
      <c r="AX8" s="13">
        <v>7</v>
      </c>
      <c r="AY8" s="13">
        <v>17.875</v>
      </c>
      <c r="AZ8" s="11">
        <f t="shared" si="12"/>
        <v>0.54375000000000051</v>
      </c>
      <c r="BA8" s="13">
        <v>30</v>
      </c>
      <c r="BB8" s="13">
        <v>12.625</v>
      </c>
      <c r="BC8" s="14">
        <f t="shared" si="13"/>
        <v>16.506249999999998</v>
      </c>
      <c r="BD8" s="15">
        <v>165</v>
      </c>
      <c r="BE8" s="13">
        <v>137.25</v>
      </c>
      <c r="BF8" s="11">
        <f t="shared" si="14"/>
        <v>26.362499999999997</v>
      </c>
      <c r="BI8" s="12">
        <v>5</v>
      </c>
      <c r="BJ8" s="13">
        <v>7</v>
      </c>
      <c r="BK8" s="13">
        <v>15.96</v>
      </c>
      <c r="BL8" s="11">
        <f t="shared" si="15"/>
        <v>0.44800000000000045</v>
      </c>
      <c r="BM8" s="13">
        <v>30</v>
      </c>
      <c r="BN8" s="13">
        <v>11.352</v>
      </c>
      <c r="BO8" s="14">
        <f t="shared" si="16"/>
        <v>17.715599999999998</v>
      </c>
      <c r="BP8" s="15">
        <v>165</v>
      </c>
      <c r="BQ8" s="13">
        <v>141.52799999999999</v>
      </c>
      <c r="BR8" s="11">
        <f t="shared" si="17"/>
        <v>22.298400000000008</v>
      </c>
      <c r="BU8" s="12">
        <v>5</v>
      </c>
      <c r="BV8" s="13">
        <v>7</v>
      </c>
      <c r="BW8" s="13">
        <v>13.945</v>
      </c>
      <c r="BX8" s="11">
        <f t="shared" si="18"/>
        <v>0.34725000000000034</v>
      </c>
      <c r="BY8" s="13">
        <v>30</v>
      </c>
      <c r="BZ8" s="13">
        <v>9.7110000000000003</v>
      </c>
      <c r="CA8" s="14">
        <f t="shared" si="19"/>
        <v>19.274550000000001</v>
      </c>
      <c r="CB8" s="15">
        <v>165</v>
      </c>
      <c r="CC8" s="13">
        <v>145.29399999999899</v>
      </c>
      <c r="CD8" s="11">
        <f t="shared" si="20"/>
        <v>18.72070000000096</v>
      </c>
      <c r="CG8" s="12">
        <v>5</v>
      </c>
      <c r="CH8" s="13">
        <v>7</v>
      </c>
      <c r="CI8" s="13">
        <v>11.799999999999899</v>
      </c>
      <c r="CJ8" s="11">
        <f t="shared" si="21"/>
        <v>0.23999999999999519</v>
      </c>
      <c r="CK8" s="13">
        <v>30</v>
      </c>
      <c r="CL8" s="13">
        <v>7.7439999999999998</v>
      </c>
      <c r="CM8" s="14">
        <f t="shared" si="22"/>
        <v>21.1432</v>
      </c>
      <c r="CN8" s="15">
        <v>165</v>
      </c>
      <c r="CO8" s="13">
        <v>148.89599999999999</v>
      </c>
      <c r="CP8" s="11">
        <f t="shared" si="23"/>
        <v>15.298800000000012</v>
      </c>
      <c r="CS8" s="12">
        <v>5</v>
      </c>
      <c r="CT8" s="13">
        <v>7</v>
      </c>
      <c r="CU8" s="13">
        <v>9.4949999999999992</v>
      </c>
      <c r="CV8" s="11">
        <f t="shared" si="24"/>
        <v>0.12475000000000007</v>
      </c>
      <c r="CW8" s="13">
        <v>30</v>
      </c>
      <c r="CX8" s="13">
        <v>5.4929999999999897</v>
      </c>
      <c r="CY8" s="14">
        <f t="shared" si="25"/>
        <v>23.28165000000001</v>
      </c>
      <c r="CZ8" s="15">
        <v>165</v>
      </c>
      <c r="DA8" s="13">
        <v>152.68199999999999</v>
      </c>
      <c r="DB8" s="11">
        <f t="shared" si="26"/>
        <v>11.70210000000001</v>
      </c>
    </row>
    <row r="9" spans="1:106" ht="16.5" customHeight="1" x14ac:dyDescent="0.25">
      <c r="A9" s="12">
        <v>6</v>
      </c>
      <c r="B9" s="13">
        <v>13</v>
      </c>
      <c r="C9" s="13">
        <v>23.3215</v>
      </c>
      <c r="D9" s="11">
        <f>IF(C9&gt;$B9,(1-0.95)*(C9-$B9),0.95*($B9-C9))</f>
        <v>0.51607500000000051</v>
      </c>
      <c r="E9" s="13">
        <v>30</v>
      </c>
      <c r="F9" s="13">
        <v>14.8773</v>
      </c>
      <c r="G9" s="14">
        <f t="shared" si="1"/>
        <v>14.366565</v>
      </c>
      <c r="H9" s="15">
        <v>154</v>
      </c>
      <c r="I9" s="13">
        <v>113.7522</v>
      </c>
      <c r="J9" s="11">
        <f t="shared" si="2"/>
        <v>38.235409999999995</v>
      </c>
      <c r="K9" s="13"/>
      <c r="M9" s="12">
        <v>6</v>
      </c>
      <c r="N9" s="13">
        <v>13</v>
      </c>
      <c r="O9" s="13">
        <v>20.056000000000001</v>
      </c>
      <c r="P9" s="11">
        <f t="shared" si="3"/>
        <v>0.35280000000000034</v>
      </c>
      <c r="Q9" s="13">
        <v>30</v>
      </c>
      <c r="R9" s="13">
        <v>17.052800000000001</v>
      </c>
      <c r="S9" s="14">
        <f t="shared" si="4"/>
        <v>12.299839999999998</v>
      </c>
      <c r="T9" s="15">
        <v>154</v>
      </c>
      <c r="U9" s="13">
        <v>127.2912</v>
      </c>
      <c r="V9" s="11">
        <f t="shared" si="5"/>
        <v>25.373359999999995</v>
      </c>
      <c r="Y9" s="12">
        <v>6</v>
      </c>
      <c r="Z9" s="13">
        <v>13</v>
      </c>
      <c r="AA9" s="13">
        <v>17.167499999999901</v>
      </c>
      <c r="AB9" s="11">
        <f t="shared" si="6"/>
        <v>0.20837499999999523</v>
      </c>
      <c r="AC9" s="13">
        <v>30</v>
      </c>
      <c r="AD9" s="13">
        <v>18.729299999999899</v>
      </c>
      <c r="AE9" s="14">
        <f t="shared" si="7"/>
        <v>10.707165000000096</v>
      </c>
      <c r="AF9" s="15">
        <v>154</v>
      </c>
      <c r="AG9" s="13">
        <v>137.53620000000001</v>
      </c>
      <c r="AH9" s="11">
        <f t="shared" si="8"/>
        <v>15.640609999999992</v>
      </c>
      <c r="AK9" s="12">
        <v>6</v>
      </c>
      <c r="AL9" s="13">
        <v>13</v>
      </c>
      <c r="AM9" s="13">
        <v>14.632</v>
      </c>
      <c r="AN9" s="11">
        <f t="shared" si="9"/>
        <v>8.1600000000000061E-2</v>
      </c>
      <c r="AO9" s="13">
        <v>30</v>
      </c>
      <c r="AP9" s="13">
        <v>20.0928</v>
      </c>
      <c r="AQ9" s="14">
        <f t="shared" si="10"/>
        <v>9.4118399999999998</v>
      </c>
      <c r="AR9" s="15">
        <v>154</v>
      </c>
      <c r="AS9" s="13">
        <v>145.2672</v>
      </c>
      <c r="AT9" s="11">
        <f t="shared" si="11"/>
        <v>8.2961599999999969</v>
      </c>
      <c r="AW9" s="12">
        <v>6</v>
      </c>
      <c r="AX9" s="13">
        <v>13</v>
      </c>
      <c r="AY9" s="13">
        <v>12.4375</v>
      </c>
      <c r="AZ9" s="11">
        <f t="shared" si="12"/>
        <v>0.53437499999999993</v>
      </c>
      <c r="BA9" s="13">
        <v>30</v>
      </c>
      <c r="BB9" s="13">
        <v>21.3125</v>
      </c>
      <c r="BC9" s="14">
        <f t="shared" si="13"/>
        <v>8.2531249999999989</v>
      </c>
      <c r="BD9" s="15">
        <v>154</v>
      </c>
      <c r="BE9" s="13">
        <v>151.125</v>
      </c>
      <c r="BF9" s="11">
        <f t="shared" si="14"/>
        <v>2.7312499999999997</v>
      </c>
      <c r="BI9" s="12">
        <v>6</v>
      </c>
      <c r="BJ9" s="13">
        <v>13</v>
      </c>
      <c r="BK9" s="13">
        <v>10.584</v>
      </c>
      <c r="BL9" s="11">
        <f t="shared" si="15"/>
        <v>2.2952000000000004</v>
      </c>
      <c r="BM9" s="13">
        <v>30</v>
      </c>
      <c r="BN9" s="13">
        <v>22.540800000000001</v>
      </c>
      <c r="BO9" s="14">
        <f t="shared" si="16"/>
        <v>7.0862399999999992</v>
      </c>
      <c r="BP9" s="15">
        <v>154</v>
      </c>
      <c r="BQ9" s="13">
        <v>155.6112</v>
      </c>
      <c r="BR9" s="11">
        <f t="shared" si="17"/>
        <v>8.0559999999999909E-2</v>
      </c>
      <c r="BU9" s="12">
        <v>6</v>
      </c>
      <c r="BV9" s="13">
        <v>13</v>
      </c>
      <c r="BW9" s="13">
        <v>9.0835000000000008</v>
      </c>
      <c r="BX9" s="11">
        <f t="shared" si="18"/>
        <v>3.7206749999999991</v>
      </c>
      <c r="BY9" s="13">
        <v>30</v>
      </c>
      <c r="BZ9" s="13">
        <v>23.9133</v>
      </c>
      <c r="CA9" s="14">
        <f t="shared" si="19"/>
        <v>5.7823650000000004</v>
      </c>
      <c r="CB9" s="15">
        <v>154</v>
      </c>
      <c r="CC9" s="13">
        <v>159.08819999999901</v>
      </c>
      <c r="CD9" s="11">
        <f t="shared" si="20"/>
        <v>0.25440999999995051</v>
      </c>
      <c r="CG9" s="12">
        <v>6</v>
      </c>
      <c r="CH9" s="13">
        <v>13</v>
      </c>
      <c r="CI9" s="13">
        <v>7.96</v>
      </c>
      <c r="CJ9" s="11">
        <f t="shared" si="21"/>
        <v>4.7879999999999994</v>
      </c>
      <c r="CK9" s="13">
        <v>30</v>
      </c>
      <c r="CL9" s="13">
        <v>25.5488</v>
      </c>
      <c r="CM9" s="14">
        <f t="shared" si="22"/>
        <v>4.2286399999999995</v>
      </c>
      <c r="CN9" s="15">
        <v>154</v>
      </c>
      <c r="CO9" s="13">
        <v>161.7792</v>
      </c>
      <c r="CP9" s="11">
        <f t="shared" si="23"/>
        <v>0.38896000000000047</v>
      </c>
      <c r="CS9" s="12">
        <v>6</v>
      </c>
      <c r="CT9" s="13">
        <v>13</v>
      </c>
      <c r="CU9" s="13">
        <v>7.2494999999999896</v>
      </c>
      <c r="CV9" s="11">
        <f t="shared" si="24"/>
        <v>5.4629750000000099</v>
      </c>
      <c r="CW9" s="13">
        <v>30</v>
      </c>
      <c r="CX9" s="13">
        <v>27.549299999999999</v>
      </c>
      <c r="CY9" s="14">
        <f t="shared" si="25"/>
        <v>2.3281650000000012</v>
      </c>
      <c r="CZ9" s="15">
        <v>154</v>
      </c>
      <c r="DA9" s="13">
        <v>163.76820000000001</v>
      </c>
      <c r="DB9" s="11">
        <f t="shared" si="26"/>
        <v>0.48841000000000079</v>
      </c>
    </row>
    <row r="10" spans="1:106" ht="16.5" customHeight="1" x14ac:dyDescent="0.25">
      <c r="A10" s="12">
        <v>7</v>
      </c>
      <c r="B10" s="13">
        <v>80</v>
      </c>
      <c r="C10" s="13">
        <v>22.289349999999999</v>
      </c>
      <c r="D10" s="11">
        <f t="shared" si="0"/>
        <v>54.825117499999998</v>
      </c>
      <c r="E10" s="13">
        <v>28</v>
      </c>
      <c r="F10" s="13">
        <v>16.389569999999999</v>
      </c>
      <c r="G10" s="14">
        <f>IF(F10&gt;$E10,(1-0.95)*(F10-$E10),0.95*($E10-F10))</f>
        <v>11.029908500000001</v>
      </c>
      <c r="H10" s="15">
        <v>182</v>
      </c>
      <c r="I10" s="13">
        <v>117.77697999999999</v>
      </c>
      <c r="J10" s="11">
        <f>IF(I10&gt;$H10,(1-0.95)*(I10-$H10),0.95*($H10-I10))</f>
        <v>61.011869000000004</v>
      </c>
      <c r="K10" s="13"/>
      <c r="M10" s="12">
        <v>7</v>
      </c>
      <c r="N10" s="13">
        <v>80</v>
      </c>
      <c r="O10" s="13">
        <v>18.6448</v>
      </c>
      <c r="P10" s="11">
        <f t="shared" si="3"/>
        <v>58.287439999999997</v>
      </c>
      <c r="Q10" s="13">
        <v>28</v>
      </c>
      <c r="R10" s="13">
        <v>19.642240000000001</v>
      </c>
      <c r="S10" s="14">
        <f t="shared" si="4"/>
        <v>7.9398719999999985</v>
      </c>
      <c r="T10" s="15">
        <v>182</v>
      </c>
      <c r="U10" s="13">
        <v>132.63296</v>
      </c>
      <c r="V10" s="11">
        <f t="shared" si="5"/>
        <v>46.898688</v>
      </c>
      <c r="Y10" s="12">
        <v>7</v>
      </c>
      <c r="Z10" s="13">
        <v>80</v>
      </c>
      <c r="AA10" s="13">
        <v>15.9172499999999</v>
      </c>
      <c r="AB10" s="11">
        <f t="shared" si="6"/>
        <v>60.878612500000095</v>
      </c>
      <c r="AC10" s="13">
        <v>28</v>
      </c>
      <c r="AD10" s="13">
        <v>22.110509999999898</v>
      </c>
      <c r="AE10" s="14">
        <f t="shared" si="7"/>
        <v>5.5950155000000965</v>
      </c>
      <c r="AF10" s="15">
        <v>182</v>
      </c>
      <c r="AG10" s="13">
        <v>142.47533999999999</v>
      </c>
      <c r="AH10" s="11">
        <f t="shared" si="8"/>
        <v>37.548427000000011</v>
      </c>
      <c r="AK10" s="12">
        <v>7</v>
      </c>
      <c r="AL10" s="13">
        <v>80</v>
      </c>
      <c r="AM10" s="13">
        <v>13.979200000000001</v>
      </c>
      <c r="AN10" s="11">
        <f t="shared" si="9"/>
        <v>62.719759999999994</v>
      </c>
      <c r="AO10" s="13">
        <v>28</v>
      </c>
      <c r="AP10" s="13">
        <v>24.055679999999999</v>
      </c>
      <c r="AQ10" s="14">
        <f t="shared" si="10"/>
        <v>3.7471040000000011</v>
      </c>
      <c r="AR10" s="15">
        <v>182</v>
      </c>
      <c r="AS10" s="13">
        <v>148.76032000000001</v>
      </c>
      <c r="AT10" s="11">
        <f t="shared" si="11"/>
        <v>31.577695999999992</v>
      </c>
      <c r="AW10" s="12">
        <v>7</v>
      </c>
      <c r="AX10" s="13">
        <v>80</v>
      </c>
      <c r="AY10" s="13">
        <v>12.71875</v>
      </c>
      <c r="AZ10" s="11">
        <f t="shared" si="12"/>
        <v>63.917187499999997</v>
      </c>
      <c r="BA10" s="13">
        <v>28</v>
      </c>
      <c r="BB10" s="13">
        <v>25.65625</v>
      </c>
      <c r="BC10" s="14">
        <f t="shared" si="13"/>
        <v>2.2265625</v>
      </c>
      <c r="BD10" s="15">
        <v>182</v>
      </c>
      <c r="BE10" s="13">
        <v>152.5625</v>
      </c>
      <c r="BF10" s="11">
        <f t="shared" si="14"/>
        <v>27.965624999999999</v>
      </c>
      <c r="BI10" s="12">
        <v>7</v>
      </c>
      <c r="BJ10" s="13">
        <v>80</v>
      </c>
      <c r="BK10" s="13">
        <v>12.0336</v>
      </c>
      <c r="BL10" s="11">
        <f t="shared" si="15"/>
        <v>64.568079999999995</v>
      </c>
      <c r="BM10" s="13">
        <v>28</v>
      </c>
      <c r="BN10" s="13">
        <v>27.01632</v>
      </c>
      <c r="BO10" s="14">
        <f t="shared" si="16"/>
        <v>0.93449599999999966</v>
      </c>
      <c r="BP10" s="15">
        <v>182</v>
      </c>
      <c r="BQ10" s="13">
        <v>154.64447999999999</v>
      </c>
      <c r="BR10" s="11">
        <f t="shared" si="17"/>
        <v>25.98774400000001</v>
      </c>
      <c r="BU10" s="12">
        <v>7</v>
      </c>
      <c r="BV10" s="13">
        <v>80</v>
      </c>
      <c r="BW10" s="13">
        <v>11.825049999999999</v>
      </c>
      <c r="BX10" s="11">
        <f t="shared" si="18"/>
        <v>64.766202499999991</v>
      </c>
      <c r="BY10" s="13">
        <v>28</v>
      </c>
      <c r="BZ10" s="13">
        <v>28.17399</v>
      </c>
      <c r="CA10" s="14">
        <f t="shared" si="19"/>
        <v>8.6995000000000006E-3</v>
      </c>
      <c r="CB10" s="15">
        <v>182</v>
      </c>
      <c r="CC10" s="13">
        <v>155.52645999999999</v>
      </c>
      <c r="CD10" s="11">
        <f t="shared" si="20"/>
        <v>25.149863000000011</v>
      </c>
      <c r="CG10" s="12">
        <v>7</v>
      </c>
      <c r="CH10" s="13">
        <v>80</v>
      </c>
      <c r="CI10" s="13">
        <v>11.992000000000001</v>
      </c>
      <c r="CJ10" s="11">
        <f t="shared" si="21"/>
        <v>64.607599999999991</v>
      </c>
      <c r="CK10" s="13">
        <v>28</v>
      </c>
      <c r="CL10" s="13">
        <v>29.109759999999898</v>
      </c>
      <c r="CM10" s="14">
        <f t="shared" si="22"/>
        <v>5.5487999999994972E-2</v>
      </c>
      <c r="CN10" s="15">
        <v>182</v>
      </c>
      <c r="CO10" s="13">
        <v>155.55583999999999</v>
      </c>
      <c r="CP10" s="11">
        <f t="shared" si="23"/>
        <v>25.121952000000007</v>
      </c>
      <c r="CS10" s="12">
        <v>7</v>
      </c>
      <c r="CT10" s="13">
        <v>80</v>
      </c>
      <c r="CU10" s="13">
        <v>12.424950000000001</v>
      </c>
      <c r="CV10" s="11">
        <f t="shared" si="24"/>
        <v>64.1962975</v>
      </c>
      <c r="CW10" s="13">
        <v>28</v>
      </c>
      <c r="CX10" s="13">
        <v>29.754929999999899</v>
      </c>
      <c r="CY10" s="14">
        <f t="shared" si="25"/>
        <v>8.7746499999995009E-2</v>
      </c>
      <c r="CZ10" s="15">
        <v>182</v>
      </c>
      <c r="DA10" s="13">
        <v>154.97682</v>
      </c>
      <c r="DB10" s="11">
        <f t="shared" si="26"/>
        <v>25.672020999999994</v>
      </c>
    </row>
    <row r="11" spans="1:106" ht="16.5" customHeight="1" x14ac:dyDescent="0.25">
      <c r="A11" s="12">
        <v>8</v>
      </c>
      <c r="B11" s="13">
        <v>36</v>
      </c>
      <c r="C11" s="13">
        <v>28.060414999999999</v>
      </c>
      <c r="D11" s="11">
        <f t="shared" si="0"/>
        <v>7.5426057500000008</v>
      </c>
      <c r="E11" s="13">
        <v>36</v>
      </c>
      <c r="F11" s="13">
        <v>17.550612999999998</v>
      </c>
      <c r="G11" s="14">
        <f t="shared" si="1"/>
        <v>17.526917650000001</v>
      </c>
      <c r="H11" s="15">
        <v>181</v>
      </c>
      <c r="I11" s="13">
        <v>124.199282</v>
      </c>
      <c r="J11" s="11">
        <f t="shared" si="2"/>
        <v>53.9606821</v>
      </c>
      <c r="K11" s="13"/>
      <c r="M11" s="12">
        <v>8</v>
      </c>
      <c r="N11" s="13">
        <v>36</v>
      </c>
      <c r="O11" s="13">
        <v>30.915839999999999</v>
      </c>
      <c r="P11" s="11">
        <f t="shared" si="3"/>
        <v>4.8299520000000005</v>
      </c>
      <c r="Q11" s="13">
        <v>36</v>
      </c>
      <c r="R11" s="13">
        <v>21.313791999999999</v>
      </c>
      <c r="S11" s="14">
        <f t="shared" si="4"/>
        <v>13.951897600000001</v>
      </c>
      <c r="T11" s="15">
        <v>181</v>
      </c>
      <c r="U11" s="13">
        <v>142.50636800000001</v>
      </c>
      <c r="V11" s="11">
        <f t="shared" si="5"/>
        <v>36.568950399999991</v>
      </c>
      <c r="Y11" s="12">
        <v>8</v>
      </c>
      <c r="Z11" s="13">
        <v>36</v>
      </c>
      <c r="AA11" s="13">
        <v>35.142074999999998</v>
      </c>
      <c r="AB11" s="11">
        <f t="shared" si="6"/>
        <v>0.81502875000000152</v>
      </c>
      <c r="AC11" s="13">
        <v>36</v>
      </c>
      <c r="AD11" s="13">
        <v>23.8773569999999</v>
      </c>
      <c r="AE11" s="14">
        <f t="shared" si="7"/>
        <v>11.516510850000094</v>
      </c>
      <c r="AF11" s="15">
        <v>181</v>
      </c>
      <c r="AG11" s="13">
        <v>154.33273799999901</v>
      </c>
      <c r="AH11" s="11">
        <f t="shared" si="8"/>
        <v>25.333898900000939</v>
      </c>
      <c r="AK11" s="12">
        <v>8</v>
      </c>
      <c r="AL11" s="13">
        <v>36</v>
      </c>
      <c r="AM11" s="13">
        <v>40.387520000000002</v>
      </c>
      <c r="AN11" s="11">
        <f t="shared" si="9"/>
        <v>0.21937600000000029</v>
      </c>
      <c r="AO11" s="13">
        <v>36</v>
      </c>
      <c r="AP11" s="13">
        <v>25.633407999999999</v>
      </c>
      <c r="AQ11" s="14">
        <f t="shared" si="10"/>
        <v>9.8482623999999994</v>
      </c>
      <c r="AR11" s="15">
        <v>181</v>
      </c>
      <c r="AS11" s="13">
        <v>162.05619200000001</v>
      </c>
      <c r="AT11" s="11">
        <f t="shared" si="11"/>
        <v>17.99661759999999</v>
      </c>
      <c r="AW11" s="12">
        <v>8</v>
      </c>
      <c r="AX11" s="13">
        <v>36</v>
      </c>
      <c r="AY11" s="13">
        <v>46.359375</v>
      </c>
      <c r="AZ11" s="11">
        <f t="shared" si="12"/>
        <v>0.51796875000000042</v>
      </c>
      <c r="BA11" s="13">
        <v>36</v>
      </c>
      <c r="BB11" s="13">
        <v>26.828125</v>
      </c>
      <c r="BC11" s="14">
        <f t="shared" si="13"/>
        <v>8.7132812499999996</v>
      </c>
      <c r="BD11" s="15">
        <v>181</v>
      </c>
      <c r="BE11" s="13">
        <v>167.28125</v>
      </c>
      <c r="BF11" s="11">
        <f t="shared" si="14"/>
        <v>13.032812499999999</v>
      </c>
      <c r="BI11" s="12">
        <v>8</v>
      </c>
      <c r="BJ11" s="13">
        <v>36</v>
      </c>
      <c r="BK11" s="13">
        <v>52.81344</v>
      </c>
      <c r="BL11" s="11">
        <f t="shared" si="15"/>
        <v>0.84067200000000075</v>
      </c>
      <c r="BM11" s="13">
        <v>36</v>
      </c>
      <c r="BN11" s="13">
        <v>27.606528000000001</v>
      </c>
      <c r="BO11" s="14">
        <f t="shared" si="16"/>
        <v>7.9737983999999988</v>
      </c>
      <c r="BP11" s="15">
        <v>181</v>
      </c>
      <c r="BQ11" s="13">
        <v>171.05779200000001</v>
      </c>
      <c r="BR11" s="11">
        <f t="shared" si="17"/>
        <v>9.4450975999999933</v>
      </c>
      <c r="BU11" s="12">
        <v>8</v>
      </c>
      <c r="BV11" s="13">
        <v>36</v>
      </c>
      <c r="BW11" s="13">
        <v>59.547514999999997</v>
      </c>
      <c r="BX11" s="11">
        <f t="shared" si="18"/>
        <v>1.1773757500000008</v>
      </c>
      <c r="BY11" s="13">
        <v>36</v>
      </c>
      <c r="BZ11" s="13">
        <v>28.052197</v>
      </c>
      <c r="CA11" s="14">
        <f t="shared" si="19"/>
        <v>7.5504128499999998</v>
      </c>
      <c r="CB11" s="15">
        <v>181</v>
      </c>
      <c r="CC11" s="13">
        <v>174.05793799999901</v>
      </c>
      <c r="CD11" s="11">
        <f t="shared" si="20"/>
        <v>6.5949589000009379</v>
      </c>
      <c r="CG11" s="12">
        <v>8</v>
      </c>
      <c r="CH11" s="13">
        <v>36</v>
      </c>
      <c r="CI11" s="13">
        <v>66.398399999999995</v>
      </c>
      <c r="CJ11" s="11">
        <f t="shared" si="21"/>
        <v>1.519920000000001</v>
      </c>
      <c r="CK11" s="13">
        <v>36</v>
      </c>
      <c r="CL11" s="13">
        <v>28.221952000000002</v>
      </c>
      <c r="CM11" s="14">
        <f t="shared" si="22"/>
        <v>7.3891455999999982</v>
      </c>
      <c r="CN11" s="15">
        <v>181</v>
      </c>
      <c r="CO11" s="13">
        <v>176.71116799999999</v>
      </c>
      <c r="CP11" s="11">
        <f t="shared" si="23"/>
        <v>4.0743904000000128</v>
      </c>
      <c r="CS11" s="12">
        <v>8</v>
      </c>
      <c r="CT11" s="13">
        <v>36</v>
      </c>
      <c r="CU11" s="13">
        <v>73.242495000000005</v>
      </c>
      <c r="CV11" s="11">
        <f t="shared" si="24"/>
        <v>1.862124750000002</v>
      </c>
      <c r="CW11" s="13">
        <v>36</v>
      </c>
      <c r="CX11" s="13">
        <v>28.175492999999999</v>
      </c>
      <c r="CY11" s="14">
        <f t="shared" si="25"/>
        <v>7.4332816500000005</v>
      </c>
      <c r="CZ11" s="15">
        <v>181</v>
      </c>
      <c r="DA11" s="13">
        <v>179.29768200000001</v>
      </c>
      <c r="DB11" s="11">
        <f t="shared" si="26"/>
        <v>1.6172020999999914</v>
      </c>
    </row>
    <row r="12" spans="1:106" ht="16.5" customHeight="1" x14ac:dyDescent="0.25">
      <c r="A12" s="12">
        <v>9</v>
      </c>
      <c r="B12" s="13">
        <v>65</v>
      </c>
      <c r="C12" s="13">
        <v>28.854373500000001</v>
      </c>
      <c r="D12" s="11">
        <f t="shared" si="0"/>
        <v>34.338345175000001</v>
      </c>
      <c r="E12" s="13">
        <v>38</v>
      </c>
      <c r="F12" s="13">
        <v>19.395551699999999</v>
      </c>
      <c r="G12" s="14">
        <f t="shared" si="1"/>
        <v>17.674225885000002</v>
      </c>
      <c r="H12" s="15">
        <v>203</v>
      </c>
      <c r="I12" s="13">
        <v>129.87935379999999</v>
      </c>
      <c r="J12" s="11">
        <f t="shared" si="2"/>
        <v>69.46461389000001</v>
      </c>
      <c r="K12" s="13"/>
      <c r="M12" s="12">
        <v>9</v>
      </c>
      <c r="N12" s="13">
        <v>65</v>
      </c>
      <c r="O12" s="13">
        <v>31.932672</v>
      </c>
      <c r="P12" s="11">
        <f t="shared" si="3"/>
        <v>31.4139616</v>
      </c>
      <c r="Q12" s="13">
        <v>38</v>
      </c>
      <c r="R12" s="13">
        <v>24.2510336</v>
      </c>
      <c r="S12" s="14">
        <f t="shared" si="4"/>
        <v>13.061518079999999</v>
      </c>
      <c r="T12" s="15">
        <v>203</v>
      </c>
      <c r="U12" s="13">
        <v>150.20509440000001</v>
      </c>
      <c r="V12" s="11">
        <f t="shared" si="5"/>
        <v>50.155160319999993</v>
      </c>
      <c r="Y12" s="12">
        <v>9</v>
      </c>
      <c r="Z12" s="13">
        <v>65</v>
      </c>
      <c r="AA12" s="13">
        <v>35.399452499999903</v>
      </c>
      <c r="AB12" s="11">
        <f t="shared" si="6"/>
        <v>28.120520125000091</v>
      </c>
      <c r="AC12" s="13">
        <v>38</v>
      </c>
      <c r="AD12" s="13">
        <v>27.5141498999999</v>
      </c>
      <c r="AE12" s="14">
        <f t="shared" si="7"/>
        <v>9.9615575950000945</v>
      </c>
      <c r="AF12" s="15">
        <v>203</v>
      </c>
      <c r="AG12" s="13">
        <v>162.33291659999901</v>
      </c>
      <c r="AH12" s="11">
        <f t="shared" si="8"/>
        <v>38.633729230000938</v>
      </c>
      <c r="AK12" s="12">
        <v>9</v>
      </c>
      <c r="AL12" s="13">
        <v>65</v>
      </c>
      <c r="AM12" s="13">
        <v>38.632511999999998</v>
      </c>
      <c r="AN12" s="11">
        <f t="shared" si="9"/>
        <v>25.049113600000002</v>
      </c>
      <c r="AO12" s="13">
        <v>38</v>
      </c>
      <c r="AP12" s="13">
        <v>29.780044799999999</v>
      </c>
      <c r="AQ12" s="14">
        <f t="shared" si="10"/>
        <v>7.8089574400000004</v>
      </c>
      <c r="AR12" s="15">
        <v>203</v>
      </c>
      <c r="AS12" s="13">
        <v>169.63371520000001</v>
      </c>
      <c r="AT12" s="11">
        <f t="shared" si="11"/>
        <v>31.697970559999987</v>
      </c>
      <c r="AW12" s="12">
        <v>9</v>
      </c>
      <c r="AX12" s="13">
        <v>65</v>
      </c>
      <c r="AY12" s="13">
        <v>41.1796875</v>
      </c>
      <c r="AZ12" s="11">
        <f t="shared" si="12"/>
        <v>22.629296874999998</v>
      </c>
      <c r="BA12" s="13">
        <v>38</v>
      </c>
      <c r="BB12" s="13">
        <v>31.4140625</v>
      </c>
      <c r="BC12" s="14">
        <f t="shared" si="13"/>
        <v>6.2566406249999993</v>
      </c>
      <c r="BD12" s="15">
        <v>203</v>
      </c>
      <c r="BE12" s="13">
        <v>174.140625</v>
      </c>
      <c r="BF12" s="11">
        <f t="shared" si="14"/>
        <v>27.416406249999998</v>
      </c>
      <c r="BI12" s="12">
        <v>9</v>
      </c>
      <c r="BJ12" s="13">
        <v>65</v>
      </c>
      <c r="BK12" s="13">
        <v>42.725375999999997</v>
      </c>
      <c r="BL12" s="11">
        <f t="shared" si="15"/>
        <v>21.160892800000003</v>
      </c>
      <c r="BM12" s="13">
        <v>38</v>
      </c>
      <c r="BN12" s="13">
        <v>32.642611199999997</v>
      </c>
      <c r="BO12" s="14">
        <f t="shared" si="16"/>
        <v>5.0895193600000024</v>
      </c>
      <c r="BP12" s="15">
        <v>203</v>
      </c>
      <c r="BQ12" s="13">
        <v>177.0231168</v>
      </c>
      <c r="BR12" s="11">
        <f t="shared" si="17"/>
        <v>24.678039040000002</v>
      </c>
      <c r="BU12" s="12">
        <v>9</v>
      </c>
      <c r="BV12" s="13">
        <v>65</v>
      </c>
      <c r="BW12" s="13">
        <v>43.064254499999997</v>
      </c>
      <c r="BX12" s="11">
        <f t="shared" si="18"/>
        <v>20.838958225000002</v>
      </c>
      <c r="BY12" s="13">
        <v>38</v>
      </c>
      <c r="BZ12" s="13">
        <v>33.615659100000002</v>
      </c>
      <c r="CA12" s="14">
        <f t="shared" si="19"/>
        <v>4.1651238549999983</v>
      </c>
      <c r="CB12" s="15">
        <v>203</v>
      </c>
      <c r="CC12" s="13">
        <v>178.91738139999899</v>
      </c>
      <c r="CD12" s="11">
        <f t="shared" si="20"/>
        <v>22.878487670000961</v>
      </c>
      <c r="CG12" s="12">
        <v>9</v>
      </c>
      <c r="CH12" s="13">
        <v>65</v>
      </c>
      <c r="CI12" s="13">
        <v>42.079679999999897</v>
      </c>
      <c r="CJ12" s="11">
        <f t="shared" si="21"/>
        <v>21.774304000000097</v>
      </c>
      <c r="CK12" s="13">
        <v>38</v>
      </c>
      <c r="CL12" s="13">
        <v>34.444390400000003</v>
      </c>
      <c r="CM12" s="14">
        <f t="shared" si="22"/>
        <v>3.3778291199999968</v>
      </c>
      <c r="CN12" s="15">
        <v>203</v>
      </c>
      <c r="CO12" s="13">
        <v>180.1422336</v>
      </c>
      <c r="CP12" s="11">
        <f t="shared" si="23"/>
        <v>21.714878080000002</v>
      </c>
      <c r="CS12" s="12">
        <v>9</v>
      </c>
      <c r="CT12" s="13">
        <v>65</v>
      </c>
      <c r="CU12" s="13">
        <v>39.724249499999999</v>
      </c>
      <c r="CV12" s="11">
        <f t="shared" si="24"/>
        <v>24.011962974999999</v>
      </c>
      <c r="CW12" s="13">
        <v>38</v>
      </c>
      <c r="CX12" s="13">
        <v>35.217549299999902</v>
      </c>
      <c r="CY12" s="14">
        <f t="shared" si="25"/>
        <v>2.6433281650000926</v>
      </c>
      <c r="CZ12" s="15">
        <v>203</v>
      </c>
      <c r="DA12" s="13">
        <v>180.82976819999999</v>
      </c>
      <c r="DB12" s="11">
        <f t="shared" si="26"/>
        <v>21.061720210000008</v>
      </c>
    </row>
    <row r="13" spans="1:106" ht="16.5" customHeight="1" x14ac:dyDescent="0.25">
      <c r="A13" s="12">
        <v>10</v>
      </c>
      <c r="B13" s="13">
        <v>97</v>
      </c>
      <c r="C13" s="13">
        <v>32.468936149999998</v>
      </c>
      <c r="D13" s="11">
        <f t="shared" si="0"/>
        <v>61.304510657500003</v>
      </c>
      <c r="E13" s="13">
        <v>44</v>
      </c>
      <c r="F13" s="13">
        <v>21.255996530000001</v>
      </c>
      <c r="G13" s="14">
        <f t="shared" si="1"/>
        <v>21.606803296499997</v>
      </c>
      <c r="H13" s="15">
        <v>327</v>
      </c>
      <c r="I13" s="13">
        <v>137.19141841999999</v>
      </c>
      <c r="J13" s="11">
        <f t="shared" si="2"/>
        <v>180.31815250100001</v>
      </c>
      <c r="K13" s="13"/>
      <c r="M13" s="12">
        <v>10</v>
      </c>
      <c r="N13" s="13">
        <v>97</v>
      </c>
      <c r="O13" s="13">
        <v>38.546137600000002</v>
      </c>
      <c r="P13" s="11">
        <f t="shared" si="3"/>
        <v>55.531169279999993</v>
      </c>
      <c r="Q13" s="13">
        <v>44</v>
      </c>
      <c r="R13" s="13">
        <v>27.000826880000002</v>
      </c>
      <c r="S13" s="14">
        <f t="shared" si="4"/>
        <v>16.149214463999996</v>
      </c>
      <c r="T13" s="15">
        <v>327</v>
      </c>
      <c r="U13" s="13">
        <v>160.76407552000001</v>
      </c>
      <c r="V13" s="11">
        <f t="shared" si="5"/>
        <v>157.92412825599999</v>
      </c>
      <c r="Y13" s="12">
        <v>10</v>
      </c>
      <c r="Z13" s="13">
        <v>97</v>
      </c>
      <c r="AA13" s="13">
        <v>44.279616749999903</v>
      </c>
      <c r="AB13" s="11">
        <f t="shared" si="6"/>
        <v>50.084364087500092</v>
      </c>
      <c r="AC13" s="13">
        <v>44</v>
      </c>
      <c r="AD13" s="13">
        <v>30.6599049299999</v>
      </c>
      <c r="AE13" s="14">
        <f t="shared" si="7"/>
        <v>12.673090316500094</v>
      </c>
      <c r="AF13" s="15">
        <v>327</v>
      </c>
      <c r="AG13" s="13">
        <v>174.53304161999901</v>
      </c>
      <c r="AH13" s="11">
        <f t="shared" si="8"/>
        <v>144.84361046100094</v>
      </c>
      <c r="AK13" s="12">
        <v>10</v>
      </c>
      <c r="AL13" s="13">
        <v>97</v>
      </c>
      <c r="AM13" s="13">
        <v>49.179507200000003</v>
      </c>
      <c r="AN13" s="11">
        <f t="shared" si="9"/>
        <v>45.429468159999992</v>
      </c>
      <c r="AO13" s="13">
        <v>44</v>
      </c>
      <c r="AP13" s="13">
        <v>33.068026879999998</v>
      </c>
      <c r="AQ13" s="14">
        <f t="shared" si="10"/>
        <v>10.385374464000002</v>
      </c>
      <c r="AR13" s="15">
        <v>327</v>
      </c>
      <c r="AS13" s="13">
        <v>182.98022911999999</v>
      </c>
      <c r="AT13" s="11">
        <f t="shared" si="11"/>
        <v>136.818782336</v>
      </c>
      <c r="AW13" s="12">
        <v>10</v>
      </c>
      <c r="AX13" s="13">
        <v>97</v>
      </c>
      <c r="AY13" s="13">
        <v>53.08984375</v>
      </c>
      <c r="AZ13" s="11">
        <f t="shared" si="12"/>
        <v>41.714648437499996</v>
      </c>
      <c r="BA13" s="13">
        <v>44</v>
      </c>
      <c r="BB13" s="13">
        <v>34.70703125</v>
      </c>
      <c r="BC13" s="14">
        <f t="shared" si="13"/>
        <v>8.8283203124999989</v>
      </c>
      <c r="BD13" s="15">
        <v>327</v>
      </c>
      <c r="BE13" s="13">
        <v>188.5703125</v>
      </c>
      <c r="BF13" s="11">
        <f t="shared" si="14"/>
        <v>131.50820312499999</v>
      </c>
      <c r="BI13" s="12">
        <v>10</v>
      </c>
      <c r="BJ13" s="13">
        <v>97</v>
      </c>
      <c r="BK13" s="13">
        <v>56.090150399999999</v>
      </c>
      <c r="BL13" s="11">
        <f t="shared" si="15"/>
        <v>38.864357120000001</v>
      </c>
      <c r="BM13" s="13">
        <v>44</v>
      </c>
      <c r="BN13" s="13">
        <v>35.857044479999999</v>
      </c>
      <c r="BO13" s="14">
        <f t="shared" si="16"/>
        <v>7.7358077440000006</v>
      </c>
      <c r="BP13" s="15">
        <v>327</v>
      </c>
      <c r="BQ13" s="13">
        <v>192.60924671999999</v>
      </c>
      <c r="BR13" s="11">
        <f t="shared" si="17"/>
        <v>127.67121561600001</v>
      </c>
      <c r="BU13" s="12">
        <v>10</v>
      </c>
      <c r="BV13" s="13">
        <v>97</v>
      </c>
      <c r="BW13" s="13">
        <v>58.419276349999997</v>
      </c>
      <c r="BX13" s="11">
        <f t="shared" si="18"/>
        <v>36.651687467500004</v>
      </c>
      <c r="BY13" s="13">
        <v>44</v>
      </c>
      <c r="BZ13" s="13">
        <v>36.684697729999897</v>
      </c>
      <c r="CA13" s="14">
        <f t="shared" si="19"/>
        <v>6.9495371565000976</v>
      </c>
      <c r="CB13" s="15">
        <v>327</v>
      </c>
      <c r="CC13" s="13">
        <v>195.77521442</v>
      </c>
      <c r="CD13" s="11">
        <f t="shared" si="20"/>
        <v>124.663546301</v>
      </c>
      <c r="CG13" s="12">
        <v>10</v>
      </c>
      <c r="CH13" s="13">
        <v>97</v>
      </c>
      <c r="CI13" s="13">
        <v>60.415935999999903</v>
      </c>
      <c r="CJ13" s="11">
        <f t="shared" si="21"/>
        <v>34.754860800000088</v>
      </c>
      <c r="CK13" s="13">
        <v>44</v>
      </c>
      <c r="CL13" s="13">
        <v>37.288878080000003</v>
      </c>
      <c r="CM13" s="14">
        <f t="shared" si="22"/>
        <v>6.3755658239999962</v>
      </c>
      <c r="CN13" s="15">
        <v>327</v>
      </c>
      <c r="CO13" s="13">
        <v>198.42844672000001</v>
      </c>
      <c r="CP13" s="11">
        <f t="shared" si="23"/>
        <v>122.14297561599999</v>
      </c>
      <c r="CS13" s="12">
        <v>10</v>
      </c>
      <c r="CT13" s="13">
        <v>97</v>
      </c>
      <c r="CU13" s="13">
        <v>62.472424949999997</v>
      </c>
      <c r="CV13" s="11">
        <f t="shared" si="24"/>
        <v>32.801196297499999</v>
      </c>
      <c r="CW13" s="13">
        <v>44</v>
      </c>
      <c r="CX13" s="13">
        <v>37.721754930000003</v>
      </c>
      <c r="CY13" s="14">
        <f t="shared" si="25"/>
        <v>5.9643328164999971</v>
      </c>
      <c r="CZ13" s="15">
        <v>327</v>
      </c>
      <c r="DA13" s="13">
        <v>200.78297681999999</v>
      </c>
      <c r="DB13" s="11">
        <f t="shared" si="26"/>
        <v>119.906172021</v>
      </c>
    </row>
    <row r="14" spans="1:106" ht="16.5" customHeight="1" x14ac:dyDescent="0.25">
      <c r="A14" s="12">
        <v>11</v>
      </c>
      <c r="B14" s="13">
        <v>83</v>
      </c>
      <c r="C14" s="13">
        <v>38.922042535000003</v>
      </c>
      <c r="D14" s="11">
        <f t="shared" si="0"/>
        <v>41.874059591749997</v>
      </c>
      <c r="E14" s="13">
        <v>45</v>
      </c>
      <c r="F14" s="13">
        <v>23.530396877000001</v>
      </c>
      <c r="G14" s="14">
        <f t="shared" si="1"/>
        <v>20.396122966849997</v>
      </c>
      <c r="H14" s="15">
        <v>355</v>
      </c>
      <c r="I14" s="13">
        <v>156.17227657800001</v>
      </c>
      <c r="J14" s="11">
        <f t="shared" si="2"/>
        <v>188.88633725089997</v>
      </c>
      <c r="K14" s="13"/>
      <c r="M14" s="12">
        <v>11</v>
      </c>
      <c r="N14" s="13">
        <v>83</v>
      </c>
      <c r="O14" s="13">
        <v>50.236910080000001</v>
      </c>
      <c r="P14" s="11">
        <f t="shared" si="3"/>
        <v>31.124935423999997</v>
      </c>
      <c r="Q14" s="13">
        <v>45</v>
      </c>
      <c r="R14" s="13">
        <v>30.400661503999999</v>
      </c>
      <c r="S14" s="14">
        <f t="shared" si="4"/>
        <v>13.8693715712</v>
      </c>
      <c r="T14" s="15">
        <v>355</v>
      </c>
      <c r="U14" s="13">
        <v>194.011260416</v>
      </c>
      <c r="V14" s="11">
        <f t="shared" si="5"/>
        <v>152.93930260479999</v>
      </c>
      <c r="Y14" s="12">
        <v>11</v>
      </c>
      <c r="Z14" s="13">
        <v>83</v>
      </c>
      <c r="AA14" s="13">
        <v>60.095731724999901</v>
      </c>
      <c r="AB14" s="11">
        <f t="shared" si="6"/>
        <v>21.759054861250092</v>
      </c>
      <c r="AC14" s="13">
        <v>45</v>
      </c>
      <c r="AD14" s="13">
        <v>34.661933450999904</v>
      </c>
      <c r="AE14" s="14">
        <f t="shared" si="7"/>
        <v>9.8211632215500906</v>
      </c>
      <c r="AF14" s="15">
        <v>355</v>
      </c>
      <c r="AG14" s="13">
        <v>220.27312913399999</v>
      </c>
      <c r="AH14" s="11">
        <f t="shared" si="8"/>
        <v>127.9905273227</v>
      </c>
      <c r="AK14" s="12">
        <v>11</v>
      </c>
      <c r="AL14" s="13">
        <v>83</v>
      </c>
      <c r="AM14" s="13">
        <v>68.307704319999999</v>
      </c>
      <c r="AN14" s="11">
        <f t="shared" si="9"/>
        <v>13.957680895999999</v>
      </c>
      <c r="AO14" s="13">
        <v>45</v>
      </c>
      <c r="AP14" s="13">
        <v>37.440816127999902</v>
      </c>
      <c r="AQ14" s="14">
        <f t="shared" si="10"/>
        <v>7.1812246784000928</v>
      </c>
      <c r="AR14" s="15">
        <v>355</v>
      </c>
      <c r="AS14" s="13">
        <v>240.588137472</v>
      </c>
      <c r="AT14" s="11">
        <f t="shared" si="11"/>
        <v>108.6912694016</v>
      </c>
      <c r="AW14" s="12">
        <v>11</v>
      </c>
      <c r="AX14" s="13">
        <v>83</v>
      </c>
      <c r="AY14" s="13">
        <v>75.044921875</v>
      </c>
      <c r="AZ14" s="11">
        <f t="shared" si="12"/>
        <v>7.5573242187499998</v>
      </c>
      <c r="BA14" s="13">
        <v>45</v>
      </c>
      <c r="BB14" s="13">
        <v>39.353515625</v>
      </c>
      <c r="BC14" s="14">
        <f t="shared" si="13"/>
        <v>5.3641601562499996</v>
      </c>
      <c r="BD14" s="15">
        <v>355</v>
      </c>
      <c r="BE14" s="13">
        <v>257.78515625</v>
      </c>
      <c r="BF14" s="11">
        <f t="shared" si="14"/>
        <v>92.354101562499991</v>
      </c>
      <c r="BI14" s="12">
        <v>11</v>
      </c>
      <c r="BJ14" s="13">
        <v>83</v>
      </c>
      <c r="BK14" s="13">
        <v>80.63606016</v>
      </c>
      <c r="BL14" s="11">
        <f t="shared" si="15"/>
        <v>2.2457428480000003</v>
      </c>
      <c r="BM14" s="13">
        <v>45</v>
      </c>
      <c r="BN14" s="13">
        <v>40.742817791999997</v>
      </c>
      <c r="BO14" s="14">
        <f t="shared" si="16"/>
        <v>4.0443230976000031</v>
      </c>
      <c r="BP14" s="15">
        <v>355</v>
      </c>
      <c r="BQ14" s="13">
        <v>273.24369868799999</v>
      </c>
      <c r="BR14" s="11">
        <f t="shared" si="17"/>
        <v>77.668486246400008</v>
      </c>
      <c r="BU14" s="12">
        <v>11</v>
      </c>
      <c r="BV14" s="13">
        <v>83</v>
      </c>
      <c r="BW14" s="13">
        <v>85.425782904999906</v>
      </c>
      <c r="BX14" s="11">
        <f t="shared" si="18"/>
        <v>0.12128914524999541</v>
      </c>
      <c r="BY14" s="13">
        <v>45</v>
      </c>
      <c r="BZ14" s="13">
        <v>41.805409318999999</v>
      </c>
      <c r="CA14" s="14">
        <f t="shared" si="19"/>
        <v>3.0348611469500009</v>
      </c>
      <c r="CB14" s="15">
        <v>355</v>
      </c>
      <c r="CC14" s="13">
        <v>287.632564325999</v>
      </c>
      <c r="CD14" s="11">
        <f t="shared" si="20"/>
        <v>63.999063890300945</v>
      </c>
      <c r="CG14" s="12">
        <v>11</v>
      </c>
      <c r="CH14" s="13">
        <v>83</v>
      </c>
      <c r="CI14" s="13">
        <v>89.683187200000006</v>
      </c>
      <c r="CJ14" s="11">
        <f t="shared" si="21"/>
        <v>0.33415936000000063</v>
      </c>
      <c r="CK14" s="13">
        <v>45</v>
      </c>
      <c r="CL14" s="13">
        <v>42.657775616000002</v>
      </c>
      <c r="CM14" s="14">
        <f t="shared" si="22"/>
        <v>2.225113164799998</v>
      </c>
      <c r="CN14" s="15">
        <v>355</v>
      </c>
      <c r="CO14" s="13">
        <v>301.28568934399999</v>
      </c>
      <c r="CP14" s="11">
        <f t="shared" si="23"/>
        <v>51.028595123200006</v>
      </c>
      <c r="CS14" s="12">
        <v>11</v>
      </c>
      <c r="CT14" s="13">
        <v>83</v>
      </c>
      <c r="CU14" s="13">
        <v>93.547242494999907</v>
      </c>
      <c r="CV14" s="11">
        <f t="shared" si="24"/>
        <v>0.52736212474999578</v>
      </c>
      <c r="CW14" s="13">
        <v>45</v>
      </c>
      <c r="CX14" s="13">
        <v>43.372175493</v>
      </c>
      <c r="CY14" s="14">
        <f t="shared" si="25"/>
        <v>1.5464332816499997</v>
      </c>
      <c r="CZ14" s="15">
        <v>355</v>
      </c>
      <c r="DA14" s="13">
        <v>314.37829768199998</v>
      </c>
      <c r="DB14" s="11">
        <f t="shared" si="26"/>
        <v>38.590617202100013</v>
      </c>
    </row>
    <row r="15" spans="1:106" ht="16.5" customHeight="1" x14ac:dyDescent="0.25">
      <c r="A15" s="12">
        <v>12</v>
      </c>
      <c r="B15" s="13">
        <v>69</v>
      </c>
      <c r="C15" s="13">
        <v>43.329838281500002</v>
      </c>
      <c r="D15" s="11">
        <f t="shared" si="0"/>
        <v>24.386653632574998</v>
      </c>
      <c r="E15" s="13">
        <v>54</v>
      </c>
      <c r="F15" s="13">
        <v>25.6773571893</v>
      </c>
      <c r="G15" s="14">
        <f t="shared" si="1"/>
        <v>26.906510670164998</v>
      </c>
      <c r="H15" s="15">
        <v>364</v>
      </c>
      <c r="I15" s="13">
        <v>176.05504892019999</v>
      </c>
      <c r="J15" s="11">
        <f t="shared" si="2"/>
        <v>178.54770352580999</v>
      </c>
      <c r="K15" s="13"/>
      <c r="M15" s="12">
        <v>12</v>
      </c>
      <c r="N15" s="13">
        <v>69</v>
      </c>
      <c r="O15" s="13">
        <v>56.789528064000002</v>
      </c>
      <c r="P15" s="11">
        <f t="shared" si="3"/>
        <v>11.599948339199997</v>
      </c>
      <c r="Q15" s="13">
        <v>54</v>
      </c>
      <c r="R15" s="13">
        <v>33.320529203200003</v>
      </c>
      <c r="S15" s="14">
        <f t="shared" si="4"/>
        <v>19.645497256959995</v>
      </c>
      <c r="T15" s="15">
        <v>364</v>
      </c>
      <c r="U15" s="13">
        <v>226.20900833280001</v>
      </c>
      <c r="V15" s="11">
        <f t="shared" si="5"/>
        <v>130.90144208383998</v>
      </c>
      <c r="Y15" s="12">
        <v>12</v>
      </c>
      <c r="Z15" s="13">
        <v>69</v>
      </c>
      <c r="AA15" s="13">
        <v>66.967012207499906</v>
      </c>
      <c r="AB15" s="11">
        <f t="shared" si="6"/>
        <v>1.9313384028750895</v>
      </c>
      <c r="AC15" s="13">
        <v>54</v>
      </c>
      <c r="AD15" s="13">
        <v>37.763353415699903</v>
      </c>
      <c r="AE15" s="14">
        <f t="shared" si="7"/>
        <v>15.42481425508509</v>
      </c>
      <c r="AF15" s="15">
        <v>364</v>
      </c>
      <c r="AG15" s="13">
        <v>260.69119039379899</v>
      </c>
      <c r="AH15" s="11">
        <f t="shared" si="8"/>
        <v>98.143369125890956</v>
      </c>
      <c r="AK15" s="12">
        <v>12</v>
      </c>
      <c r="AL15" s="13">
        <v>69</v>
      </c>
      <c r="AM15" s="13">
        <v>74.184622591999997</v>
      </c>
      <c r="AN15" s="11">
        <f t="shared" si="9"/>
        <v>0.25923112960000005</v>
      </c>
      <c r="AO15" s="13">
        <v>54</v>
      </c>
      <c r="AP15" s="13">
        <v>40.4644896768</v>
      </c>
      <c r="AQ15" s="14">
        <f t="shared" si="10"/>
        <v>12.858734807039999</v>
      </c>
      <c r="AR15" s="15">
        <v>364</v>
      </c>
      <c r="AS15" s="13">
        <v>286.35288248320001</v>
      </c>
      <c r="AT15" s="11">
        <f t="shared" si="11"/>
        <v>73.764761640959989</v>
      </c>
      <c r="AW15" s="12">
        <v>12</v>
      </c>
      <c r="AX15" s="13">
        <v>69</v>
      </c>
      <c r="AY15" s="13">
        <v>79.0224609375</v>
      </c>
      <c r="AZ15" s="11">
        <f t="shared" si="12"/>
        <v>0.50112304687500042</v>
      </c>
      <c r="BA15" s="13">
        <v>54</v>
      </c>
      <c r="BB15" s="13">
        <v>42.1767578125</v>
      </c>
      <c r="BC15" s="14">
        <f t="shared" si="13"/>
        <v>11.232080078125</v>
      </c>
      <c r="BD15" s="15">
        <v>364</v>
      </c>
      <c r="BE15" s="13">
        <v>306.392578125</v>
      </c>
      <c r="BF15" s="11">
        <f t="shared" si="14"/>
        <v>54.72705078125</v>
      </c>
      <c r="BI15" s="12">
        <v>12</v>
      </c>
      <c r="BJ15" s="13">
        <v>69</v>
      </c>
      <c r="BK15" s="13">
        <v>82.054424063999903</v>
      </c>
      <c r="BL15" s="11">
        <f t="shared" si="15"/>
        <v>0.65272120319999571</v>
      </c>
      <c r="BM15" s="13">
        <v>54</v>
      </c>
      <c r="BN15" s="13">
        <v>43.297127116799999</v>
      </c>
      <c r="BO15" s="14">
        <f t="shared" si="16"/>
        <v>10.167729239040002</v>
      </c>
      <c r="BP15" s="15">
        <v>364</v>
      </c>
      <c r="BQ15" s="13">
        <v>322.29747947520002</v>
      </c>
      <c r="BR15" s="11">
        <f t="shared" si="17"/>
        <v>39.617394498559982</v>
      </c>
      <c r="BU15" s="12">
        <v>12</v>
      </c>
      <c r="BV15" s="13">
        <v>69</v>
      </c>
      <c r="BW15" s="13">
        <v>83.727734871499905</v>
      </c>
      <c r="BX15" s="11">
        <f t="shared" si="18"/>
        <v>0.73638674357499589</v>
      </c>
      <c r="BY15" s="13">
        <v>54</v>
      </c>
      <c r="BZ15" s="13">
        <v>44.0416227957</v>
      </c>
      <c r="CA15" s="14">
        <f t="shared" si="19"/>
        <v>9.4604583440849996</v>
      </c>
      <c r="CB15" s="15">
        <v>364</v>
      </c>
      <c r="CC15" s="13">
        <v>334.78976929779998</v>
      </c>
      <c r="CD15" s="11">
        <f t="shared" si="20"/>
        <v>27.749719167090021</v>
      </c>
      <c r="CG15" s="12">
        <v>12</v>
      </c>
      <c r="CH15" s="13">
        <v>69</v>
      </c>
      <c r="CI15" s="13">
        <v>84.336637440000004</v>
      </c>
      <c r="CJ15" s="11">
        <f t="shared" si="21"/>
        <v>0.76683187200000091</v>
      </c>
      <c r="CK15" s="13">
        <v>54</v>
      </c>
      <c r="CL15" s="13">
        <v>44.5315551232</v>
      </c>
      <c r="CM15" s="14">
        <f t="shared" si="22"/>
        <v>8.9950226329599996</v>
      </c>
      <c r="CN15" s="15">
        <v>364</v>
      </c>
      <c r="CO15" s="13">
        <v>344.25713786879999</v>
      </c>
      <c r="CP15" s="11">
        <f t="shared" si="23"/>
        <v>18.755719024640012</v>
      </c>
      <c r="CS15" s="12">
        <v>12</v>
      </c>
      <c r="CT15" s="13">
        <v>69</v>
      </c>
      <c r="CU15" s="13">
        <v>84.054724249499998</v>
      </c>
      <c r="CV15" s="11">
        <f t="shared" si="24"/>
        <v>0.75273621247500055</v>
      </c>
      <c r="CW15" s="13">
        <v>54</v>
      </c>
      <c r="CX15" s="13">
        <v>44.8372175493</v>
      </c>
      <c r="CY15" s="14">
        <f t="shared" si="25"/>
        <v>8.704643328165</v>
      </c>
      <c r="CZ15" s="15">
        <v>364</v>
      </c>
      <c r="DA15" s="13">
        <v>350.9378297682</v>
      </c>
      <c r="DB15" s="11">
        <f t="shared" si="26"/>
        <v>12.409061720209996</v>
      </c>
    </row>
    <row r="16" spans="1:106" ht="16.5" customHeight="1" x14ac:dyDescent="0.25">
      <c r="A16" s="12">
        <v>13</v>
      </c>
      <c r="B16" s="13">
        <v>76</v>
      </c>
      <c r="C16" s="13">
        <v>45.896854453350002</v>
      </c>
      <c r="D16" s="11">
        <f t="shared" si="0"/>
        <v>28.597988269317497</v>
      </c>
      <c r="E16" s="13">
        <v>50</v>
      </c>
      <c r="F16" s="13">
        <v>28.50962147037</v>
      </c>
      <c r="G16" s="14">
        <f t="shared" si="1"/>
        <v>20.415859603148498</v>
      </c>
      <c r="H16" s="15">
        <v>382</v>
      </c>
      <c r="I16" s="13">
        <v>194.84954402817999</v>
      </c>
      <c r="J16" s="11">
        <f t="shared" si="2"/>
        <v>177.79293317322899</v>
      </c>
      <c r="K16" s="13"/>
      <c r="M16" s="12">
        <v>13</v>
      </c>
      <c r="N16" s="13">
        <v>76</v>
      </c>
      <c r="O16" s="13">
        <v>59.231622451200003</v>
      </c>
      <c r="P16" s="11">
        <f t="shared" si="3"/>
        <v>15.929958671359996</v>
      </c>
      <c r="Q16" s="13">
        <v>50</v>
      </c>
      <c r="R16" s="13">
        <v>37.456423362560002</v>
      </c>
      <c r="S16" s="14">
        <f t="shared" si="4"/>
        <v>11.916397805567996</v>
      </c>
      <c r="T16" s="15">
        <v>382</v>
      </c>
      <c r="U16" s="13">
        <v>253.76720666624001</v>
      </c>
      <c r="V16" s="11">
        <f t="shared" si="5"/>
        <v>121.82115366707198</v>
      </c>
      <c r="Y16" s="12">
        <v>13</v>
      </c>
      <c r="Z16" s="13">
        <v>76</v>
      </c>
      <c r="AA16" s="13">
        <v>67.576908545249907</v>
      </c>
      <c r="AB16" s="11">
        <f t="shared" si="6"/>
        <v>8.001936882012588</v>
      </c>
      <c r="AC16" s="13">
        <v>50</v>
      </c>
      <c r="AD16" s="13">
        <v>42.634347390989902</v>
      </c>
      <c r="AE16" s="14">
        <f t="shared" si="7"/>
        <v>6.9973699785595933</v>
      </c>
      <c r="AF16" s="15">
        <v>382</v>
      </c>
      <c r="AG16" s="13">
        <v>291.68383327565903</v>
      </c>
      <c r="AH16" s="11">
        <f t="shared" si="8"/>
        <v>85.800358388123925</v>
      </c>
      <c r="AK16" s="12">
        <v>13</v>
      </c>
      <c r="AL16" s="13">
        <v>76</v>
      </c>
      <c r="AM16" s="13">
        <v>72.110773555199998</v>
      </c>
      <c r="AN16" s="11">
        <f t="shared" si="9"/>
        <v>3.6947651225600016</v>
      </c>
      <c r="AO16" s="13">
        <v>50</v>
      </c>
      <c r="AP16" s="13">
        <v>45.878693806080001</v>
      </c>
      <c r="AQ16" s="14">
        <f t="shared" si="10"/>
        <v>3.9152408842239987</v>
      </c>
      <c r="AR16" s="15">
        <v>382</v>
      </c>
      <c r="AS16" s="13">
        <v>317.41172948991999</v>
      </c>
      <c r="AT16" s="11">
        <f t="shared" si="11"/>
        <v>61.358856984576008</v>
      </c>
      <c r="AW16" s="12">
        <v>13</v>
      </c>
      <c r="AX16" s="13">
        <v>76</v>
      </c>
      <c r="AY16" s="13">
        <v>74.01123046875</v>
      </c>
      <c r="AZ16" s="11">
        <f t="shared" si="12"/>
        <v>1.8893310546875</v>
      </c>
      <c r="BA16" s="13">
        <v>50</v>
      </c>
      <c r="BB16" s="13">
        <v>48.08837890625</v>
      </c>
      <c r="BC16" s="14">
        <f t="shared" si="13"/>
        <v>1.8160400390625</v>
      </c>
      <c r="BD16" s="15">
        <v>382</v>
      </c>
      <c r="BE16" s="13">
        <v>335.1962890625</v>
      </c>
      <c r="BF16" s="11">
        <f t="shared" si="14"/>
        <v>44.463525390625001</v>
      </c>
      <c r="BI16" s="12">
        <v>13</v>
      </c>
      <c r="BJ16" s="13">
        <v>76</v>
      </c>
      <c r="BK16" s="13">
        <v>74.221769625599904</v>
      </c>
      <c r="BL16" s="11">
        <f t="shared" si="15"/>
        <v>1.6893188556800907</v>
      </c>
      <c r="BM16" s="13">
        <v>50</v>
      </c>
      <c r="BN16" s="13">
        <v>49.718850846720002</v>
      </c>
      <c r="BO16" s="14">
        <f t="shared" si="16"/>
        <v>0.26709169561599777</v>
      </c>
      <c r="BP16" s="15">
        <v>382</v>
      </c>
      <c r="BQ16" s="13">
        <v>347.31899179008002</v>
      </c>
      <c r="BR16" s="11">
        <f t="shared" si="17"/>
        <v>32.946957799423977</v>
      </c>
      <c r="BU16" s="12">
        <v>13</v>
      </c>
      <c r="BV16" s="13">
        <v>76</v>
      </c>
      <c r="BW16" s="13">
        <v>73.418320461449994</v>
      </c>
      <c r="BX16" s="11">
        <f t="shared" si="18"/>
        <v>2.4525955616225055</v>
      </c>
      <c r="BY16" s="13">
        <v>50</v>
      </c>
      <c r="BZ16" s="13">
        <v>51.012486838709997</v>
      </c>
      <c r="CA16" s="14">
        <f t="shared" si="19"/>
        <v>5.0624341935499875E-2</v>
      </c>
      <c r="CB16" s="15">
        <v>382</v>
      </c>
      <c r="CC16" s="13">
        <v>355.23693078934002</v>
      </c>
      <c r="CD16" s="11">
        <f t="shared" si="20"/>
        <v>25.424915750126978</v>
      </c>
      <c r="CG16" s="12">
        <v>13</v>
      </c>
      <c r="CH16" s="13">
        <v>76</v>
      </c>
      <c r="CI16" s="13">
        <v>72.067327488000004</v>
      </c>
      <c r="CJ16" s="11">
        <f t="shared" si="21"/>
        <v>3.7360388863999963</v>
      </c>
      <c r="CK16" s="13">
        <v>50</v>
      </c>
      <c r="CL16" s="13">
        <v>52.10631102464</v>
      </c>
      <c r="CM16" s="14">
        <f t="shared" si="22"/>
        <v>0.10531555123200009</v>
      </c>
      <c r="CN16" s="15">
        <v>382</v>
      </c>
      <c r="CO16" s="13">
        <v>360.05142757375899</v>
      </c>
      <c r="CP16" s="11">
        <f t="shared" si="23"/>
        <v>20.851143804928963</v>
      </c>
      <c r="CS16" s="12">
        <v>13</v>
      </c>
      <c r="CT16" s="13">
        <v>76</v>
      </c>
      <c r="CU16" s="13">
        <v>70.50547242495</v>
      </c>
      <c r="CV16" s="11">
        <f t="shared" si="24"/>
        <v>5.2198011962975004</v>
      </c>
      <c r="CW16" s="13">
        <v>50</v>
      </c>
      <c r="CX16" s="13">
        <v>53.083721754929996</v>
      </c>
      <c r="CY16" s="14">
        <f t="shared" si="25"/>
        <v>0.15418608774649997</v>
      </c>
      <c r="CZ16" s="15">
        <v>382</v>
      </c>
      <c r="DA16" s="13">
        <v>362.69378297681999</v>
      </c>
      <c r="DB16" s="11">
        <f t="shared" si="26"/>
        <v>18.340906172021011</v>
      </c>
    </row>
    <row r="17" spans="1:106" ht="16.5" customHeight="1" x14ac:dyDescent="0.25">
      <c r="A17" s="12">
        <v>14</v>
      </c>
      <c r="B17" s="13">
        <v>198</v>
      </c>
      <c r="C17" s="13">
        <v>48.907169008015003</v>
      </c>
      <c r="D17" s="11">
        <f t="shared" si="0"/>
        <v>141.63818944238577</v>
      </c>
      <c r="E17" s="13">
        <v>19</v>
      </c>
      <c r="F17" s="13">
        <v>30.658659323333001</v>
      </c>
      <c r="G17" s="14">
        <f t="shared" si="1"/>
        <v>0.58293296616665058</v>
      </c>
      <c r="H17" s="15">
        <v>429</v>
      </c>
      <c r="I17" s="13">
        <v>213.564589625362</v>
      </c>
      <c r="J17" s="11">
        <f t="shared" si="2"/>
        <v>204.6636398559061</v>
      </c>
      <c r="K17" s="13"/>
      <c r="M17" s="12">
        <v>14</v>
      </c>
      <c r="N17" s="13">
        <v>198</v>
      </c>
      <c r="O17" s="13">
        <v>62.585297960959998</v>
      </c>
      <c r="P17" s="11">
        <f t="shared" si="3"/>
        <v>128.64396693708801</v>
      </c>
      <c r="Q17" s="13">
        <v>19</v>
      </c>
      <c r="R17" s="13">
        <v>39.965138690048001</v>
      </c>
      <c r="S17" s="14">
        <f t="shared" si="4"/>
        <v>1.0482569345024009</v>
      </c>
      <c r="T17" s="15">
        <v>429</v>
      </c>
      <c r="U17" s="13">
        <v>279.413765332992</v>
      </c>
      <c r="V17" s="11">
        <f t="shared" si="5"/>
        <v>142.10692293365759</v>
      </c>
      <c r="Y17" s="12">
        <v>14</v>
      </c>
      <c r="Z17" s="13">
        <v>198</v>
      </c>
      <c r="AA17" s="13">
        <v>70.103835981674905</v>
      </c>
      <c r="AB17" s="11">
        <f t="shared" si="6"/>
        <v>121.50135581740884</v>
      </c>
      <c r="AC17" s="13">
        <v>19</v>
      </c>
      <c r="AD17" s="13">
        <v>44.844043173692903</v>
      </c>
      <c r="AE17" s="14">
        <f t="shared" si="7"/>
        <v>1.2922021586846464</v>
      </c>
      <c r="AF17" s="15">
        <v>429</v>
      </c>
      <c r="AG17" s="13">
        <v>318.77868329296098</v>
      </c>
      <c r="AH17" s="11">
        <f t="shared" si="8"/>
        <v>104.71025087168707</v>
      </c>
      <c r="AK17" s="12">
        <v>14</v>
      </c>
      <c r="AL17" s="13">
        <v>198</v>
      </c>
      <c r="AM17" s="13">
        <v>73.666464133120002</v>
      </c>
      <c r="AN17" s="11">
        <f t="shared" si="9"/>
        <v>118.11685907353599</v>
      </c>
      <c r="AO17" s="13">
        <v>19</v>
      </c>
      <c r="AP17" s="13">
        <v>47.527216283648002</v>
      </c>
      <c r="AQ17" s="14">
        <f t="shared" si="10"/>
        <v>1.4263608141824013</v>
      </c>
      <c r="AR17" s="15">
        <v>429</v>
      </c>
      <c r="AS17" s="13">
        <v>343.247037693952</v>
      </c>
      <c r="AT17" s="11">
        <f t="shared" si="11"/>
        <v>81.465314190745602</v>
      </c>
      <c r="AW17" s="12">
        <v>14</v>
      </c>
      <c r="AX17" s="13">
        <v>198</v>
      </c>
      <c r="AY17" s="13">
        <v>75.005615234375</v>
      </c>
      <c r="AZ17" s="11">
        <f t="shared" si="12"/>
        <v>116.84466552734375</v>
      </c>
      <c r="BA17" s="13">
        <v>19</v>
      </c>
      <c r="BB17" s="13">
        <v>49.044189453125</v>
      </c>
      <c r="BC17" s="14">
        <f t="shared" si="13"/>
        <v>1.5022094726562514</v>
      </c>
      <c r="BD17" s="15">
        <v>429</v>
      </c>
      <c r="BE17" s="13">
        <v>358.59814453125</v>
      </c>
      <c r="BF17" s="11">
        <f t="shared" si="14"/>
        <v>66.881762695312503</v>
      </c>
      <c r="BI17" s="12">
        <v>14</v>
      </c>
      <c r="BJ17" s="13">
        <v>198</v>
      </c>
      <c r="BK17" s="13">
        <v>75.288707850240002</v>
      </c>
      <c r="BL17" s="11">
        <f t="shared" si="15"/>
        <v>116.57572754227199</v>
      </c>
      <c r="BM17" s="13">
        <v>19</v>
      </c>
      <c r="BN17" s="13">
        <v>49.887540338687998</v>
      </c>
      <c r="BO17" s="14">
        <f t="shared" si="16"/>
        <v>1.5443770169344013</v>
      </c>
      <c r="BP17" s="15">
        <v>429</v>
      </c>
      <c r="BQ17" s="13">
        <v>368.12759671603197</v>
      </c>
      <c r="BR17" s="11">
        <f t="shared" si="17"/>
        <v>57.828783119769625</v>
      </c>
      <c r="BU17" s="12">
        <v>14</v>
      </c>
      <c r="BV17" s="13">
        <v>198</v>
      </c>
      <c r="BW17" s="13">
        <v>75.225496138435005</v>
      </c>
      <c r="BX17" s="11">
        <f t="shared" si="18"/>
        <v>116.63577866848674</v>
      </c>
      <c r="BY17" s="13">
        <v>19</v>
      </c>
      <c r="BZ17" s="13">
        <v>50.303746051612997</v>
      </c>
      <c r="CA17" s="14">
        <f t="shared" si="19"/>
        <v>1.5651873025806513</v>
      </c>
      <c r="CB17" s="15">
        <v>429</v>
      </c>
      <c r="CC17" s="13">
        <v>373.97107923680198</v>
      </c>
      <c r="CD17" s="11">
        <f t="shared" si="20"/>
        <v>52.277474725038111</v>
      </c>
      <c r="CG17" s="12">
        <v>14</v>
      </c>
      <c r="CH17" s="13">
        <v>198</v>
      </c>
      <c r="CI17" s="13">
        <v>75.213465497599998</v>
      </c>
      <c r="CJ17" s="11">
        <f t="shared" si="21"/>
        <v>116.64720777728</v>
      </c>
      <c r="CK17" s="13">
        <v>19</v>
      </c>
      <c r="CL17" s="13">
        <v>50.421262204927999</v>
      </c>
      <c r="CM17" s="14">
        <f t="shared" si="22"/>
        <v>1.5710631102464012</v>
      </c>
      <c r="CN17" s="15">
        <v>429</v>
      </c>
      <c r="CO17" s="13">
        <v>377.61028551475198</v>
      </c>
      <c r="CP17" s="11">
        <f t="shared" si="23"/>
        <v>48.820228760985614</v>
      </c>
      <c r="CS17" s="12">
        <v>14</v>
      </c>
      <c r="CT17" s="13">
        <v>198</v>
      </c>
      <c r="CU17" s="13">
        <v>75.450547242495006</v>
      </c>
      <c r="CV17" s="11">
        <f t="shared" si="24"/>
        <v>116.42198011962974</v>
      </c>
      <c r="CW17" s="13">
        <v>19</v>
      </c>
      <c r="CX17" s="13">
        <v>50.308372175492998</v>
      </c>
      <c r="CY17" s="14">
        <f t="shared" si="25"/>
        <v>1.5654186087746513</v>
      </c>
      <c r="CZ17" s="15">
        <v>429</v>
      </c>
      <c r="DA17" s="13">
        <v>380.06937829768202</v>
      </c>
      <c r="DB17" s="11">
        <f t="shared" si="26"/>
        <v>46.484090617202078</v>
      </c>
    </row>
    <row r="18" spans="1:106" ht="16.5" customHeight="1" x14ac:dyDescent="0.25">
      <c r="A18" s="12">
        <v>15</v>
      </c>
      <c r="B18" s="13">
        <v>118</v>
      </c>
      <c r="C18" s="13">
        <v>63.8164521072135</v>
      </c>
      <c r="D18" s="11">
        <f t="shared" si="0"/>
        <v>51.474370498147174</v>
      </c>
      <c r="E18" s="13">
        <v>80</v>
      </c>
      <c r="F18" s="13">
        <v>29.492793390999701</v>
      </c>
      <c r="G18" s="14">
        <f t="shared" si="1"/>
        <v>47.981846278550279</v>
      </c>
      <c r="H18" s="15">
        <v>472</v>
      </c>
      <c r="I18" s="13">
        <v>235.108130662825</v>
      </c>
      <c r="J18" s="11">
        <f t="shared" si="2"/>
        <v>225.04727587031624</v>
      </c>
      <c r="K18" s="13"/>
      <c r="M18" s="12">
        <v>15</v>
      </c>
      <c r="N18" s="13">
        <v>118</v>
      </c>
      <c r="O18" s="13">
        <v>89.668238368768002</v>
      </c>
      <c r="P18" s="11">
        <f t="shared" si="3"/>
        <v>26.915173549670396</v>
      </c>
      <c r="Q18" s="13">
        <v>80</v>
      </c>
      <c r="R18" s="13">
        <v>35.772110952038403</v>
      </c>
      <c r="S18" s="14">
        <f t="shared" si="4"/>
        <v>42.016494595563515</v>
      </c>
      <c r="T18" s="15">
        <v>472</v>
      </c>
      <c r="U18" s="13">
        <v>309.33101226639297</v>
      </c>
      <c r="V18" s="11">
        <f t="shared" si="5"/>
        <v>154.53553834692667</v>
      </c>
      <c r="Y18" s="12">
        <v>15</v>
      </c>
      <c r="Z18" s="13">
        <v>118</v>
      </c>
      <c r="AA18" s="13">
        <v>108.472685187172</v>
      </c>
      <c r="AB18" s="11">
        <f t="shared" si="6"/>
        <v>9.0509490721865955</v>
      </c>
      <c r="AC18" s="13">
        <v>80</v>
      </c>
      <c r="AD18" s="13">
        <v>37.090830221585001</v>
      </c>
      <c r="AE18" s="14">
        <f t="shared" si="7"/>
        <v>40.763711289494246</v>
      </c>
      <c r="AF18" s="15">
        <v>472</v>
      </c>
      <c r="AG18" s="13">
        <v>351.845078305073</v>
      </c>
      <c r="AH18" s="11">
        <f t="shared" si="8"/>
        <v>114.14717561018064</v>
      </c>
      <c r="AK18" s="12">
        <v>15</v>
      </c>
      <c r="AL18" s="13">
        <v>118</v>
      </c>
      <c r="AM18" s="13">
        <v>123.399878479872</v>
      </c>
      <c r="AN18" s="11">
        <f t="shared" si="9"/>
        <v>0.26999392399360028</v>
      </c>
      <c r="AO18" s="13">
        <v>80</v>
      </c>
      <c r="AP18" s="13">
        <v>36.116329770188798</v>
      </c>
      <c r="AQ18" s="14">
        <f t="shared" si="10"/>
        <v>41.689486718320637</v>
      </c>
      <c r="AR18" s="15">
        <v>472</v>
      </c>
      <c r="AS18" s="13">
        <v>377.54822261637099</v>
      </c>
      <c r="AT18" s="11">
        <f t="shared" si="11"/>
        <v>89.729188514447557</v>
      </c>
      <c r="AW18" s="12">
        <v>15</v>
      </c>
      <c r="AX18" s="13">
        <v>118</v>
      </c>
      <c r="AY18" s="13">
        <v>136.50280761718699</v>
      </c>
      <c r="AZ18" s="11">
        <f t="shared" si="12"/>
        <v>0.92514038085935024</v>
      </c>
      <c r="BA18" s="13">
        <v>80</v>
      </c>
      <c r="BB18" s="13">
        <v>34.0220947265625</v>
      </c>
      <c r="BC18" s="14">
        <f t="shared" si="13"/>
        <v>43.679010009765626</v>
      </c>
      <c r="BD18" s="15">
        <v>472</v>
      </c>
      <c r="BE18" s="13">
        <v>393.799072265625</v>
      </c>
      <c r="BF18" s="11">
        <f t="shared" si="14"/>
        <v>74.290881347656253</v>
      </c>
      <c r="BI18" s="12">
        <v>15</v>
      </c>
      <c r="BJ18" s="13">
        <v>118</v>
      </c>
      <c r="BK18" s="13">
        <v>148.915483140096</v>
      </c>
      <c r="BL18" s="11">
        <f t="shared" si="15"/>
        <v>1.5457741570048014</v>
      </c>
      <c r="BM18" s="13">
        <v>80</v>
      </c>
      <c r="BN18" s="13">
        <v>31.3550161354752</v>
      </c>
      <c r="BO18" s="14">
        <f t="shared" si="16"/>
        <v>46.212734671298563</v>
      </c>
      <c r="BP18" s="15">
        <v>472</v>
      </c>
      <c r="BQ18" s="13">
        <v>404.65103868641199</v>
      </c>
      <c r="BR18" s="11">
        <f t="shared" si="17"/>
        <v>63.981513247908602</v>
      </c>
      <c r="BU18" s="12">
        <v>15</v>
      </c>
      <c r="BV18" s="13">
        <v>118</v>
      </c>
      <c r="BW18" s="13">
        <v>161.16764884153</v>
      </c>
      <c r="BX18" s="11">
        <f t="shared" si="18"/>
        <v>2.1583824420765017</v>
      </c>
      <c r="BY18" s="13">
        <v>80</v>
      </c>
      <c r="BZ18" s="13">
        <v>28.391123815483901</v>
      </c>
      <c r="CA18" s="14">
        <f t="shared" si="19"/>
        <v>49.028432375290294</v>
      </c>
      <c r="CB18" s="15">
        <v>472</v>
      </c>
      <c r="CC18" s="13">
        <v>412.49132377104002</v>
      </c>
      <c r="CD18" s="11">
        <f t="shared" si="20"/>
        <v>56.533242417511985</v>
      </c>
      <c r="CG18" s="12">
        <v>15</v>
      </c>
      <c r="CH18" s="13">
        <v>118</v>
      </c>
      <c r="CI18" s="13">
        <v>173.44269309952</v>
      </c>
      <c r="CJ18" s="11">
        <f t="shared" si="21"/>
        <v>2.7721346549760026</v>
      </c>
      <c r="CK18" s="13">
        <v>80</v>
      </c>
      <c r="CL18" s="13">
        <v>25.284252440985501</v>
      </c>
      <c r="CM18" s="14">
        <f t="shared" si="22"/>
        <v>51.979960181063774</v>
      </c>
      <c r="CN18" s="15">
        <v>472</v>
      </c>
      <c r="CO18" s="13">
        <v>418.72205710294998</v>
      </c>
      <c r="CP18" s="11">
        <f t="shared" si="23"/>
        <v>50.614045752197519</v>
      </c>
      <c r="CS18" s="12">
        <v>15</v>
      </c>
      <c r="CT18" s="13">
        <v>118</v>
      </c>
      <c r="CU18" s="13">
        <v>185.745054724249</v>
      </c>
      <c r="CV18" s="11">
        <f t="shared" si="24"/>
        <v>3.3872527362124529</v>
      </c>
      <c r="CW18" s="13">
        <v>80</v>
      </c>
      <c r="CX18" s="13">
        <v>22.130837217549299</v>
      </c>
      <c r="CY18" s="14">
        <f t="shared" si="25"/>
        <v>54.975704643328164</v>
      </c>
      <c r="CZ18" s="15">
        <v>472</v>
      </c>
      <c r="DA18" s="13">
        <v>424.10693782976801</v>
      </c>
      <c r="DB18" s="11">
        <f t="shared" si="26"/>
        <v>45.498409061720388</v>
      </c>
    </row>
    <row r="19" spans="1:106" ht="16.5" customHeight="1" x14ac:dyDescent="0.25">
      <c r="A19" s="12">
        <v>16</v>
      </c>
      <c r="B19" s="13">
        <v>114</v>
      </c>
      <c r="C19" s="13">
        <v>69.234806896492103</v>
      </c>
      <c r="D19" s="11">
        <f t="shared" si="0"/>
        <v>42.5269334483325</v>
      </c>
      <c r="E19" s="13">
        <v>46</v>
      </c>
      <c r="F19" s="13">
        <v>34.543514051899699</v>
      </c>
      <c r="G19" s="14">
        <f t="shared" si="1"/>
        <v>10.883661650695286</v>
      </c>
      <c r="H19" s="15">
        <v>435</v>
      </c>
      <c r="I19" s="13">
        <v>258.797317596543</v>
      </c>
      <c r="J19" s="11">
        <f t="shared" si="2"/>
        <v>167.39254828328416</v>
      </c>
      <c r="K19" s="13"/>
      <c r="M19" s="12">
        <v>16</v>
      </c>
      <c r="N19" s="13">
        <v>114</v>
      </c>
      <c r="O19" s="13">
        <v>95.334590695014398</v>
      </c>
      <c r="P19" s="11">
        <f t="shared" si="3"/>
        <v>17.732138839736322</v>
      </c>
      <c r="Q19" s="13">
        <v>46</v>
      </c>
      <c r="R19" s="13">
        <v>44.617688761630703</v>
      </c>
      <c r="S19" s="14">
        <f t="shared" si="4"/>
        <v>1.3131956764508323</v>
      </c>
      <c r="T19" s="15">
        <v>435</v>
      </c>
      <c r="U19" s="13">
        <v>341.86480981311399</v>
      </c>
      <c r="V19" s="11">
        <f t="shared" si="5"/>
        <v>88.478430677541709</v>
      </c>
      <c r="Y19" s="12">
        <v>16</v>
      </c>
      <c r="Z19" s="13">
        <v>114</v>
      </c>
      <c r="AA19" s="13">
        <v>111.33087963102</v>
      </c>
      <c r="AB19" s="11">
        <f t="shared" si="6"/>
        <v>2.535664350531003</v>
      </c>
      <c r="AC19" s="13">
        <v>46</v>
      </c>
      <c r="AD19" s="13">
        <v>49.963581155109502</v>
      </c>
      <c r="AE19" s="14">
        <f t="shared" si="7"/>
        <v>0.19817905775547526</v>
      </c>
      <c r="AF19" s="15">
        <v>435</v>
      </c>
      <c r="AG19" s="13">
        <v>387.89155481355101</v>
      </c>
      <c r="AH19" s="11">
        <f t="shared" si="8"/>
        <v>44.753022927126537</v>
      </c>
      <c r="AK19" s="12">
        <v>16</v>
      </c>
      <c r="AL19" s="13">
        <v>114</v>
      </c>
      <c r="AM19" s="13">
        <v>121.23992708792299</v>
      </c>
      <c r="AN19" s="11">
        <f t="shared" si="9"/>
        <v>0.36199635439614997</v>
      </c>
      <c r="AO19" s="13">
        <v>46</v>
      </c>
      <c r="AP19" s="13">
        <v>53.669797862113199</v>
      </c>
      <c r="AQ19" s="14">
        <f t="shared" si="10"/>
        <v>0.38348989310566034</v>
      </c>
      <c r="AR19" s="15">
        <v>435</v>
      </c>
      <c r="AS19" s="13">
        <v>415.32893356982203</v>
      </c>
      <c r="AT19" s="11">
        <f t="shared" si="11"/>
        <v>18.687513108669073</v>
      </c>
      <c r="AW19" s="12">
        <v>16</v>
      </c>
      <c r="AX19" s="13">
        <v>114</v>
      </c>
      <c r="AY19" s="13">
        <v>127.251403808593</v>
      </c>
      <c r="AZ19" s="11">
        <f t="shared" si="12"/>
        <v>0.66257019042965049</v>
      </c>
      <c r="BA19" s="13">
        <v>46</v>
      </c>
      <c r="BB19" s="13">
        <v>57.0110473632812</v>
      </c>
      <c r="BC19" s="14">
        <f t="shared" si="13"/>
        <v>0.5505523681640605</v>
      </c>
      <c r="BD19" s="15">
        <v>435</v>
      </c>
      <c r="BE19" s="13">
        <v>432.89953613281199</v>
      </c>
      <c r="BF19" s="11">
        <f t="shared" si="14"/>
        <v>1.995440673828611</v>
      </c>
      <c r="BI19" s="12">
        <v>16</v>
      </c>
      <c r="BJ19" s="13">
        <v>114</v>
      </c>
      <c r="BK19" s="13">
        <v>130.366193256038</v>
      </c>
      <c r="BL19" s="11">
        <f t="shared" si="15"/>
        <v>0.81830966280190087</v>
      </c>
      <c r="BM19" s="13">
        <v>46</v>
      </c>
      <c r="BN19" s="13">
        <v>60.542006454190002</v>
      </c>
      <c r="BO19" s="14">
        <f t="shared" si="16"/>
        <v>0.72710032270950076</v>
      </c>
      <c r="BP19" s="15">
        <v>435</v>
      </c>
      <c r="BQ19" s="13">
        <v>445.06041547456499</v>
      </c>
      <c r="BR19" s="11">
        <f t="shared" si="17"/>
        <v>0.50302077372824994</v>
      </c>
      <c r="BU19" s="12">
        <v>16</v>
      </c>
      <c r="BV19" s="13">
        <v>114</v>
      </c>
      <c r="BW19" s="13">
        <v>130.95029465245901</v>
      </c>
      <c r="BX19" s="11">
        <f t="shared" si="18"/>
        <v>0.84751473262295107</v>
      </c>
      <c r="BY19" s="13">
        <v>46</v>
      </c>
      <c r="BZ19" s="13">
        <v>64.517337144645097</v>
      </c>
      <c r="CA19" s="14">
        <f t="shared" si="19"/>
        <v>0.9258668572322557</v>
      </c>
      <c r="CB19" s="15">
        <v>435</v>
      </c>
      <c r="CC19" s="13">
        <v>454.147397131312</v>
      </c>
      <c r="CD19" s="11">
        <f t="shared" si="20"/>
        <v>0.95736985656560103</v>
      </c>
      <c r="CG19" s="12">
        <v>16</v>
      </c>
      <c r="CH19" s="13">
        <v>114</v>
      </c>
      <c r="CI19" s="13">
        <v>129.088538619904</v>
      </c>
      <c r="CJ19" s="11">
        <f t="shared" si="21"/>
        <v>0.75442693099520064</v>
      </c>
      <c r="CK19" s="13">
        <v>46</v>
      </c>
      <c r="CL19" s="13">
        <v>69.056850488197099</v>
      </c>
      <c r="CM19" s="14">
        <f t="shared" si="22"/>
        <v>1.1528425244098559</v>
      </c>
      <c r="CN19" s="15">
        <v>435</v>
      </c>
      <c r="CO19" s="13">
        <v>461.34441142059001</v>
      </c>
      <c r="CP19" s="11">
        <f t="shared" si="23"/>
        <v>1.3172205710295015</v>
      </c>
      <c r="CS19" s="12">
        <v>16</v>
      </c>
      <c r="CT19" s="13">
        <v>114</v>
      </c>
      <c r="CU19" s="13">
        <v>124.774505472424</v>
      </c>
      <c r="CV19" s="11">
        <f t="shared" si="24"/>
        <v>0.53872527362120026</v>
      </c>
      <c r="CW19" s="13">
        <v>46</v>
      </c>
      <c r="CX19" s="13">
        <v>74.213083721754899</v>
      </c>
      <c r="CY19" s="14">
        <f t="shared" si="25"/>
        <v>1.4106541860877462</v>
      </c>
      <c r="CZ19" s="15">
        <v>435</v>
      </c>
      <c r="DA19" s="13">
        <v>467.21069378297602</v>
      </c>
      <c r="DB19" s="11">
        <f t="shared" si="26"/>
        <v>1.6105346891488026</v>
      </c>
    </row>
    <row r="20" spans="1:106" ht="16.5" customHeight="1" x14ac:dyDescent="0.25">
      <c r="A20" s="12">
        <v>17</v>
      </c>
      <c r="B20" s="13">
        <v>56</v>
      </c>
      <c r="C20" s="13">
        <v>73.711326206842898</v>
      </c>
      <c r="D20" s="11">
        <f t="shared" si="0"/>
        <v>0.88556631034214572</v>
      </c>
      <c r="E20" s="13">
        <v>69</v>
      </c>
      <c r="F20" s="13">
        <v>35.689162646709697</v>
      </c>
      <c r="G20" s="14">
        <f t="shared" si="1"/>
        <v>31.645295485625788</v>
      </c>
      <c r="H20" s="15">
        <v>493</v>
      </c>
      <c r="I20" s="13">
        <v>276.41758583688897</v>
      </c>
      <c r="J20" s="11">
        <f t="shared" si="2"/>
        <v>205.75329345495547</v>
      </c>
      <c r="K20" s="13"/>
      <c r="M20" s="12">
        <v>17</v>
      </c>
      <c r="N20" s="13">
        <v>56</v>
      </c>
      <c r="O20" s="13">
        <v>99.067672556011502</v>
      </c>
      <c r="P20" s="11">
        <f t="shared" si="3"/>
        <v>2.1533836278005771</v>
      </c>
      <c r="Q20" s="13">
        <v>69</v>
      </c>
      <c r="R20" s="13">
        <v>44.894151009304501</v>
      </c>
      <c r="S20" s="14">
        <f t="shared" si="4"/>
        <v>22.900556541160721</v>
      </c>
      <c r="T20" s="15">
        <v>493</v>
      </c>
      <c r="U20" s="13">
        <v>360.49184785049101</v>
      </c>
      <c r="V20" s="11">
        <f t="shared" si="5"/>
        <v>125.88274454203354</v>
      </c>
      <c r="Y20" s="12">
        <v>17</v>
      </c>
      <c r="Z20" s="13">
        <v>56</v>
      </c>
      <c r="AA20" s="13">
        <v>112.131615741714</v>
      </c>
      <c r="AB20" s="11">
        <f t="shared" si="6"/>
        <v>2.8065807870857027</v>
      </c>
      <c r="AC20" s="13">
        <v>69</v>
      </c>
      <c r="AD20" s="13">
        <v>48.774506808576596</v>
      </c>
      <c r="AE20" s="14">
        <f t="shared" si="7"/>
        <v>19.214218531852232</v>
      </c>
      <c r="AF20" s="15">
        <v>493</v>
      </c>
      <c r="AG20" s="13">
        <v>402.02408836948501</v>
      </c>
      <c r="AH20" s="11">
        <f t="shared" si="8"/>
        <v>86.427116048989234</v>
      </c>
      <c r="AK20" s="12">
        <v>17</v>
      </c>
      <c r="AL20" s="13">
        <v>56</v>
      </c>
      <c r="AM20" s="13">
        <v>118.343956252753</v>
      </c>
      <c r="AN20" s="11">
        <f t="shared" si="9"/>
        <v>3.1171978126376527</v>
      </c>
      <c r="AO20" s="13">
        <v>69</v>
      </c>
      <c r="AP20" s="13">
        <v>50.601878717267901</v>
      </c>
      <c r="AQ20" s="14">
        <f t="shared" si="10"/>
        <v>17.478215218595494</v>
      </c>
      <c r="AR20" s="15">
        <v>493</v>
      </c>
      <c r="AS20" s="13">
        <v>423.197360141893</v>
      </c>
      <c r="AT20" s="11">
        <f t="shared" si="11"/>
        <v>66.312507865201653</v>
      </c>
      <c r="AW20" s="12">
        <v>17</v>
      </c>
      <c r="AX20" s="13">
        <v>56</v>
      </c>
      <c r="AY20" s="13">
        <v>120.62570190429599</v>
      </c>
      <c r="AZ20" s="11">
        <f t="shared" si="12"/>
        <v>3.2312850952148024</v>
      </c>
      <c r="BA20" s="13">
        <v>69</v>
      </c>
      <c r="BB20" s="13">
        <v>51.505523681640597</v>
      </c>
      <c r="BC20" s="14">
        <f t="shared" si="13"/>
        <v>16.619752502441433</v>
      </c>
      <c r="BD20" s="15">
        <v>493</v>
      </c>
      <c r="BE20" s="13">
        <v>433.94976806640602</v>
      </c>
      <c r="BF20" s="11">
        <f t="shared" si="14"/>
        <v>56.097720336914279</v>
      </c>
      <c r="BI20" s="12">
        <v>17</v>
      </c>
      <c r="BJ20" s="13">
        <v>56</v>
      </c>
      <c r="BK20" s="13">
        <v>120.546477302415</v>
      </c>
      <c r="BL20" s="11">
        <f t="shared" si="15"/>
        <v>3.227323865120753</v>
      </c>
      <c r="BM20" s="13">
        <v>69</v>
      </c>
      <c r="BN20" s="13">
        <v>51.816802581676001</v>
      </c>
      <c r="BO20" s="14">
        <f t="shared" si="16"/>
        <v>16.324037547407798</v>
      </c>
      <c r="BP20" s="15">
        <v>493</v>
      </c>
      <c r="BQ20" s="13">
        <v>439.02416618982602</v>
      </c>
      <c r="BR20" s="11">
        <f t="shared" si="17"/>
        <v>51.277042119665282</v>
      </c>
      <c r="BU20" s="12">
        <v>17</v>
      </c>
      <c r="BV20" s="13">
        <v>56</v>
      </c>
      <c r="BW20" s="13">
        <v>119.085088395737</v>
      </c>
      <c r="BX20" s="11">
        <f t="shared" si="18"/>
        <v>3.1542544197868532</v>
      </c>
      <c r="BY20" s="13">
        <v>69</v>
      </c>
      <c r="BZ20" s="13">
        <v>51.555201143393496</v>
      </c>
      <c r="CA20" s="14">
        <f t="shared" si="19"/>
        <v>16.572558913776177</v>
      </c>
      <c r="CB20" s="15">
        <v>493</v>
      </c>
      <c r="CC20" s="13">
        <v>440.74421913939301</v>
      </c>
      <c r="CD20" s="11">
        <f t="shared" si="20"/>
        <v>49.642991817576636</v>
      </c>
      <c r="CG20" s="12">
        <v>17</v>
      </c>
      <c r="CH20" s="13">
        <v>56</v>
      </c>
      <c r="CI20" s="13">
        <v>117.01770772398</v>
      </c>
      <c r="CJ20" s="11">
        <f t="shared" si="21"/>
        <v>3.0508853861990026</v>
      </c>
      <c r="CK20" s="13">
        <v>69</v>
      </c>
      <c r="CL20" s="13">
        <v>50.611370097639401</v>
      </c>
      <c r="CM20" s="14">
        <f t="shared" si="22"/>
        <v>17.469198407242569</v>
      </c>
      <c r="CN20" s="15">
        <v>493</v>
      </c>
      <c r="CO20" s="13">
        <v>440.26888228411798</v>
      </c>
      <c r="CP20" s="11">
        <f t="shared" si="23"/>
        <v>50.094561830087919</v>
      </c>
      <c r="CS20" s="12">
        <v>17</v>
      </c>
      <c r="CT20" s="13">
        <v>56</v>
      </c>
      <c r="CU20" s="13">
        <v>115.07745054724199</v>
      </c>
      <c r="CV20" s="11">
        <f t="shared" si="24"/>
        <v>2.9538725273621025</v>
      </c>
      <c r="CW20" s="13">
        <v>69</v>
      </c>
      <c r="CX20" s="13">
        <v>48.821308372175402</v>
      </c>
      <c r="CY20" s="14">
        <f t="shared" si="25"/>
        <v>19.169757046433368</v>
      </c>
      <c r="CZ20" s="15">
        <v>493</v>
      </c>
      <c r="DA20" s="13">
        <v>438.22106937829699</v>
      </c>
      <c r="DB20" s="11">
        <f t="shared" si="26"/>
        <v>52.039984090617857</v>
      </c>
    </row>
    <row r="21" spans="1:106" ht="16.5" customHeight="1" x14ac:dyDescent="0.25">
      <c r="A21" s="12">
        <v>18</v>
      </c>
      <c r="B21" s="13">
        <v>84</v>
      </c>
      <c r="C21" s="13">
        <v>71.9401935861586</v>
      </c>
      <c r="D21" s="11">
        <f t="shared" si="0"/>
        <v>11.45681609314933</v>
      </c>
      <c r="E21" s="13">
        <v>195</v>
      </c>
      <c r="F21" s="13">
        <v>39.0202463820387</v>
      </c>
      <c r="G21" s="14">
        <f t="shared" si="1"/>
        <v>148.18076593706323</v>
      </c>
      <c r="H21" s="15">
        <v>518</v>
      </c>
      <c r="I21" s="13">
        <v>298.07582725319998</v>
      </c>
      <c r="J21" s="11">
        <f t="shared" si="2"/>
        <v>208.92796410946002</v>
      </c>
      <c r="K21" s="13"/>
      <c r="M21" s="12">
        <v>18</v>
      </c>
      <c r="N21" s="13">
        <v>84</v>
      </c>
      <c r="O21" s="13">
        <v>90.454138044809199</v>
      </c>
      <c r="P21" s="11">
        <f t="shared" si="3"/>
        <v>0.32270690224046022</v>
      </c>
      <c r="Q21" s="13">
        <v>195</v>
      </c>
      <c r="R21" s="13">
        <v>49.715320807443597</v>
      </c>
      <c r="S21" s="14">
        <f t="shared" si="4"/>
        <v>138.02044523292858</v>
      </c>
      <c r="T21" s="15">
        <v>518</v>
      </c>
      <c r="U21" s="13">
        <v>386.99347828039299</v>
      </c>
      <c r="V21" s="11">
        <f t="shared" si="5"/>
        <v>124.45619563362665</v>
      </c>
      <c r="Y21" s="12">
        <v>18</v>
      </c>
      <c r="Z21" s="13">
        <v>84</v>
      </c>
      <c r="AA21" s="13">
        <v>95.292131019200099</v>
      </c>
      <c r="AB21" s="11">
        <f t="shared" si="6"/>
        <v>0.56460655096000545</v>
      </c>
      <c r="AC21" s="13">
        <v>195</v>
      </c>
      <c r="AD21" s="13">
        <v>54.842154766003603</v>
      </c>
      <c r="AE21" s="14">
        <f t="shared" si="7"/>
        <v>133.14995297229657</v>
      </c>
      <c r="AF21" s="15">
        <v>518</v>
      </c>
      <c r="AG21" s="13">
        <v>429.31686185863998</v>
      </c>
      <c r="AH21" s="11">
        <f t="shared" si="8"/>
        <v>84.248981234292017</v>
      </c>
      <c r="AK21" s="12">
        <v>18</v>
      </c>
      <c r="AL21" s="13">
        <v>84</v>
      </c>
      <c r="AM21" s="13">
        <v>93.406373751652296</v>
      </c>
      <c r="AN21" s="11">
        <f t="shared" si="9"/>
        <v>0.47031868758261525</v>
      </c>
      <c r="AO21" s="13">
        <v>195</v>
      </c>
      <c r="AP21" s="13">
        <v>57.961127230360702</v>
      </c>
      <c r="AQ21" s="14">
        <f t="shared" si="10"/>
        <v>130.18692913115731</v>
      </c>
      <c r="AR21" s="15">
        <v>518</v>
      </c>
      <c r="AS21" s="13">
        <v>451.118416085136</v>
      </c>
      <c r="AT21" s="11">
        <f t="shared" si="11"/>
        <v>63.53750471912079</v>
      </c>
      <c r="AW21" s="12">
        <v>18</v>
      </c>
      <c r="AX21" s="13">
        <v>84</v>
      </c>
      <c r="AY21" s="13">
        <v>88.312850952148395</v>
      </c>
      <c r="AZ21" s="11">
        <f t="shared" si="12"/>
        <v>0.21564254760741994</v>
      </c>
      <c r="BA21" s="13">
        <v>195</v>
      </c>
      <c r="BB21" s="13">
        <v>60.252761840820298</v>
      </c>
      <c r="BC21" s="14">
        <f t="shared" si="13"/>
        <v>128.0098762512207</v>
      </c>
      <c r="BD21" s="15">
        <v>518</v>
      </c>
      <c r="BE21" s="13">
        <v>463.47488403320301</v>
      </c>
      <c r="BF21" s="11">
        <f t="shared" si="14"/>
        <v>51.798860168457139</v>
      </c>
      <c r="BI21" s="12">
        <v>18</v>
      </c>
      <c r="BJ21" s="13">
        <v>84</v>
      </c>
      <c r="BK21" s="13">
        <v>81.818590920966102</v>
      </c>
      <c r="BL21" s="11">
        <f t="shared" si="15"/>
        <v>2.0723386250822031</v>
      </c>
      <c r="BM21" s="13">
        <v>195</v>
      </c>
      <c r="BN21" s="13">
        <v>62.126721032670403</v>
      </c>
      <c r="BO21" s="14">
        <f t="shared" si="16"/>
        <v>126.22961501896313</v>
      </c>
      <c r="BP21" s="15">
        <v>518</v>
      </c>
      <c r="BQ21" s="13">
        <v>471.40966647593001</v>
      </c>
      <c r="BR21" s="11">
        <f t="shared" si="17"/>
        <v>44.260816847866487</v>
      </c>
      <c r="BU21" s="12">
        <v>18</v>
      </c>
      <c r="BV21" s="13">
        <v>84</v>
      </c>
      <c r="BW21" s="13">
        <v>74.925526518721298</v>
      </c>
      <c r="BX21" s="11">
        <f t="shared" si="18"/>
        <v>8.6207498072147661</v>
      </c>
      <c r="BY21" s="13">
        <v>195</v>
      </c>
      <c r="BZ21" s="13">
        <v>63.766560343018</v>
      </c>
      <c r="CA21" s="14">
        <f t="shared" si="19"/>
        <v>124.67176767413289</v>
      </c>
      <c r="CB21" s="15">
        <v>518</v>
      </c>
      <c r="CC21" s="13">
        <v>477.32326574181798</v>
      </c>
      <c r="CD21" s="11">
        <f t="shared" si="20"/>
        <v>38.642897545272923</v>
      </c>
      <c r="CG21" s="12">
        <v>18</v>
      </c>
      <c r="CH21" s="13">
        <v>84</v>
      </c>
      <c r="CI21" s="13">
        <v>68.203541544796096</v>
      </c>
      <c r="CJ21" s="11">
        <f t="shared" si="21"/>
        <v>15.006635532443708</v>
      </c>
      <c r="CK21" s="13">
        <v>195</v>
      </c>
      <c r="CL21" s="13">
        <v>65.322274019527796</v>
      </c>
      <c r="CM21" s="14">
        <f t="shared" si="22"/>
        <v>123.19383968144858</v>
      </c>
      <c r="CN21" s="15">
        <v>518</v>
      </c>
      <c r="CO21" s="13">
        <v>482.45377645682299</v>
      </c>
      <c r="CP21" s="11">
        <f t="shared" si="23"/>
        <v>33.768912366018156</v>
      </c>
      <c r="CS21" s="12">
        <v>18</v>
      </c>
      <c r="CT21" s="13">
        <v>84</v>
      </c>
      <c r="CU21" s="13">
        <v>61.907745054724202</v>
      </c>
      <c r="CV21" s="11">
        <f t="shared" si="24"/>
        <v>20.987642198012008</v>
      </c>
      <c r="CW21" s="13">
        <v>195</v>
      </c>
      <c r="CX21" s="13">
        <v>66.982130837217497</v>
      </c>
      <c r="CY21" s="14">
        <f t="shared" si="25"/>
        <v>121.61697570464338</v>
      </c>
      <c r="CZ21" s="15">
        <v>518</v>
      </c>
      <c r="DA21" s="13">
        <v>487.52210693782899</v>
      </c>
      <c r="DB21" s="11">
        <f t="shared" si="26"/>
        <v>28.953998409062454</v>
      </c>
    </row>
    <row r="22" spans="1:106" ht="16.5" customHeight="1" x14ac:dyDescent="0.25">
      <c r="A22" s="12">
        <v>19</v>
      </c>
      <c r="B22" s="13">
        <v>24</v>
      </c>
      <c r="C22" s="13">
        <v>73.146174227542701</v>
      </c>
      <c r="D22" s="11">
        <f t="shared" si="0"/>
        <v>2.4573087113771375</v>
      </c>
      <c r="E22" s="13">
        <v>142</v>
      </c>
      <c r="F22" s="13">
        <v>54.618221743834901</v>
      </c>
      <c r="G22" s="14">
        <f t="shared" si="1"/>
        <v>83.01268934335684</v>
      </c>
      <c r="H22" s="15">
        <v>762</v>
      </c>
      <c r="I22" s="13">
        <v>320.06824452787998</v>
      </c>
      <c r="J22" s="11">
        <f t="shared" si="2"/>
        <v>419.835167698514</v>
      </c>
      <c r="K22" s="13"/>
      <c r="M22" s="12">
        <v>19</v>
      </c>
      <c r="N22" s="13">
        <v>24</v>
      </c>
      <c r="O22" s="13">
        <v>89.163310435847293</v>
      </c>
      <c r="P22" s="11">
        <f t="shared" si="3"/>
        <v>3.2581655217923675</v>
      </c>
      <c r="Q22" s="13">
        <v>142</v>
      </c>
      <c r="R22" s="13">
        <v>78.772256645954897</v>
      </c>
      <c r="S22" s="14">
        <f t="shared" si="4"/>
        <v>60.066356186342844</v>
      </c>
      <c r="T22" s="15">
        <v>762</v>
      </c>
      <c r="U22" s="13">
        <v>413.19478262431397</v>
      </c>
      <c r="V22" s="11">
        <f t="shared" si="5"/>
        <v>331.36495650690171</v>
      </c>
      <c r="Y22" s="12">
        <v>19</v>
      </c>
      <c r="Z22" s="13">
        <v>24</v>
      </c>
      <c r="AA22" s="13">
        <v>91.904491713440095</v>
      </c>
      <c r="AB22" s="11">
        <f t="shared" si="6"/>
        <v>3.3952245856720076</v>
      </c>
      <c r="AC22" s="13">
        <v>142</v>
      </c>
      <c r="AD22" s="13">
        <v>96.889508336202496</v>
      </c>
      <c r="AE22" s="14">
        <f t="shared" si="7"/>
        <v>42.854967080607629</v>
      </c>
      <c r="AF22" s="15">
        <v>762</v>
      </c>
      <c r="AG22" s="13">
        <v>455.92180330104799</v>
      </c>
      <c r="AH22" s="11">
        <f t="shared" si="8"/>
        <v>290.77428686400441</v>
      </c>
      <c r="AK22" s="12">
        <v>19</v>
      </c>
      <c r="AL22" s="13">
        <v>24</v>
      </c>
      <c r="AM22" s="13">
        <v>89.643824250991401</v>
      </c>
      <c r="AN22" s="11">
        <f t="shared" si="9"/>
        <v>3.2821912125495731</v>
      </c>
      <c r="AO22" s="13">
        <v>142</v>
      </c>
      <c r="AP22" s="13">
        <v>112.77667633821601</v>
      </c>
      <c r="AQ22" s="14">
        <f t="shared" si="10"/>
        <v>27.762157478694792</v>
      </c>
      <c r="AR22" s="15">
        <v>762</v>
      </c>
      <c r="AS22" s="13">
        <v>477.87104965108102</v>
      </c>
      <c r="AT22" s="11">
        <f t="shared" si="11"/>
        <v>269.92250283147303</v>
      </c>
      <c r="AW22" s="12">
        <v>19</v>
      </c>
      <c r="AX22" s="13">
        <v>24</v>
      </c>
      <c r="AY22" s="13">
        <v>86.156425476074205</v>
      </c>
      <c r="AZ22" s="11">
        <f t="shared" si="12"/>
        <v>3.107821273803713</v>
      </c>
      <c r="BA22" s="13">
        <v>142</v>
      </c>
      <c r="BB22" s="13">
        <v>127.62638092041</v>
      </c>
      <c r="BC22" s="14">
        <f t="shared" si="13"/>
        <v>13.654938125610499</v>
      </c>
      <c r="BD22" s="15">
        <v>762</v>
      </c>
      <c r="BE22" s="13">
        <v>490.73744201660099</v>
      </c>
      <c r="BF22" s="11">
        <f t="shared" si="14"/>
        <v>257.69943008422905</v>
      </c>
      <c r="BI22" s="12">
        <v>19</v>
      </c>
      <c r="BJ22" s="13">
        <v>24</v>
      </c>
      <c r="BK22" s="13">
        <v>83.127436368386398</v>
      </c>
      <c r="BL22" s="11">
        <f t="shared" si="15"/>
        <v>2.9563718184193224</v>
      </c>
      <c r="BM22" s="13">
        <v>142</v>
      </c>
      <c r="BN22" s="13">
        <v>141.85068841306801</v>
      </c>
      <c r="BO22" s="14">
        <f t="shared" si="16"/>
        <v>0.14184600758538721</v>
      </c>
      <c r="BP22" s="15">
        <v>762</v>
      </c>
      <c r="BQ22" s="13">
        <v>499.36386659037203</v>
      </c>
      <c r="BR22" s="11">
        <f t="shared" si="17"/>
        <v>249.50432673914656</v>
      </c>
      <c r="BU22" s="12">
        <v>19</v>
      </c>
      <c r="BV22" s="13">
        <v>24</v>
      </c>
      <c r="BW22" s="13">
        <v>81.277657955616405</v>
      </c>
      <c r="BX22" s="11">
        <f t="shared" si="18"/>
        <v>2.8638828977808228</v>
      </c>
      <c r="BY22" s="13">
        <v>142</v>
      </c>
      <c r="BZ22" s="13">
        <v>155.629968102905</v>
      </c>
      <c r="CA22" s="14">
        <f t="shared" si="19"/>
        <v>0.6814984051452504</v>
      </c>
      <c r="CB22" s="15">
        <v>762</v>
      </c>
      <c r="CC22" s="13">
        <v>505.79697972254502</v>
      </c>
      <c r="CD22" s="11">
        <f t="shared" si="20"/>
        <v>243.39286926358221</v>
      </c>
      <c r="CG22" s="12">
        <v>19</v>
      </c>
      <c r="CH22" s="13">
        <v>24</v>
      </c>
      <c r="CI22" s="13">
        <v>80.840708308959194</v>
      </c>
      <c r="CJ22" s="11">
        <f t="shared" si="21"/>
        <v>2.8420354154479623</v>
      </c>
      <c r="CK22" s="13">
        <v>142</v>
      </c>
      <c r="CL22" s="13">
        <v>169.06445480390499</v>
      </c>
      <c r="CM22" s="14">
        <f t="shared" si="22"/>
        <v>1.3532227401952508</v>
      </c>
      <c r="CN22" s="15">
        <v>762</v>
      </c>
      <c r="CO22" s="13">
        <v>510.89075529136397</v>
      </c>
      <c r="CP22" s="11">
        <f t="shared" si="23"/>
        <v>238.55378247320422</v>
      </c>
      <c r="CS22" s="12">
        <v>19</v>
      </c>
      <c r="CT22" s="13">
        <v>24</v>
      </c>
      <c r="CU22" s="13">
        <v>81.790774505472399</v>
      </c>
      <c r="CV22" s="11">
        <f t="shared" si="24"/>
        <v>2.8895387252736224</v>
      </c>
      <c r="CW22" s="13">
        <v>142</v>
      </c>
      <c r="CX22" s="13">
        <v>182.19821308372099</v>
      </c>
      <c r="CY22" s="14">
        <f t="shared" si="25"/>
        <v>2.0099106541860512</v>
      </c>
      <c r="CZ22" s="15">
        <v>762</v>
      </c>
      <c r="DA22" s="13">
        <v>514.95221069378294</v>
      </c>
      <c r="DB22" s="11">
        <f t="shared" si="26"/>
        <v>234.69539984090619</v>
      </c>
    </row>
    <row r="23" spans="1:106" ht="16.5" customHeight="1" x14ac:dyDescent="0.25">
      <c r="A23" s="12">
        <v>20</v>
      </c>
      <c r="B23" s="13">
        <v>225</v>
      </c>
      <c r="C23" s="13">
        <v>68.231556804788497</v>
      </c>
      <c r="D23" s="11">
        <f t="shared" si="0"/>
        <v>148.93002103545092</v>
      </c>
      <c r="E23" s="13">
        <v>236</v>
      </c>
      <c r="F23" s="13">
        <v>63.356399569451398</v>
      </c>
      <c r="G23" s="14">
        <f t="shared" si="1"/>
        <v>164.01142040902116</v>
      </c>
      <c r="H23" s="15">
        <v>1132</v>
      </c>
      <c r="I23" s="13">
        <v>364.26142007509202</v>
      </c>
      <c r="J23" s="11">
        <f t="shared" si="2"/>
        <v>729.35165092866259</v>
      </c>
      <c r="K23" s="13"/>
      <c r="M23" s="12">
        <v>20</v>
      </c>
      <c r="N23" s="13">
        <v>225</v>
      </c>
      <c r="O23" s="13">
        <v>76.130648348677894</v>
      </c>
      <c r="P23" s="11">
        <f t="shared" si="3"/>
        <v>141.42588406875601</v>
      </c>
      <c r="Q23" s="13">
        <v>236</v>
      </c>
      <c r="R23" s="13">
        <v>91.417805316763904</v>
      </c>
      <c r="S23" s="14">
        <f t="shared" si="4"/>
        <v>137.35308494907426</v>
      </c>
      <c r="T23" s="15">
        <v>1132</v>
      </c>
      <c r="U23" s="13">
        <v>482.95582609945097</v>
      </c>
      <c r="V23" s="11">
        <f t="shared" si="5"/>
        <v>616.59196520552155</v>
      </c>
      <c r="Y23" s="12">
        <v>20</v>
      </c>
      <c r="Z23" s="13">
        <v>225</v>
      </c>
      <c r="AA23" s="13">
        <v>71.533144199408</v>
      </c>
      <c r="AB23" s="11">
        <f t="shared" si="6"/>
        <v>145.79351301056238</v>
      </c>
      <c r="AC23" s="13">
        <v>236</v>
      </c>
      <c r="AD23" s="13">
        <v>110.422655835341</v>
      </c>
      <c r="AE23" s="14">
        <f t="shared" si="7"/>
        <v>119.29847695642604</v>
      </c>
      <c r="AF23" s="15">
        <v>1132</v>
      </c>
      <c r="AG23" s="13">
        <v>547.74526231073298</v>
      </c>
      <c r="AH23" s="11">
        <f t="shared" si="8"/>
        <v>555.04200080480359</v>
      </c>
      <c r="AK23" s="12">
        <v>20</v>
      </c>
      <c r="AL23" s="13">
        <v>225</v>
      </c>
      <c r="AM23" s="13">
        <v>63.386294550594798</v>
      </c>
      <c r="AN23" s="11">
        <f t="shared" si="9"/>
        <v>153.53302017693491</v>
      </c>
      <c r="AO23" s="13">
        <v>236</v>
      </c>
      <c r="AP23" s="13">
        <v>124.466005802929</v>
      </c>
      <c r="AQ23" s="14">
        <f t="shared" si="10"/>
        <v>105.95729448721744</v>
      </c>
      <c r="AR23" s="15">
        <v>1132</v>
      </c>
      <c r="AS23" s="13">
        <v>591.52262979064903</v>
      </c>
      <c r="AT23" s="11">
        <f t="shared" si="11"/>
        <v>513.45350169888343</v>
      </c>
      <c r="AW23" s="12">
        <v>20</v>
      </c>
      <c r="AX23" s="13">
        <v>225</v>
      </c>
      <c r="AY23" s="13">
        <v>55.078212738037102</v>
      </c>
      <c r="AZ23" s="11">
        <f t="shared" si="12"/>
        <v>161.42569789886474</v>
      </c>
      <c r="BA23" s="13">
        <v>236</v>
      </c>
      <c r="BB23" s="13">
        <v>134.81319046020499</v>
      </c>
      <c r="BC23" s="14">
        <f t="shared" si="13"/>
        <v>96.127469062805247</v>
      </c>
      <c r="BD23" s="15">
        <v>1132</v>
      </c>
      <c r="BE23" s="13">
        <v>626.36872100829999</v>
      </c>
      <c r="BF23" s="11">
        <f t="shared" si="14"/>
        <v>480.34971504211501</v>
      </c>
      <c r="BI23" s="12">
        <v>20</v>
      </c>
      <c r="BJ23" s="13">
        <v>225</v>
      </c>
      <c r="BK23" s="13">
        <v>47.650974547354501</v>
      </c>
      <c r="BL23" s="11">
        <f t="shared" si="15"/>
        <v>168.48157418001321</v>
      </c>
      <c r="BM23" s="13">
        <v>236</v>
      </c>
      <c r="BN23" s="13">
        <v>141.940275365227</v>
      </c>
      <c r="BO23" s="14">
        <f t="shared" si="16"/>
        <v>89.356738403034356</v>
      </c>
      <c r="BP23" s="15">
        <v>1132</v>
      </c>
      <c r="BQ23" s="13">
        <v>656.94554663614895</v>
      </c>
      <c r="BR23" s="11">
        <f t="shared" si="17"/>
        <v>451.30173069565848</v>
      </c>
      <c r="BU23" s="12">
        <v>20</v>
      </c>
      <c r="BV23" s="13">
        <v>225</v>
      </c>
      <c r="BW23" s="13">
        <v>41.183297386684899</v>
      </c>
      <c r="BX23" s="11">
        <f t="shared" si="18"/>
        <v>174.62586748264934</v>
      </c>
      <c r="BY23" s="13">
        <v>236</v>
      </c>
      <c r="BZ23" s="13">
        <v>146.08899043087101</v>
      </c>
      <c r="CA23" s="14">
        <f t="shared" si="19"/>
        <v>85.415459090672542</v>
      </c>
      <c r="CB23" s="15">
        <v>1132</v>
      </c>
      <c r="CC23" s="13">
        <v>685.13909391676304</v>
      </c>
      <c r="CD23" s="11">
        <f t="shared" si="20"/>
        <v>424.51786077907508</v>
      </c>
      <c r="CG23" s="12">
        <v>20</v>
      </c>
      <c r="CH23" s="13">
        <v>225</v>
      </c>
      <c r="CI23" s="13">
        <v>35.368141661791803</v>
      </c>
      <c r="CJ23" s="11">
        <f t="shared" si="21"/>
        <v>180.15026542129777</v>
      </c>
      <c r="CK23" s="13">
        <v>236</v>
      </c>
      <c r="CL23" s="13">
        <v>147.412890960781</v>
      </c>
      <c r="CM23" s="14">
        <f t="shared" si="22"/>
        <v>84.157753587258043</v>
      </c>
      <c r="CN23" s="15">
        <v>1132</v>
      </c>
      <c r="CO23" s="13">
        <v>711.77815105827199</v>
      </c>
      <c r="CP23" s="11">
        <f t="shared" si="23"/>
        <v>399.2107564946416</v>
      </c>
      <c r="CS23" s="12">
        <v>20</v>
      </c>
      <c r="CT23" s="13">
        <v>225</v>
      </c>
      <c r="CU23" s="13">
        <v>29.779077450547199</v>
      </c>
      <c r="CV23" s="11">
        <f t="shared" si="24"/>
        <v>185.45987642198017</v>
      </c>
      <c r="CW23" s="13">
        <v>236</v>
      </c>
      <c r="CX23" s="13">
        <v>146.019821308372</v>
      </c>
      <c r="CY23" s="14">
        <f t="shared" si="25"/>
        <v>85.481169757046601</v>
      </c>
      <c r="CZ23" s="15">
        <v>1132</v>
      </c>
      <c r="DA23" s="13">
        <v>737.29522106937804</v>
      </c>
      <c r="DB23" s="11">
        <f t="shared" si="26"/>
        <v>374.96953998409083</v>
      </c>
    </row>
    <row r="24" spans="1:106" ht="16.5" customHeight="1" x14ac:dyDescent="0.25">
      <c r="A24" s="12">
        <v>21</v>
      </c>
      <c r="B24" s="13">
        <v>85</v>
      </c>
      <c r="C24" s="13">
        <v>83.908401124309606</v>
      </c>
      <c r="D24" s="11">
        <f t="shared" si="0"/>
        <v>1.0370189319058745</v>
      </c>
      <c r="E24" s="13">
        <v>210</v>
      </c>
      <c r="F24" s="13">
        <v>80.620759612506205</v>
      </c>
      <c r="G24" s="14">
        <f t="shared" si="1"/>
        <v>122.91027836811908</v>
      </c>
      <c r="H24" s="15">
        <v>1088</v>
      </c>
      <c r="I24" s="13">
        <v>441.035278067582</v>
      </c>
      <c r="J24" s="11">
        <f t="shared" si="2"/>
        <v>614.61648583579711</v>
      </c>
      <c r="K24" s="13"/>
      <c r="M24" s="12">
        <v>21</v>
      </c>
      <c r="N24" s="13">
        <v>85</v>
      </c>
      <c r="O24" s="13">
        <v>105.904518678942</v>
      </c>
      <c r="P24" s="11">
        <f t="shared" si="3"/>
        <v>1.0452259339471008</v>
      </c>
      <c r="Q24" s="13">
        <v>210</v>
      </c>
      <c r="R24" s="13">
        <v>120.334244253411</v>
      </c>
      <c r="S24" s="14">
        <f t="shared" si="4"/>
        <v>85.18246795925954</v>
      </c>
      <c r="T24" s="15">
        <v>1088</v>
      </c>
      <c r="U24" s="13">
        <v>612.76466087956101</v>
      </c>
      <c r="V24" s="11">
        <f t="shared" si="5"/>
        <v>451.47357216441702</v>
      </c>
      <c r="Y24" s="12">
        <v>21</v>
      </c>
      <c r="Z24" s="13">
        <v>85</v>
      </c>
      <c r="AA24" s="13">
        <v>117.57320093958501</v>
      </c>
      <c r="AB24" s="11">
        <f t="shared" si="6"/>
        <v>1.6286600469792518</v>
      </c>
      <c r="AC24" s="13">
        <v>210</v>
      </c>
      <c r="AD24" s="13">
        <v>148.095859084739</v>
      </c>
      <c r="AE24" s="14">
        <f t="shared" si="7"/>
        <v>58.808933869497942</v>
      </c>
      <c r="AF24" s="15">
        <v>1088</v>
      </c>
      <c r="AG24" s="13">
        <v>723.02168361751296</v>
      </c>
      <c r="AH24" s="11">
        <f t="shared" si="8"/>
        <v>346.72940056336267</v>
      </c>
      <c r="AK24" s="12">
        <v>21</v>
      </c>
      <c r="AL24" s="13">
        <v>85</v>
      </c>
      <c r="AM24" s="13">
        <v>128.031776730356</v>
      </c>
      <c r="AN24" s="11">
        <f t="shared" si="9"/>
        <v>2.151588836517802</v>
      </c>
      <c r="AO24" s="13">
        <v>210</v>
      </c>
      <c r="AP24" s="13">
        <v>169.079603481757</v>
      </c>
      <c r="AQ24" s="14">
        <f t="shared" si="10"/>
        <v>38.874376692330841</v>
      </c>
      <c r="AR24" s="15">
        <v>1088</v>
      </c>
      <c r="AS24" s="13">
        <v>807.71357787438899</v>
      </c>
      <c r="AT24" s="11">
        <f t="shared" si="11"/>
        <v>266.27210101933042</v>
      </c>
      <c r="AW24" s="12">
        <v>21</v>
      </c>
      <c r="AX24" s="13">
        <v>85</v>
      </c>
      <c r="AY24" s="13">
        <v>140.03910636901799</v>
      </c>
      <c r="AZ24" s="11">
        <f t="shared" si="12"/>
        <v>2.7519553184509018</v>
      </c>
      <c r="BA24" s="13">
        <v>210</v>
      </c>
      <c r="BB24" s="13">
        <v>185.406595230102</v>
      </c>
      <c r="BC24" s="14">
        <f t="shared" si="13"/>
        <v>23.3637345314031</v>
      </c>
      <c r="BD24" s="15">
        <v>1088</v>
      </c>
      <c r="BE24" s="13">
        <v>879.18436050415005</v>
      </c>
      <c r="BF24" s="11">
        <f t="shared" si="14"/>
        <v>198.37485752105744</v>
      </c>
      <c r="BI24" s="12">
        <v>21</v>
      </c>
      <c r="BJ24" s="13">
        <v>85</v>
      </c>
      <c r="BK24" s="13">
        <v>154.06038981894099</v>
      </c>
      <c r="BL24" s="11">
        <f t="shared" si="15"/>
        <v>3.4530194909470526</v>
      </c>
      <c r="BM24" s="13">
        <v>210</v>
      </c>
      <c r="BN24" s="13">
        <v>198.37611014609001</v>
      </c>
      <c r="BO24" s="14">
        <f t="shared" si="16"/>
        <v>11.042695361214486</v>
      </c>
      <c r="BP24" s="15">
        <v>1088</v>
      </c>
      <c r="BQ24" s="13">
        <v>941.97821865445906</v>
      </c>
      <c r="BR24" s="11">
        <f t="shared" si="17"/>
        <v>138.7206922782639</v>
      </c>
      <c r="BU24" s="12">
        <v>21</v>
      </c>
      <c r="BV24" s="13">
        <v>85</v>
      </c>
      <c r="BW24" s="13">
        <v>169.85498921600501</v>
      </c>
      <c r="BX24" s="11">
        <f t="shared" si="18"/>
        <v>4.2427494608002538</v>
      </c>
      <c r="BY24" s="13">
        <v>210</v>
      </c>
      <c r="BZ24" s="13">
        <v>209.02669712926101</v>
      </c>
      <c r="CA24" s="14">
        <f t="shared" si="19"/>
        <v>0.92463772720204096</v>
      </c>
      <c r="CB24" s="15">
        <v>1088</v>
      </c>
      <c r="CC24" s="13">
        <v>997.94172817502897</v>
      </c>
      <c r="CD24" s="11">
        <f t="shared" si="20"/>
        <v>85.555358233722473</v>
      </c>
      <c r="CG24" s="12">
        <v>21</v>
      </c>
      <c r="CH24" s="13">
        <v>85</v>
      </c>
      <c r="CI24" s="13">
        <v>187.073628332358</v>
      </c>
      <c r="CJ24" s="11">
        <f t="shared" si="21"/>
        <v>5.1036814166179045</v>
      </c>
      <c r="CK24" s="13">
        <v>210</v>
      </c>
      <c r="CL24" s="13">
        <v>218.282578192156</v>
      </c>
      <c r="CM24" s="14">
        <f t="shared" si="22"/>
        <v>0.41412890960780013</v>
      </c>
      <c r="CN24" s="15">
        <v>1088</v>
      </c>
      <c r="CO24" s="13">
        <v>1047.95563021165</v>
      </c>
      <c r="CP24" s="11">
        <f t="shared" si="23"/>
        <v>38.042151298932467</v>
      </c>
      <c r="CS24" s="12">
        <v>21</v>
      </c>
      <c r="CT24" s="13">
        <v>85</v>
      </c>
      <c r="CU24" s="13">
        <v>205.47790774505401</v>
      </c>
      <c r="CV24" s="11">
        <f t="shared" si="24"/>
        <v>6.0238953872527059</v>
      </c>
      <c r="CW24" s="13">
        <v>210</v>
      </c>
      <c r="CX24" s="13">
        <v>227.00198213083701</v>
      </c>
      <c r="CY24" s="14">
        <f t="shared" si="25"/>
        <v>0.85009910654185106</v>
      </c>
      <c r="CZ24" s="15">
        <v>1088</v>
      </c>
      <c r="DA24" s="13">
        <v>1092.52952210693</v>
      </c>
      <c r="DB24" s="11">
        <f t="shared" si="26"/>
        <v>0.22647610534650103</v>
      </c>
    </row>
    <row r="25" spans="1:106" ht="16.5" customHeight="1" x14ac:dyDescent="0.25">
      <c r="A25" s="12">
        <v>22</v>
      </c>
      <c r="B25" s="13">
        <v>200</v>
      </c>
      <c r="C25" s="13">
        <v>84.017561011878698</v>
      </c>
      <c r="D25" s="11">
        <f t="shared" si="0"/>
        <v>110.18331703871523</v>
      </c>
      <c r="E25" s="13">
        <v>186</v>
      </c>
      <c r="F25" s="13">
        <v>93.558683651255606</v>
      </c>
      <c r="G25" s="14">
        <f t="shared" si="1"/>
        <v>87.819250531307176</v>
      </c>
      <c r="H25" s="15">
        <v>1122</v>
      </c>
      <c r="I25" s="13">
        <v>505.73175026082401</v>
      </c>
      <c r="J25" s="11">
        <f t="shared" si="2"/>
        <v>585.4548372522172</v>
      </c>
      <c r="K25" s="13"/>
      <c r="M25" s="12">
        <v>22</v>
      </c>
      <c r="N25" s="13">
        <v>200</v>
      </c>
      <c r="O25" s="13">
        <v>101.723614943153</v>
      </c>
      <c r="P25" s="11">
        <f t="shared" si="3"/>
        <v>93.362565804004646</v>
      </c>
      <c r="Q25" s="13">
        <v>186</v>
      </c>
      <c r="R25" s="13">
        <v>138.267395402728</v>
      </c>
      <c r="S25" s="14">
        <f t="shared" si="4"/>
        <v>45.345974367408402</v>
      </c>
      <c r="T25" s="15">
        <v>1122</v>
      </c>
      <c r="U25" s="13">
        <v>707.81172870364901</v>
      </c>
      <c r="V25" s="11">
        <f t="shared" si="5"/>
        <v>393.47885773153342</v>
      </c>
      <c r="Y25" s="12">
        <v>22</v>
      </c>
      <c r="Z25" s="13">
        <v>200</v>
      </c>
      <c r="AA25" s="13">
        <v>107.801240657709</v>
      </c>
      <c r="AB25" s="11">
        <f t="shared" si="6"/>
        <v>87.588821375176451</v>
      </c>
      <c r="AC25" s="13">
        <v>186</v>
      </c>
      <c r="AD25" s="13">
        <v>166.667101359317</v>
      </c>
      <c r="AE25" s="14">
        <f t="shared" si="7"/>
        <v>18.366253708648848</v>
      </c>
      <c r="AF25" s="15">
        <v>1122</v>
      </c>
      <c r="AG25" s="13">
        <v>832.51517853225903</v>
      </c>
      <c r="AH25" s="11">
        <f t="shared" si="8"/>
        <v>275.01058039435389</v>
      </c>
      <c r="AK25" s="12">
        <v>22</v>
      </c>
      <c r="AL25" s="13">
        <v>200</v>
      </c>
      <c r="AM25" s="13">
        <v>110.819066038214</v>
      </c>
      <c r="AN25" s="11">
        <f t="shared" si="9"/>
        <v>84.721887263696686</v>
      </c>
      <c r="AO25" s="13">
        <v>186</v>
      </c>
      <c r="AP25" s="13">
        <v>185.44776208905401</v>
      </c>
      <c r="AQ25" s="14">
        <f t="shared" si="10"/>
        <v>0.52462601539869091</v>
      </c>
      <c r="AR25" s="15">
        <v>1122</v>
      </c>
      <c r="AS25" s="13">
        <v>919.82814672463303</v>
      </c>
      <c r="AT25" s="11">
        <f t="shared" si="11"/>
        <v>192.06326061159862</v>
      </c>
      <c r="AW25" s="12">
        <v>22</v>
      </c>
      <c r="AX25" s="13">
        <v>200</v>
      </c>
      <c r="AY25" s="13">
        <v>112.51955318450899</v>
      </c>
      <c r="AZ25" s="11">
        <f t="shared" si="12"/>
        <v>83.106424474716448</v>
      </c>
      <c r="BA25" s="13">
        <v>186</v>
      </c>
      <c r="BB25" s="13">
        <v>197.70329761505101</v>
      </c>
      <c r="BC25" s="14">
        <f t="shared" si="13"/>
        <v>0.58516488075255124</v>
      </c>
      <c r="BD25" s="15">
        <v>1122</v>
      </c>
      <c r="BE25" s="13">
        <v>983.59218025207497</v>
      </c>
      <c r="BF25" s="11">
        <f t="shared" si="14"/>
        <v>131.48742876052879</v>
      </c>
      <c r="BI25" s="12">
        <v>22</v>
      </c>
      <c r="BJ25" s="13">
        <v>200</v>
      </c>
      <c r="BK25" s="13">
        <v>112.624155927576</v>
      </c>
      <c r="BL25" s="11">
        <f t="shared" si="15"/>
        <v>83.007051868802805</v>
      </c>
      <c r="BM25" s="13">
        <v>186</v>
      </c>
      <c r="BN25" s="13">
        <v>205.35044405843601</v>
      </c>
      <c r="BO25" s="14">
        <f t="shared" si="16"/>
        <v>0.96752220292180147</v>
      </c>
      <c r="BP25" s="15">
        <v>1122</v>
      </c>
      <c r="BQ25" s="13">
        <v>1029.59128746178</v>
      </c>
      <c r="BR25" s="11">
        <f t="shared" si="17"/>
        <v>87.788276911309012</v>
      </c>
      <c r="BU25" s="12">
        <v>22</v>
      </c>
      <c r="BV25" s="13">
        <v>200</v>
      </c>
      <c r="BW25" s="13">
        <v>110.456496764801</v>
      </c>
      <c r="BX25" s="11">
        <f t="shared" si="18"/>
        <v>85.066328073439038</v>
      </c>
      <c r="BY25" s="13">
        <v>186</v>
      </c>
      <c r="BZ25" s="13">
        <v>209.70800913877801</v>
      </c>
      <c r="CA25" s="14">
        <f t="shared" si="19"/>
        <v>1.1854004569389016</v>
      </c>
      <c r="CB25" s="15">
        <v>1122</v>
      </c>
      <c r="CC25" s="13">
        <v>1060.9825184525</v>
      </c>
      <c r="CD25" s="11">
        <f t="shared" si="20"/>
        <v>57.966607470124984</v>
      </c>
      <c r="CG25" s="12">
        <v>22</v>
      </c>
      <c r="CH25" s="13">
        <v>200</v>
      </c>
      <c r="CI25" s="13">
        <v>105.414725666471</v>
      </c>
      <c r="CJ25" s="11">
        <f t="shared" si="21"/>
        <v>89.856010616852544</v>
      </c>
      <c r="CK25" s="13">
        <v>186</v>
      </c>
      <c r="CL25" s="13">
        <v>211.65651563843099</v>
      </c>
      <c r="CM25" s="14">
        <f t="shared" si="22"/>
        <v>1.2828257819215505</v>
      </c>
      <c r="CN25" s="15">
        <v>1122</v>
      </c>
      <c r="CO25" s="13">
        <v>1079.9911260423301</v>
      </c>
      <c r="CP25" s="11">
        <f t="shared" si="23"/>
        <v>39.908430259786449</v>
      </c>
      <c r="CS25" s="12">
        <v>22</v>
      </c>
      <c r="CT25" s="13">
        <v>200</v>
      </c>
      <c r="CU25" s="13">
        <v>97.047790774505401</v>
      </c>
      <c r="CV25" s="11">
        <f t="shared" si="24"/>
        <v>97.804598764219861</v>
      </c>
      <c r="CW25" s="13">
        <v>186</v>
      </c>
      <c r="CX25" s="13">
        <v>211.70019821308301</v>
      </c>
      <c r="CY25" s="14">
        <f t="shared" si="25"/>
        <v>1.2850099106541517</v>
      </c>
      <c r="CZ25" s="15">
        <v>1122</v>
      </c>
      <c r="DA25" s="13">
        <v>1088.45295221069</v>
      </c>
      <c r="DB25" s="11">
        <f t="shared" si="26"/>
        <v>31.869695399844499</v>
      </c>
    </row>
    <row r="26" spans="1:106" ht="16.5" customHeight="1" x14ac:dyDescent="0.25">
      <c r="A26" s="12">
        <v>23</v>
      </c>
      <c r="B26" s="13">
        <v>148</v>
      </c>
      <c r="C26" s="13">
        <v>95.615804910690798</v>
      </c>
      <c r="D26" s="11">
        <f t="shared" si="0"/>
        <v>49.764985334843736</v>
      </c>
      <c r="E26" s="13">
        <v>171</v>
      </c>
      <c r="F26" s="13">
        <v>102.80281528613</v>
      </c>
      <c r="G26" s="14">
        <f t="shared" si="1"/>
        <v>64.787325478176498</v>
      </c>
      <c r="H26" s="15">
        <v>1147</v>
      </c>
      <c r="I26" s="13">
        <v>567.35857523474203</v>
      </c>
      <c r="J26" s="11">
        <f t="shared" si="2"/>
        <v>550.65935352699501</v>
      </c>
      <c r="K26" s="13"/>
      <c r="M26" s="12">
        <v>23</v>
      </c>
      <c r="N26" s="13">
        <v>148</v>
      </c>
      <c r="O26" s="13">
        <v>121.378891954523</v>
      </c>
      <c r="P26" s="11">
        <f t="shared" si="3"/>
        <v>25.29005264320315</v>
      </c>
      <c r="Q26" s="13">
        <v>171</v>
      </c>
      <c r="R26" s="13">
        <v>147.81391632218299</v>
      </c>
      <c r="S26" s="14">
        <f t="shared" si="4"/>
        <v>22.02677949392616</v>
      </c>
      <c r="T26" s="15">
        <v>1147</v>
      </c>
      <c r="U26" s="13">
        <v>790.64938296291905</v>
      </c>
      <c r="V26" s="11">
        <f t="shared" si="5"/>
        <v>338.53308618522686</v>
      </c>
      <c r="Y26" s="12">
        <v>23</v>
      </c>
      <c r="Z26" s="13">
        <v>148</v>
      </c>
      <c r="AA26" s="13">
        <v>135.460868460396</v>
      </c>
      <c r="AB26" s="11">
        <f t="shared" si="6"/>
        <v>11.9121749626238</v>
      </c>
      <c r="AC26" s="13">
        <v>171</v>
      </c>
      <c r="AD26" s="13">
        <v>172.466970951522</v>
      </c>
      <c r="AE26" s="14">
        <f t="shared" si="7"/>
        <v>7.3348547576100098E-2</v>
      </c>
      <c r="AF26" s="15">
        <v>1147</v>
      </c>
      <c r="AG26" s="13">
        <v>919.36062497258104</v>
      </c>
      <c r="AH26" s="11">
        <f t="shared" si="8"/>
        <v>216.25740627604802</v>
      </c>
      <c r="AK26" s="12">
        <v>23</v>
      </c>
      <c r="AL26" s="13">
        <v>148</v>
      </c>
      <c r="AM26" s="13">
        <v>146.491439622928</v>
      </c>
      <c r="AN26" s="11">
        <f t="shared" si="9"/>
        <v>1.4331323582184012</v>
      </c>
      <c r="AO26" s="13">
        <v>171</v>
      </c>
      <c r="AP26" s="13">
        <v>185.668657253432</v>
      </c>
      <c r="AQ26" s="14">
        <f t="shared" si="10"/>
        <v>0.73343286267160079</v>
      </c>
      <c r="AR26" s="15">
        <v>1147</v>
      </c>
      <c r="AS26" s="13">
        <v>1000.69688803478</v>
      </c>
      <c r="AT26" s="11">
        <f t="shared" si="11"/>
        <v>138.98795636695894</v>
      </c>
      <c r="AW26" s="12">
        <v>23</v>
      </c>
      <c r="AX26" s="13">
        <v>148</v>
      </c>
      <c r="AY26" s="13">
        <v>156.25977659225401</v>
      </c>
      <c r="AZ26" s="11">
        <f t="shared" si="12"/>
        <v>0.41298882961270106</v>
      </c>
      <c r="BA26" s="13">
        <v>171</v>
      </c>
      <c r="BB26" s="13">
        <v>191.85164880752501</v>
      </c>
      <c r="BC26" s="14">
        <f t="shared" si="13"/>
        <v>1.0425824403762514</v>
      </c>
      <c r="BD26" s="15">
        <v>1147</v>
      </c>
      <c r="BE26" s="13">
        <v>1052.7960901260301</v>
      </c>
      <c r="BF26" s="11">
        <f t="shared" si="14"/>
        <v>89.493714380271413</v>
      </c>
      <c r="BI26" s="12">
        <v>23</v>
      </c>
      <c r="BJ26" s="13">
        <v>148</v>
      </c>
      <c r="BK26" s="13">
        <v>165.04966237103</v>
      </c>
      <c r="BL26" s="11">
        <f t="shared" si="15"/>
        <v>0.8524831185515005</v>
      </c>
      <c r="BM26" s="13">
        <v>171</v>
      </c>
      <c r="BN26" s="13">
        <v>193.740177623374</v>
      </c>
      <c r="BO26" s="14">
        <f t="shared" si="16"/>
        <v>1.1370088811687007</v>
      </c>
      <c r="BP26" s="15">
        <v>1147</v>
      </c>
      <c r="BQ26" s="13">
        <v>1085.03651498471</v>
      </c>
      <c r="BR26" s="11">
        <f t="shared" si="17"/>
        <v>58.865310764525461</v>
      </c>
      <c r="BU26" s="12">
        <v>23</v>
      </c>
      <c r="BV26" s="13">
        <v>148</v>
      </c>
      <c r="BW26" s="13">
        <v>173.13694902943999</v>
      </c>
      <c r="BX26" s="11">
        <f t="shared" si="18"/>
        <v>1.2568474514720005</v>
      </c>
      <c r="BY26" s="13">
        <v>171</v>
      </c>
      <c r="BZ26" s="13">
        <v>193.11240274163299</v>
      </c>
      <c r="CA26" s="14">
        <f t="shared" si="19"/>
        <v>1.1056201370816505</v>
      </c>
      <c r="CB26" s="15">
        <v>1147</v>
      </c>
      <c r="CC26" s="13">
        <v>1103.6947555357499</v>
      </c>
      <c r="CD26" s="11">
        <f t="shared" si="20"/>
        <v>41.1399822410376</v>
      </c>
      <c r="CG26" s="12">
        <v>23</v>
      </c>
      <c r="CH26" s="13">
        <v>148</v>
      </c>
      <c r="CI26" s="13">
        <v>181.082945133294</v>
      </c>
      <c r="CJ26" s="11">
        <f t="shared" si="21"/>
        <v>1.6541472566647017</v>
      </c>
      <c r="CK26" s="13">
        <v>171</v>
      </c>
      <c r="CL26" s="13">
        <v>191.13130312768601</v>
      </c>
      <c r="CM26" s="14">
        <f t="shared" si="22"/>
        <v>1.0065651563843014</v>
      </c>
      <c r="CN26" s="15">
        <v>1147</v>
      </c>
      <c r="CO26" s="13">
        <v>1113.59822520846</v>
      </c>
      <c r="CP26" s="11">
        <f t="shared" si="23"/>
        <v>31.731686051962992</v>
      </c>
      <c r="CS26" s="12">
        <v>23</v>
      </c>
      <c r="CT26" s="13">
        <v>148</v>
      </c>
      <c r="CU26" s="13">
        <v>189.70477907745001</v>
      </c>
      <c r="CV26" s="11">
        <f t="shared" si="24"/>
        <v>2.0852389538725027</v>
      </c>
      <c r="CW26" s="13">
        <v>171</v>
      </c>
      <c r="CX26" s="13">
        <v>188.57001982130799</v>
      </c>
      <c r="CY26" s="14">
        <f t="shared" si="25"/>
        <v>0.87850099106540047</v>
      </c>
      <c r="CZ26" s="15">
        <v>1147</v>
      </c>
      <c r="DA26" s="13">
        <v>1118.64529522106</v>
      </c>
      <c r="DB26" s="11">
        <f t="shared" si="26"/>
        <v>26.936969539993001</v>
      </c>
    </row>
    <row r="27" spans="1:106" ht="16.5" customHeight="1" x14ac:dyDescent="0.25">
      <c r="A27" s="12">
        <v>24</v>
      </c>
      <c r="B27" s="13">
        <v>164</v>
      </c>
      <c r="C27" s="13">
        <v>100.854224419621</v>
      </c>
      <c r="D27" s="11">
        <f t="shared" si="0"/>
        <v>59.98848680136004</v>
      </c>
      <c r="E27" s="13">
        <v>114</v>
      </c>
      <c r="F27" s="13">
        <v>109.622533757517</v>
      </c>
      <c r="G27" s="14">
        <f t="shared" si="1"/>
        <v>4.1585929303588456</v>
      </c>
      <c r="H27" s="15">
        <v>1141</v>
      </c>
      <c r="I27" s="13">
        <v>625.32271771126796</v>
      </c>
      <c r="J27" s="11">
        <f t="shared" si="2"/>
        <v>489.89341817429539</v>
      </c>
      <c r="K27" s="13"/>
      <c r="M27" s="12">
        <v>24</v>
      </c>
      <c r="N27" s="13">
        <v>164</v>
      </c>
      <c r="O27" s="13">
        <v>126.703113563618</v>
      </c>
      <c r="P27" s="11">
        <f t="shared" si="3"/>
        <v>35.432042114562897</v>
      </c>
      <c r="Q27" s="13">
        <v>114</v>
      </c>
      <c r="R27" s="13">
        <v>152.45113305774601</v>
      </c>
      <c r="S27" s="14">
        <f t="shared" si="4"/>
        <v>1.9225566528873019</v>
      </c>
      <c r="T27" s="15">
        <v>1141</v>
      </c>
      <c r="U27" s="13">
        <v>861.91950637033494</v>
      </c>
      <c r="V27" s="11">
        <f t="shared" si="5"/>
        <v>265.12646894818181</v>
      </c>
      <c r="Y27" s="12">
        <v>24</v>
      </c>
      <c r="Z27" s="13">
        <v>164</v>
      </c>
      <c r="AA27" s="13">
        <v>139.22260792227701</v>
      </c>
      <c r="AB27" s="11">
        <f t="shared" si="6"/>
        <v>23.538522473836842</v>
      </c>
      <c r="AC27" s="13">
        <v>114</v>
      </c>
      <c r="AD27" s="13">
        <v>172.02687966606501</v>
      </c>
      <c r="AE27" s="14">
        <f t="shared" si="7"/>
        <v>2.9013439833032533</v>
      </c>
      <c r="AF27" s="15">
        <v>1141</v>
      </c>
      <c r="AG27" s="13">
        <v>987.65243748080695</v>
      </c>
      <c r="AH27" s="11">
        <f t="shared" si="8"/>
        <v>145.68018439323339</v>
      </c>
      <c r="AK27" s="12">
        <v>24</v>
      </c>
      <c r="AL27" s="13">
        <v>164</v>
      </c>
      <c r="AM27" s="13">
        <v>147.094863773757</v>
      </c>
      <c r="AN27" s="11">
        <f t="shared" si="9"/>
        <v>16.059879414930851</v>
      </c>
      <c r="AO27" s="13">
        <v>114</v>
      </c>
      <c r="AP27" s="13">
        <v>179.80119435205901</v>
      </c>
      <c r="AQ27" s="14">
        <f t="shared" si="10"/>
        <v>3.2900597176029538</v>
      </c>
      <c r="AR27" s="15">
        <v>1141</v>
      </c>
      <c r="AS27" s="13">
        <v>1059.2181328208601</v>
      </c>
      <c r="AT27" s="11">
        <f t="shared" si="11"/>
        <v>77.692773820182907</v>
      </c>
      <c r="AW27" s="12">
        <v>24</v>
      </c>
      <c r="AX27" s="13">
        <v>164</v>
      </c>
      <c r="AY27" s="13">
        <v>152.12988829612701</v>
      </c>
      <c r="AZ27" s="11">
        <f t="shared" si="12"/>
        <v>11.276606118679343</v>
      </c>
      <c r="BA27" s="13">
        <v>114</v>
      </c>
      <c r="BB27" s="13">
        <v>181.42582440376199</v>
      </c>
      <c r="BC27" s="14">
        <f t="shared" si="13"/>
        <v>3.3712912201881027</v>
      </c>
      <c r="BD27" s="15">
        <v>1141</v>
      </c>
      <c r="BE27" s="13">
        <v>1099.8980450630099</v>
      </c>
      <c r="BF27" s="11">
        <f t="shared" si="14"/>
        <v>39.046857190140564</v>
      </c>
      <c r="BI27" s="12">
        <v>24</v>
      </c>
      <c r="BJ27" s="13">
        <v>164</v>
      </c>
      <c r="BK27" s="13">
        <v>154.819864948412</v>
      </c>
      <c r="BL27" s="11">
        <f t="shared" si="15"/>
        <v>8.7211282990085959</v>
      </c>
      <c r="BM27" s="13">
        <v>114</v>
      </c>
      <c r="BN27" s="13">
        <v>180.09607104934901</v>
      </c>
      <c r="BO27" s="14">
        <f t="shared" si="16"/>
        <v>3.3048035524674533</v>
      </c>
      <c r="BP27" s="15">
        <v>1141</v>
      </c>
      <c r="BQ27" s="13">
        <v>1122.21460599388</v>
      </c>
      <c r="BR27" s="11">
        <f t="shared" si="17"/>
        <v>17.846124305813987</v>
      </c>
      <c r="BU27" s="12">
        <v>24</v>
      </c>
      <c r="BV27" s="13">
        <v>164</v>
      </c>
      <c r="BW27" s="13">
        <v>155.54108470883199</v>
      </c>
      <c r="BX27" s="11">
        <f t="shared" si="18"/>
        <v>8.0359695266096107</v>
      </c>
      <c r="BY27" s="13">
        <v>114</v>
      </c>
      <c r="BZ27" s="13">
        <v>177.63372082249001</v>
      </c>
      <c r="CA27" s="14">
        <f t="shared" si="19"/>
        <v>3.1816860411245029</v>
      </c>
      <c r="CB27" s="15">
        <v>1141</v>
      </c>
      <c r="CC27" s="13">
        <v>1134.00842666072</v>
      </c>
      <c r="CD27" s="11">
        <f t="shared" si="20"/>
        <v>6.6419946723159677</v>
      </c>
      <c r="CG27" s="12">
        <v>24</v>
      </c>
      <c r="CH27" s="13">
        <v>164</v>
      </c>
      <c r="CI27" s="13">
        <v>154.616589026658</v>
      </c>
      <c r="CJ27" s="11">
        <f t="shared" si="21"/>
        <v>8.9142404246748956</v>
      </c>
      <c r="CK27" s="13">
        <v>114</v>
      </c>
      <c r="CL27" s="13">
        <v>175.02626062553699</v>
      </c>
      <c r="CM27" s="14">
        <f t="shared" si="22"/>
        <v>3.0513130312768522</v>
      </c>
      <c r="CN27" s="15">
        <v>1141</v>
      </c>
      <c r="CO27" s="13">
        <v>1140.3196450416899</v>
      </c>
      <c r="CP27" s="11">
        <f t="shared" si="23"/>
        <v>0.6463372103945858</v>
      </c>
      <c r="CS27" s="12">
        <v>24</v>
      </c>
      <c r="CT27" s="13">
        <v>164</v>
      </c>
      <c r="CU27" s="13">
        <v>152.17047790774501</v>
      </c>
      <c r="CV27" s="11">
        <f t="shared" si="24"/>
        <v>11.23804598764224</v>
      </c>
      <c r="CW27" s="13">
        <v>114</v>
      </c>
      <c r="CX27" s="13">
        <v>172.75700198212999</v>
      </c>
      <c r="CY27" s="14">
        <f t="shared" si="25"/>
        <v>2.9378500991065022</v>
      </c>
      <c r="CZ27" s="15">
        <v>1141</v>
      </c>
      <c r="DA27" s="13">
        <v>1144.1645295221001</v>
      </c>
      <c r="DB27" s="11">
        <f t="shared" si="26"/>
        <v>0.15822647610500568</v>
      </c>
    </row>
    <row r="28" spans="1:106" ht="16.5" customHeight="1" x14ac:dyDescent="0.25">
      <c r="A28" s="12">
        <v>25</v>
      </c>
      <c r="B28" s="13">
        <v>157</v>
      </c>
      <c r="C28" s="13">
        <v>107.168801977659</v>
      </c>
      <c r="D28" s="11">
        <f t="shared" si="0"/>
        <v>47.339638121223949</v>
      </c>
      <c r="E28" s="13">
        <v>208</v>
      </c>
      <c r="F28" s="13">
        <v>110.060280381765</v>
      </c>
      <c r="G28" s="14">
        <f t="shared" si="1"/>
        <v>93.042733637323252</v>
      </c>
      <c r="H28" s="15">
        <v>1158</v>
      </c>
      <c r="I28" s="13">
        <v>676.89044594014103</v>
      </c>
      <c r="J28" s="11">
        <f t="shared" si="2"/>
        <v>457.05407635686601</v>
      </c>
      <c r="K28" s="13"/>
      <c r="M28" s="12">
        <v>25</v>
      </c>
      <c r="N28" s="13">
        <v>157</v>
      </c>
      <c r="O28" s="13">
        <v>134.16249085089399</v>
      </c>
      <c r="P28" s="11">
        <f t="shared" si="3"/>
        <v>21.695633691650709</v>
      </c>
      <c r="Q28" s="13">
        <v>208</v>
      </c>
      <c r="R28" s="13">
        <v>144.760906446197</v>
      </c>
      <c r="S28" s="14">
        <f t="shared" si="4"/>
        <v>60.077138876112848</v>
      </c>
      <c r="T28" s="15">
        <v>1158</v>
      </c>
      <c r="U28" s="13">
        <v>917.73560509626805</v>
      </c>
      <c r="V28" s="11">
        <f t="shared" si="5"/>
        <v>228.25117515854535</v>
      </c>
      <c r="Y28" s="12">
        <v>25</v>
      </c>
      <c r="Z28" s="13">
        <v>157</v>
      </c>
      <c r="AA28" s="13">
        <v>146.65582554559401</v>
      </c>
      <c r="AB28" s="11">
        <f t="shared" si="6"/>
        <v>9.8269657316856875</v>
      </c>
      <c r="AC28" s="13">
        <v>208</v>
      </c>
      <c r="AD28" s="13">
        <v>154.61881576624501</v>
      </c>
      <c r="AE28" s="14">
        <f t="shared" si="7"/>
        <v>50.712125022067241</v>
      </c>
      <c r="AF28" s="15">
        <v>1158</v>
      </c>
      <c r="AG28" s="13">
        <v>1033.65670623656</v>
      </c>
      <c r="AH28" s="11">
        <f t="shared" si="8"/>
        <v>118.12612907526798</v>
      </c>
      <c r="AK28" s="12">
        <v>25</v>
      </c>
      <c r="AL28" s="13">
        <v>157</v>
      </c>
      <c r="AM28" s="13">
        <v>153.85691826425401</v>
      </c>
      <c r="AN28" s="11">
        <f t="shared" si="9"/>
        <v>2.9859276489586946</v>
      </c>
      <c r="AO28" s="13">
        <v>208</v>
      </c>
      <c r="AP28" s="13">
        <v>153.48071661123501</v>
      </c>
      <c r="AQ28" s="14">
        <f t="shared" si="10"/>
        <v>51.79331921932674</v>
      </c>
      <c r="AR28" s="15">
        <v>1158</v>
      </c>
      <c r="AS28" s="13">
        <v>1091.93087969252</v>
      </c>
      <c r="AT28" s="11">
        <f t="shared" si="11"/>
        <v>62.765664292106031</v>
      </c>
      <c r="AW28" s="12">
        <v>25</v>
      </c>
      <c r="AX28" s="13">
        <v>157</v>
      </c>
      <c r="AY28" s="13">
        <v>158.06494414806301</v>
      </c>
      <c r="AZ28" s="11">
        <f t="shared" si="12"/>
        <v>5.3247207403150344E-2</v>
      </c>
      <c r="BA28" s="13">
        <v>208</v>
      </c>
      <c r="BB28" s="13">
        <v>147.71291220188101</v>
      </c>
      <c r="BC28" s="14">
        <f t="shared" si="13"/>
        <v>57.272733408213035</v>
      </c>
      <c r="BD28" s="15">
        <v>1158</v>
      </c>
      <c r="BE28" s="13">
        <v>1120.4490225315001</v>
      </c>
      <c r="BF28" s="11">
        <f t="shared" si="14"/>
        <v>35.673428595074924</v>
      </c>
      <c r="BI28" s="12">
        <v>25</v>
      </c>
      <c r="BJ28" s="13">
        <v>157</v>
      </c>
      <c r="BK28" s="13">
        <v>160.32794597936399</v>
      </c>
      <c r="BL28" s="11">
        <f t="shared" si="15"/>
        <v>0.16639729896819958</v>
      </c>
      <c r="BM28" s="13">
        <v>208</v>
      </c>
      <c r="BN28" s="13">
        <v>140.43842841973901</v>
      </c>
      <c r="BO28" s="14">
        <f t="shared" si="16"/>
        <v>64.183493001247939</v>
      </c>
      <c r="BP28" s="15">
        <v>1158</v>
      </c>
      <c r="BQ28" s="13">
        <v>1133.48584239755</v>
      </c>
      <c r="BR28" s="11">
        <f t="shared" si="17"/>
        <v>23.288449722327538</v>
      </c>
      <c r="BU28" s="12">
        <v>25</v>
      </c>
      <c r="BV28" s="13">
        <v>157</v>
      </c>
      <c r="BW28" s="13">
        <v>161.46232541264899</v>
      </c>
      <c r="BX28" s="11">
        <f t="shared" si="18"/>
        <v>0.2231162706324499</v>
      </c>
      <c r="BY28" s="13">
        <v>208</v>
      </c>
      <c r="BZ28" s="13">
        <v>133.09011624674699</v>
      </c>
      <c r="CA28" s="14">
        <f t="shared" si="19"/>
        <v>71.164389565590355</v>
      </c>
      <c r="CB28" s="15">
        <v>1158</v>
      </c>
      <c r="CC28" s="13">
        <v>1138.90252799821</v>
      </c>
      <c r="CD28" s="11">
        <f t="shared" si="20"/>
        <v>18.142598401700536</v>
      </c>
      <c r="CG28" s="12">
        <v>25</v>
      </c>
      <c r="CH28" s="13">
        <v>157</v>
      </c>
      <c r="CI28" s="13">
        <v>162.123317805331</v>
      </c>
      <c r="CJ28" s="11">
        <f t="shared" si="21"/>
        <v>0.25616589026655012</v>
      </c>
      <c r="CK28" s="13">
        <v>208</v>
      </c>
      <c r="CL28" s="13">
        <v>126.20525212510699</v>
      </c>
      <c r="CM28" s="14">
        <f t="shared" si="22"/>
        <v>77.705010481148349</v>
      </c>
      <c r="CN28" s="15">
        <v>1158</v>
      </c>
      <c r="CO28" s="13">
        <v>1140.8639290083299</v>
      </c>
      <c r="CP28" s="11">
        <f t="shared" si="23"/>
        <v>16.279267442086564</v>
      </c>
      <c r="CS28" s="12">
        <v>25</v>
      </c>
      <c r="CT28" s="13">
        <v>157</v>
      </c>
      <c r="CU28" s="13">
        <v>162.81704779077401</v>
      </c>
      <c r="CV28" s="11">
        <f t="shared" si="24"/>
        <v>0.29085238953870085</v>
      </c>
      <c r="CW28" s="13">
        <v>208</v>
      </c>
      <c r="CX28" s="13">
        <v>119.875700198213</v>
      </c>
      <c r="CY28" s="14">
        <f t="shared" si="25"/>
        <v>83.718084811697651</v>
      </c>
      <c r="CZ28" s="15">
        <v>1158</v>
      </c>
      <c r="DA28" s="13">
        <v>1141.3164529522101</v>
      </c>
      <c r="DB28" s="11">
        <f t="shared" si="26"/>
        <v>15.849369695400446</v>
      </c>
    </row>
    <row r="29" spans="1:106" ht="16.5" customHeight="1" x14ac:dyDescent="0.25">
      <c r="A29" s="12">
        <v>26</v>
      </c>
      <c r="B29" s="13">
        <v>131</v>
      </c>
      <c r="C29" s="13">
        <v>112.151921779893</v>
      </c>
      <c r="D29" s="11">
        <f t="shared" si="0"/>
        <v>17.905674309101649</v>
      </c>
      <c r="E29" s="13">
        <v>210</v>
      </c>
      <c r="F29" s="13">
        <v>119.854252343588</v>
      </c>
      <c r="G29" s="14">
        <f t="shared" si="1"/>
        <v>85.638460273591392</v>
      </c>
      <c r="H29" s="15">
        <v>1172</v>
      </c>
      <c r="I29" s="13">
        <v>725.00140134612695</v>
      </c>
      <c r="J29" s="11">
        <f t="shared" si="2"/>
        <v>424.64866872117938</v>
      </c>
      <c r="K29" s="13"/>
      <c r="M29" s="12">
        <v>26</v>
      </c>
      <c r="N29" s="13">
        <v>131</v>
      </c>
      <c r="O29" s="13">
        <v>138.72999268071499</v>
      </c>
      <c r="P29" s="11">
        <f t="shared" si="3"/>
        <v>0.38649963403574966</v>
      </c>
      <c r="Q29" s="13">
        <v>210</v>
      </c>
      <c r="R29" s="13">
        <v>157.40872515695699</v>
      </c>
      <c r="S29" s="14">
        <f t="shared" si="4"/>
        <v>49.961711100890859</v>
      </c>
      <c r="T29" s="15">
        <v>1172</v>
      </c>
      <c r="U29" s="13">
        <v>965.788484077014</v>
      </c>
      <c r="V29" s="11">
        <f t="shared" si="5"/>
        <v>195.90094012683667</v>
      </c>
      <c r="Y29" s="12">
        <v>26</v>
      </c>
      <c r="Z29" s="13">
        <v>131</v>
      </c>
      <c r="AA29" s="13">
        <v>149.759077881916</v>
      </c>
      <c r="AB29" s="11">
        <f t="shared" si="6"/>
        <v>0.93795389409580077</v>
      </c>
      <c r="AC29" s="13">
        <v>210</v>
      </c>
      <c r="AD29" s="13">
        <v>170.633171036372</v>
      </c>
      <c r="AE29" s="14">
        <f t="shared" si="7"/>
        <v>37.398487515446597</v>
      </c>
      <c r="AF29" s="15">
        <v>1172</v>
      </c>
      <c r="AG29" s="13">
        <v>1070.9596943655899</v>
      </c>
      <c r="AH29" s="11">
        <f t="shared" si="8"/>
        <v>95.988290352689546</v>
      </c>
      <c r="AK29" s="12">
        <v>26</v>
      </c>
      <c r="AL29" s="13">
        <v>131</v>
      </c>
      <c r="AM29" s="13">
        <v>155.11415095855199</v>
      </c>
      <c r="AN29" s="11">
        <f t="shared" si="9"/>
        <v>1.2057075479276005</v>
      </c>
      <c r="AO29" s="13">
        <v>210</v>
      </c>
      <c r="AP29" s="13">
        <v>175.28842996674101</v>
      </c>
      <c r="AQ29" s="14">
        <f t="shared" si="10"/>
        <v>32.975991531596044</v>
      </c>
      <c r="AR29" s="15">
        <v>1172</v>
      </c>
      <c r="AS29" s="13">
        <v>1118.3585278155099</v>
      </c>
      <c r="AT29" s="11">
        <f t="shared" si="11"/>
        <v>50.959398575265602</v>
      </c>
      <c r="AW29" s="12">
        <v>26</v>
      </c>
      <c r="AX29" s="13">
        <v>131</v>
      </c>
      <c r="AY29" s="13">
        <v>157.53247207403101</v>
      </c>
      <c r="AZ29" s="11">
        <f t="shared" si="12"/>
        <v>1.3266236037015515</v>
      </c>
      <c r="BA29" s="13">
        <v>210</v>
      </c>
      <c r="BB29" s="13">
        <v>177.85645610093999</v>
      </c>
      <c r="BC29" s="14">
        <f t="shared" si="13"/>
        <v>30.536366704107003</v>
      </c>
      <c r="BD29" s="15">
        <v>1172</v>
      </c>
      <c r="BE29" s="13">
        <v>1139.2245112657499</v>
      </c>
      <c r="BF29" s="11">
        <f t="shared" si="14"/>
        <v>31.136714297537569</v>
      </c>
      <c r="BI29" s="12">
        <v>26</v>
      </c>
      <c r="BJ29" s="13">
        <v>131</v>
      </c>
      <c r="BK29" s="13">
        <v>158.33117839174599</v>
      </c>
      <c r="BL29" s="11">
        <f t="shared" si="15"/>
        <v>1.3665589195873009</v>
      </c>
      <c r="BM29" s="13">
        <v>210</v>
      </c>
      <c r="BN29" s="13">
        <v>180.97537136789501</v>
      </c>
      <c r="BO29" s="14">
        <f t="shared" si="16"/>
        <v>27.573397200499741</v>
      </c>
      <c r="BP29" s="15">
        <v>1172</v>
      </c>
      <c r="BQ29" s="13">
        <v>1148.1943369590199</v>
      </c>
      <c r="BR29" s="11">
        <f t="shared" si="17"/>
        <v>22.615379888931102</v>
      </c>
      <c r="BU29" s="12">
        <v>26</v>
      </c>
      <c r="BV29" s="13">
        <v>131</v>
      </c>
      <c r="BW29" s="13">
        <v>158.33869762379399</v>
      </c>
      <c r="BX29" s="11">
        <f t="shared" si="18"/>
        <v>1.3669348811897006</v>
      </c>
      <c r="BY29" s="13">
        <v>210</v>
      </c>
      <c r="BZ29" s="13">
        <v>185.527034874024</v>
      </c>
      <c r="CA29" s="14">
        <f t="shared" si="19"/>
        <v>23.249316869677202</v>
      </c>
      <c r="CB29" s="15">
        <v>1172</v>
      </c>
      <c r="CC29" s="13">
        <v>1152.27075839946</v>
      </c>
      <c r="CD29" s="11">
        <f t="shared" si="20"/>
        <v>18.742779520513032</v>
      </c>
      <c r="CG29" s="12">
        <v>26</v>
      </c>
      <c r="CH29" s="13">
        <v>131</v>
      </c>
      <c r="CI29" s="13">
        <v>158.02466356106601</v>
      </c>
      <c r="CJ29" s="11">
        <f t="shared" si="21"/>
        <v>1.3512331780533016</v>
      </c>
      <c r="CK29" s="13">
        <v>210</v>
      </c>
      <c r="CL29" s="13">
        <v>191.64105042502101</v>
      </c>
      <c r="CM29" s="14">
        <f t="shared" si="22"/>
        <v>17.441002096230044</v>
      </c>
      <c r="CN29" s="15">
        <v>1172</v>
      </c>
      <c r="CO29" s="13">
        <v>1154.5727858016601</v>
      </c>
      <c r="CP29" s="11">
        <f t="shared" si="23"/>
        <v>16.55585348842293</v>
      </c>
      <c r="CS29" s="12">
        <v>26</v>
      </c>
      <c r="CT29" s="13">
        <v>131</v>
      </c>
      <c r="CU29" s="13">
        <v>157.581704779077</v>
      </c>
      <c r="CV29" s="11">
        <f t="shared" si="24"/>
        <v>1.3290852389538512</v>
      </c>
      <c r="CW29" s="13">
        <v>210</v>
      </c>
      <c r="CX29" s="13">
        <v>199.18757001982101</v>
      </c>
      <c r="CY29" s="14">
        <f t="shared" si="25"/>
        <v>10.271808481170041</v>
      </c>
      <c r="CZ29" s="15">
        <v>1172</v>
      </c>
      <c r="DA29" s="13">
        <v>1156.3316452952199</v>
      </c>
      <c r="DB29" s="11">
        <f t="shared" si="26"/>
        <v>14.88493696954108</v>
      </c>
    </row>
    <row r="30" spans="1:106" ht="16.5" customHeight="1" x14ac:dyDescent="0.25">
      <c r="A30" s="12">
        <v>27</v>
      </c>
      <c r="B30" s="13">
        <v>170</v>
      </c>
      <c r="C30" s="13">
        <v>114.036729601904</v>
      </c>
      <c r="D30" s="11">
        <f t="shared" si="0"/>
        <v>53.165106878191196</v>
      </c>
      <c r="E30" s="13">
        <v>271</v>
      </c>
      <c r="F30" s="13">
        <v>128.86882710922899</v>
      </c>
      <c r="G30" s="14">
        <f t="shared" si="1"/>
        <v>135.02461424623246</v>
      </c>
      <c r="H30" s="15">
        <v>1197</v>
      </c>
      <c r="I30" s="13">
        <v>769.70126121151395</v>
      </c>
      <c r="J30" s="11">
        <f t="shared" si="2"/>
        <v>405.93380184906175</v>
      </c>
      <c r="K30" s="13"/>
      <c r="M30" s="12">
        <v>27</v>
      </c>
      <c r="N30" s="13">
        <v>170</v>
      </c>
      <c r="O30" s="13">
        <v>137.18399414457201</v>
      </c>
      <c r="P30" s="11">
        <f t="shared" si="3"/>
        <v>31.175205562656586</v>
      </c>
      <c r="Q30" s="13">
        <v>271</v>
      </c>
      <c r="R30" s="13">
        <v>167.92698012556599</v>
      </c>
      <c r="S30" s="14">
        <f t="shared" si="4"/>
        <v>97.919368880712298</v>
      </c>
      <c r="T30" s="15">
        <v>1197</v>
      </c>
      <c r="U30" s="13">
        <v>1007.03078726161</v>
      </c>
      <c r="V30" s="11">
        <f t="shared" si="5"/>
        <v>180.47075210147045</v>
      </c>
      <c r="Y30" s="12">
        <v>27</v>
      </c>
      <c r="Z30" s="13">
        <v>170</v>
      </c>
      <c r="AA30" s="13">
        <v>144.13135451734101</v>
      </c>
      <c r="AB30" s="11">
        <f t="shared" si="6"/>
        <v>24.575213208526041</v>
      </c>
      <c r="AC30" s="13">
        <v>271</v>
      </c>
      <c r="AD30" s="13">
        <v>182.44321972546001</v>
      </c>
      <c r="AE30" s="14">
        <f t="shared" si="7"/>
        <v>84.128941260812979</v>
      </c>
      <c r="AF30" s="15">
        <v>1197</v>
      </c>
      <c r="AG30" s="13">
        <v>1101.2717860559101</v>
      </c>
      <c r="AH30" s="11">
        <f t="shared" si="8"/>
        <v>90.941803246885428</v>
      </c>
      <c r="AK30" s="12">
        <v>27</v>
      </c>
      <c r="AL30" s="13">
        <v>170</v>
      </c>
      <c r="AM30" s="13">
        <v>145.468490575131</v>
      </c>
      <c r="AN30" s="11">
        <f t="shared" si="9"/>
        <v>23.30493395362555</v>
      </c>
      <c r="AO30" s="13">
        <v>271</v>
      </c>
      <c r="AP30" s="13">
        <v>189.17305798004401</v>
      </c>
      <c r="AQ30" s="14">
        <f t="shared" si="10"/>
        <v>77.735594918958185</v>
      </c>
      <c r="AR30" s="15">
        <v>1197</v>
      </c>
      <c r="AS30" s="13">
        <v>1139.8151166893001</v>
      </c>
      <c r="AT30" s="11">
        <f t="shared" si="11"/>
        <v>54.325639145164892</v>
      </c>
      <c r="AW30" s="12">
        <v>27</v>
      </c>
      <c r="AX30" s="13">
        <v>170</v>
      </c>
      <c r="AY30" s="13">
        <v>144.26623603701501</v>
      </c>
      <c r="AZ30" s="11">
        <f t="shared" si="12"/>
        <v>24.447075764835745</v>
      </c>
      <c r="BA30" s="13">
        <v>271</v>
      </c>
      <c r="BB30" s="13">
        <v>193.92822805047001</v>
      </c>
      <c r="BC30" s="14">
        <f t="shared" si="13"/>
        <v>73.218183352053487</v>
      </c>
      <c r="BD30" s="15">
        <v>1197</v>
      </c>
      <c r="BE30" s="13">
        <v>1155.6122556328701</v>
      </c>
      <c r="BF30" s="11">
        <f t="shared" si="14"/>
        <v>39.31835714877343</v>
      </c>
      <c r="BI30" s="12">
        <v>27</v>
      </c>
      <c r="BJ30" s="13">
        <v>170</v>
      </c>
      <c r="BK30" s="13">
        <v>141.93247135669799</v>
      </c>
      <c r="BL30" s="11">
        <f t="shared" si="15"/>
        <v>26.664152211136908</v>
      </c>
      <c r="BM30" s="13">
        <v>271</v>
      </c>
      <c r="BN30" s="13">
        <v>198.39014854715799</v>
      </c>
      <c r="BO30" s="14">
        <f t="shared" si="16"/>
        <v>68.979358880199911</v>
      </c>
      <c r="BP30" s="15">
        <v>1197</v>
      </c>
      <c r="BQ30" s="13">
        <v>1162.4777347836</v>
      </c>
      <c r="BR30" s="11">
        <f t="shared" si="17"/>
        <v>32.796151955580001</v>
      </c>
      <c r="BU30" s="12">
        <v>27</v>
      </c>
      <c r="BV30" s="13">
        <v>170</v>
      </c>
      <c r="BW30" s="13">
        <v>139.20160928713801</v>
      </c>
      <c r="BX30" s="11">
        <f t="shared" si="18"/>
        <v>29.258471177218887</v>
      </c>
      <c r="BY30" s="13">
        <v>271</v>
      </c>
      <c r="BZ30" s="13">
        <v>202.65811046220699</v>
      </c>
      <c r="CA30" s="14">
        <f t="shared" si="19"/>
        <v>64.92479506090335</v>
      </c>
      <c r="CB30" s="15">
        <v>1197</v>
      </c>
      <c r="CC30" s="13">
        <v>1166.08122751983</v>
      </c>
      <c r="CD30" s="11">
        <f t="shared" si="20"/>
        <v>29.372833856161492</v>
      </c>
      <c r="CG30" s="12">
        <v>27</v>
      </c>
      <c r="CH30" s="13">
        <v>170</v>
      </c>
      <c r="CI30" s="13">
        <v>136.404932712213</v>
      </c>
      <c r="CJ30" s="11">
        <f t="shared" si="21"/>
        <v>31.915313923397651</v>
      </c>
      <c r="CK30" s="13">
        <v>271</v>
      </c>
      <c r="CL30" s="13">
        <v>206.328210085004</v>
      </c>
      <c r="CM30" s="14">
        <f t="shared" si="22"/>
        <v>61.438200419246193</v>
      </c>
      <c r="CN30" s="15">
        <v>1197</v>
      </c>
      <c r="CO30" s="13">
        <v>1168.51455716033</v>
      </c>
      <c r="CP30" s="11">
        <f t="shared" si="23"/>
        <v>27.061170697686485</v>
      </c>
      <c r="CS30" s="12">
        <v>27</v>
      </c>
      <c r="CT30" s="13">
        <v>170</v>
      </c>
      <c r="CU30" s="13">
        <v>133.65817047790699</v>
      </c>
      <c r="CV30" s="11">
        <f t="shared" si="24"/>
        <v>34.524738045988357</v>
      </c>
      <c r="CW30" s="13">
        <v>271</v>
      </c>
      <c r="CX30" s="13">
        <v>208.91875700198199</v>
      </c>
      <c r="CY30" s="14">
        <f t="shared" si="25"/>
        <v>58.977180848117108</v>
      </c>
      <c r="CZ30" s="15">
        <v>1197</v>
      </c>
      <c r="DA30" s="13">
        <v>1170.4331645295199</v>
      </c>
      <c r="DB30" s="11">
        <f t="shared" si="26"/>
        <v>25.238493696956095</v>
      </c>
    </row>
    <row r="31" spans="1:106" ht="16.5" customHeight="1" x14ac:dyDescent="0.25">
      <c r="A31" s="12">
        <v>28</v>
      </c>
      <c r="B31" s="13">
        <v>267</v>
      </c>
      <c r="C31" s="13">
        <v>119.633056641713</v>
      </c>
      <c r="D31" s="11">
        <f t="shared" si="0"/>
        <v>139.99859619037267</v>
      </c>
      <c r="E31" s="13">
        <v>117</v>
      </c>
      <c r="F31" s="13">
        <v>143.081944398307</v>
      </c>
      <c r="G31" s="14">
        <f t="shared" si="1"/>
        <v>1.3040972199153513</v>
      </c>
      <c r="H31" s="15">
        <v>1223</v>
      </c>
      <c r="I31" s="13">
        <v>812.431135090363</v>
      </c>
      <c r="J31" s="11">
        <f t="shared" si="2"/>
        <v>390.04042166415513</v>
      </c>
      <c r="K31" s="13"/>
      <c r="M31" s="12">
        <v>28</v>
      </c>
      <c r="N31" s="13">
        <v>267</v>
      </c>
      <c r="O31" s="13">
        <v>143.74719531565799</v>
      </c>
      <c r="P31" s="11">
        <f t="shared" si="3"/>
        <v>117.0901644501249</v>
      </c>
      <c r="Q31" s="13">
        <v>117</v>
      </c>
      <c r="R31" s="13">
        <v>188.54158410045301</v>
      </c>
      <c r="S31" s="14">
        <f t="shared" si="4"/>
        <v>3.5770792050226534</v>
      </c>
      <c r="T31" s="15">
        <v>1223</v>
      </c>
      <c r="U31" s="13">
        <v>1045.02462980928</v>
      </c>
      <c r="V31" s="11">
        <f t="shared" si="5"/>
        <v>169.076601681184</v>
      </c>
      <c r="Y31" s="12">
        <v>28</v>
      </c>
      <c r="Z31" s="13">
        <v>267</v>
      </c>
      <c r="AA31" s="13">
        <v>151.89194816213799</v>
      </c>
      <c r="AB31" s="11">
        <f t="shared" si="6"/>
        <v>109.35264924596891</v>
      </c>
      <c r="AC31" s="13">
        <v>117</v>
      </c>
      <c r="AD31" s="13">
        <v>209.01025380782201</v>
      </c>
      <c r="AE31" s="14">
        <f t="shared" si="7"/>
        <v>4.6005126903911044</v>
      </c>
      <c r="AF31" s="15">
        <v>1223</v>
      </c>
      <c r="AG31" s="13">
        <v>1129.9902502391401</v>
      </c>
      <c r="AH31" s="11">
        <f t="shared" si="8"/>
        <v>88.359262272816906</v>
      </c>
      <c r="AK31" s="12">
        <v>28</v>
      </c>
      <c r="AL31" s="13">
        <v>267</v>
      </c>
      <c r="AM31" s="13">
        <v>155.281094345078</v>
      </c>
      <c r="AN31" s="11">
        <f t="shared" si="9"/>
        <v>106.13296037217589</v>
      </c>
      <c r="AO31" s="13">
        <v>117</v>
      </c>
      <c r="AP31" s="13">
        <v>221.90383478802599</v>
      </c>
      <c r="AQ31" s="14">
        <f t="shared" si="10"/>
        <v>5.2451917394013039</v>
      </c>
      <c r="AR31" s="15">
        <v>1223</v>
      </c>
      <c r="AS31" s="13">
        <v>1162.68907001358</v>
      </c>
      <c r="AT31" s="11">
        <f t="shared" si="11"/>
        <v>57.295383487098974</v>
      </c>
      <c r="AW31" s="12">
        <v>28</v>
      </c>
      <c r="AX31" s="13">
        <v>267</v>
      </c>
      <c r="AY31" s="13">
        <v>157.13311801850699</v>
      </c>
      <c r="AZ31" s="11">
        <f t="shared" si="12"/>
        <v>104.37353788241835</v>
      </c>
      <c r="BA31" s="13">
        <v>117</v>
      </c>
      <c r="BB31" s="13">
        <v>232.46411402523501</v>
      </c>
      <c r="BC31" s="14">
        <f t="shared" si="13"/>
        <v>5.7732057012617553</v>
      </c>
      <c r="BD31" s="15">
        <v>1223</v>
      </c>
      <c r="BE31" s="13">
        <v>1176.30612781643</v>
      </c>
      <c r="BF31" s="11">
        <f t="shared" si="14"/>
        <v>44.359178574391464</v>
      </c>
      <c r="BI31" s="12">
        <v>28</v>
      </c>
      <c r="BJ31" s="13">
        <v>267</v>
      </c>
      <c r="BK31" s="13">
        <v>158.772988542679</v>
      </c>
      <c r="BL31" s="11">
        <f t="shared" si="15"/>
        <v>102.81566088445494</v>
      </c>
      <c r="BM31" s="13">
        <v>117</v>
      </c>
      <c r="BN31" s="13">
        <v>241.95605941886299</v>
      </c>
      <c r="BO31" s="14">
        <f t="shared" si="16"/>
        <v>6.2478029709431553</v>
      </c>
      <c r="BP31" s="15">
        <v>1223</v>
      </c>
      <c r="BQ31" s="13">
        <v>1183.19109391344</v>
      </c>
      <c r="BR31" s="11">
        <f t="shared" si="17"/>
        <v>37.818460782232002</v>
      </c>
      <c r="BU31" s="12">
        <v>28</v>
      </c>
      <c r="BV31" s="13">
        <v>267</v>
      </c>
      <c r="BW31" s="13">
        <v>160.76048278614101</v>
      </c>
      <c r="BX31" s="11">
        <f t="shared" si="18"/>
        <v>100.92754135316603</v>
      </c>
      <c r="BY31" s="13">
        <v>117</v>
      </c>
      <c r="BZ31" s="13">
        <v>250.49743313866199</v>
      </c>
      <c r="CA31" s="14">
        <f t="shared" si="19"/>
        <v>6.6748716569331057</v>
      </c>
      <c r="CB31" s="15">
        <v>1223</v>
      </c>
      <c r="CC31" s="13">
        <v>1187.7243682559499</v>
      </c>
      <c r="CD31" s="11">
        <f t="shared" si="20"/>
        <v>33.511850156847579</v>
      </c>
      <c r="CG31" s="12">
        <v>28</v>
      </c>
      <c r="CH31" s="13">
        <v>267</v>
      </c>
      <c r="CI31" s="13">
        <v>163.28098654244201</v>
      </c>
      <c r="CJ31" s="11">
        <f t="shared" si="21"/>
        <v>98.533062784680084</v>
      </c>
      <c r="CK31" s="13">
        <v>117</v>
      </c>
      <c r="CL31" s="13">
        <v>258.06564201700002</v>
      </c>
      <c r="CM31" s="14">
        <f t="shared" si="22"/>
        <v>7.0532821008500068</v>
      </c>
      <c r="CN31" s="15">
        <v>1223</v>
      </c>
      <c r="CO31" s="13">
        <v>1191.30291143206</v>
      </c>
      <c r="CP31" s="11">
        <f t="shared" si="23"/>
        <v>30.112234139542998</v>
      </c>
      <c r="CS31" s="12">
        <v>28</v>
      </c>
      <c r="CT31" s="13">
        <v>267</v>
      </c>
      <c r="CU31" s="13">
        <v>166.36581704778999</v>
      </c>
      <c r="CV31" s="11">
        <f t="shared" si="24"/>
        <v>95.602473804599512</v>
      </c>
      <c r="CW31" s="13">
        <v>117</v>
      </c>
      <c r="CX31" s="13">
        <v>264.79187570019798</v>
      </c>
      <c r="CY31" s="14">
        <f t="shared" si="25"/>
        <v>7.3895937850099056</v>
      </c>
      <c r="CZ31" s="15">
        <v>1223</v>
      </c>
      <c r="DA31" s="13">
        <v>1194.3433164529499</v>
      </c>
      <c r="DB31" s="11">
        <f t="shared" si="26"/>
        <v>27.223849369697575</v>
      </c>
    </row>
    <row r="32" spans="1:106" ht="16.5" customHeight="1" x14ac:dyDescent="0.25">
      <c r="A32" s="12">
        <v>29</v>
      </c>
      <c r="B32" s="13">
        <v>178</v>
      </c>
      <c r="C32" s="13">
        <v>134.369750977542</v>
      </c>
      <c r="D32" s="11">
        <f t="shared" si="0"/>
        <v>41.448736571335104</v>
      </c>
      <c r="E32" s="13">
        <v>294</v>
      </c>
      <c r="F32" s="13">
        <v>140.47374995847599</v>
      </c>
      <c r="G32" s="14">
        <f t="shared" si="1"/>
        <v>145.84993753944781</v>
      </c>
      <c r="H32" s="15">
        <v>1289</v>
      </c>
      <c r="I32" s="13">
        <v>853.48802158132605</v>
      </c>
      <c r="J32" s="11">
        <f t="shared" si="2"/>
        <v>413.73637949774024</v>
      </c>
      <c r="K32" s="13"/>
      <c r="M32" s="12">
        <v>29</v>
      </c>
      <c r="N32" s="13">
        <v>178</v>
      </c>
      <c r="O32" s="13">
        <v>168.39775625252599</v>
      </c>
      <c r="P32" s="11">
        <f t="shared" si="3"/>
        <v>9.1221315601003052</v>
      </c>
      <c r="Q32" s="13">
        <v>294</v>
      </c>
      <c r="R32" s="13">
        <v>174.23326728036201</v>
      </c>
      <c r="S32" s="14">
        <f t="shared" si="4"/>
        <v>113.77839608365608</v>
      </c>
      <c r="T32" s="15">
        <v>1289</v>
      </c>
      <c r="U32" s="13">
        <v>1080.6197038474299</v>
      </c>
      <c r="V32" s="11">
        <f t="shared" si="5"/>
        <v>197.96128134494154</v>
      </c>
      <c r="Y32" s="12">
        <v>29</v>
      </c>
      <c r="Z32" s="13">
        <v>178</v>
      </c>
      <c r="AA32" s="13">
        <v>186.424363713497</v>
      </c>
      <c r="AB32" s="11">
        <f t="shared" si="6"/>
        <v>0.42121818567485048</v>
      </c>
      <c r="AC32" s="13">
        <v>294</v>
      </c>
      <c r="AD32" s="13">
        <v>181.40717766547499</v>
      </c>
      <c r="AE32" s="14">
        <f t="shared" si="7"/>
        <v>106.96318121779875</v>
      </c>
      <c r="AF32" s="15">
        <v>1289</v>
      </c>
      <c r="AG32" s="13">
        <v>1157.8931751673899</v>
      </c>
      <c r="AH32" s="11">
        <f t="shared" si="8"/>
        <v>124.55148359097956</v>
      </c>
      <c r="AK32" s="12">
        <v>29</v>
      </c>
      <c r="AL32" s="13">
        <v>178</v>
      </c>
      <c r="AM32" s="13">
        <v>199.968656607047</v>
      </c>
      <c r="AN32" s="11">
        <f t="shared" si="9"/>
        <v>1.0984328303523507</v>
      </c>
      <c r="AO32" s="13">
        <v>294</v>
      </c>
      <c r="AP32" s="13">
        <v>179.94230087281599</v>
      </c>
      <c r="AQ32" s="14">
        <f t="shared" si="10"/>
        <v>108.35481417082481</v>
      </c>
      <c r="AR32" s="15">
        <v>1289</v>
      </c>
      <c r="AS32" s="13">
        <v>1186.8134420081501</v>
      </c>
      <c r="AT32" s="11">
        <f t="shared" si="11"/>
        <v>97.077230092257395</v>
      </c>
      <c r="AW32" s="12">
        <v>29</v>
      </c>
      <c r="AX32" s="13">
        <v>178</v>
      </c>
      <c r="AY32" s="13">
        <v>212.06655900925301</v>
      </c>
      <c r="AZ32" s="11">
        <f t="shared" si="12"/>
        <v>1.7033279504626522</v>
      </c>
      <c r="BA32" s="13">
        <v>294</v>
      </c>
      <c r="BB32" s="13">
        <v>174.73205701261699</v>
      </c>
      <c r="BC32" s="14">
        <f t="shared" si="13"/>
        <v>113.30454583801385</v>
      </c>
      <c r="BD32" s="15">
        <v>1289</v>
      </c>
      <c r="BE32" s="13">
        <v>1199.65306390821</v>
      </c>
      <c r="BF32" s="11">
        <f t="shared" si="14"/>
        <v>84.879589287200488</v>
      </c>
      <c r="BI32" s="12">
        <v>29</v>
      </c>
      <c r="BJ32" s="13">
        <v>178</v>
      </c>
      <c r="BK32" s="13">
        <v>223.70919541707099</v>
      </c>
      <c r="BL32" s="11">
        <f t="shared" si="15"/>
        <v>2.2854597708535516</v>
      </c>
      <c r="BM32" s="13">
        <v>294</v>
      </c>
      <c r="BN32" s="13">
        <v>166.98242376754499</v>
      </c>
      <c r="BO32" s="14">
        <f t="shared" si="16"/>
        <v>120.66669742083226</v>
      </c>
      <c r="BP32" s="15">
        <v>1289</v>
      </c>
      <c r="BQ32" s="13">
        <v>1207.07643756537</v>
      </c>
      <c r="BR32" s="11">
        <f t="shared" si="17"/>
        <v>77.827384312898459</v>
      </c>
      <c r="BU32" s="12">
        <v>29</v>
      </c>
      <c r="BV32" s="13">
        <v>178</v>
      </c>
      <c r="BW32" s="13">
        <v>235.12814483584199</v>
      </c>
      <c r="BX32" s="11">
        <f t="shared" si="18"/>
        <v>2.8564072417921023</v>
      </c>
      <c r="BY32" s="13">
        <v>294</v>
      </c>
      <c r="BZ32" s="13">
        <v>157.04922994159801</v>
      </c>
      <c r="CA32" s="14">
        <f t="shared" si="19"/>
        <v>130.10323155548187</v>
      </c>
      <c r="CB32" s="15">
        <v>1289</v>
      </c>
      <c r="CC32" s="13">
        <v>1212.4173104767799</v>
      </c>
      <c r="CD32" s="11">
        <f t="shared" si="20"/>
        <v>72.753555047059095</v>
      </c>
      <c r="CG32" s="12">
        <v>29</v>
      </c>
      <c r="CH32" s="13">
        <v>178</v>
      </c>
      <c r="CI32" s="13">
        <v>246.256197308488</v>
      </c>
      <c r="CJ32" s="11">
        <f t="shared" si="21"/>
        <v>3.412809865424403</v>
      </c>
      <c r="CK32" s="13">
        <v>294</v>
      </c>
      <c r="CL32" s="13">
        <v>145.21312840339999</v>
      </c>
      <c r="CM32" s="14">
        <f t="shared" si="22"/>
        <v>141.34752801677001</v>
      </c>
      <c r="CN32" s="15">
        <v>1289</v>
      </c>
      <c r="CO32" s="13">
        <v>1216.6605822864101</v>
      </c>
      <c r="CP32" s="11">
        <f t="shared" si="23"/>
        <v>68.722446827910417</v>
      </c>
      <c r="CS32" s="12">
        <v>29</v>
      </c>
      <c r="CT32" s="13">
        <v>178</v>
      </c>
      <c r="CU32" s="13">
        <v>256.93658170477897</v>
      </c>
      <c r="CV32" s="11">
        <f t="shared" si="24"/>
        <v>3.946829085238952</v>
      </c>
      <c r="CW32" s="13">
        <v>294</v>
      </c>
      <c r="CX32" s="13">
        <v>131.77918757001899</v>
      </c>
      <c r="CY32" s="14">
        <f t="shared" si="25"/>
        <v>154.10977180848195</v>
      </c>
      <c r="CZ32" s="15">
        <v>1289</v>
      </c>
      <c r="DA32" s="13">
        <v>1220.1343316452901</v>
      </c>
      <c r="DB32" s="11">
        <f t="shared" si="26"/>
        <v>65.422384936974396</v>
      </c>
    </row>
    <row r="33" spans="1:106" ht="16.5" customHeight="1" x14ac:dyDescent="0.25">
      <c r="A33" s="12">
        <v>30</v>
      </c>
      <c r="B33" s="13">
        <v>171</v>
      </c>
      <c r="C33" s="13">
        <v>138.73277587978799</v>
      </c>
      <c r="D33" s="11">
        <f t="shared" si="0"/>
        <v>30.653862914201405</v>
      </c>
      <c r="E33" s="13">
        <v>262</v>
      </c>
      <c r="F33" s="13">
        <v>155.82637496262799</v>
      </c>
      <c r="G33" s="14">
        <f t="shared" si="1"/>
        <v>100.8649437855034</v>
      </c>
      <c r="H33" s="15">
        <v>1266</v>
      </c>
      <c r="I33" s="13">
        <v>897.039219423193</v>
      </c>
      <c r="J33" s="11">
        <f t="shared" si="2"/>
        <v>350.51274154796664</v>
      </c>
      <c r="K33" s="13"/>
      <c r="M33" s="12">
        <v>30</v>
      </c>
      <c r="N33" s="13">
        <v>171</v>
      </c>
      <c r="O33" s="13">
        <v>170.31820500202099</v>
      </c>
      <c r="P33" s="11">
        <f t="shared" si="3"/>
        <v>0.6477052480800608</v>
      </c>
      <c r="Q33" s="13">
        <v>262</v>
      </c>
      <c r="R33" s="13">
        <v>198.186613824289</v>
      </c>
      <c r="S33" s="14">
        <f t="shared" si="4"/>
        <v>60.622716866925451</v>
      </c>
      <c r="T33" s="15">
        <v>1266</v>
      </c>
      <c r="U33" s="13">
        <v>1122.2957630779399</v>
      </c>
      <c r="V33" s="11">
        <f>IF(U33&gt;$H33,(1-0.95)*(U33-$H33),0.95*($H33-U33))</f>
        <v>136.51902507595707</v>
      </c>
      <c r="Y33" s="12">
        <v>30</v>
      </c>
      <c r="Z33" s="13">
        <v>171</v>
      </c>
      <c r="AA33" s="13">
        <v>183.89705459944801</v>
      </c>
      <c r="AB33" s="11">
        <f t="shared" si="6"/>
        <v>0.64485272997240117</v>
      </c>
      <c r="AC33" s="13">
        <v>262</v>
      </c>
      <c r="AD33" s="13">
        <v>215.18502436583199</v>
      </c>
      <c r="AE33" s="14">
        <f t="shared" si="7"/>
        <v>44.474226852459608</v>
      </c>
      <c r="AF33" s="15">
        <v>1266</v>
      </c>
      <c r="AG33" s="13">
        <v>1197.2252226171699</v>
      </c>
      <c r="AH33" s="11">
        <f t="shared" si="8"/>
        <v>65.33603851368855</v>
      </c>
      <c r="AK33" s="12">
        <v>30</v>
      </c>
      <c r="AL33" s="13">
        <v>171</v>
      </c>
      <c r="AM33" s="13">
        <v>191.18119396422799</v>
      </c>
      <c r="AN33" s="11">
        <f t="shared" si="9"/>
        <v>1.0090596982114002</v>
      </c>
      <c r="AO33" s="13">
        <v>262</v>
      </c>
      <c r="AP33" s="13">
        <v>225.56538052368899</v>
      </c>
      <c r="AQ33" s="14">
        <f t="shared" si="10"/>
        <v>34.612888502495458</v>
      </c>
      <c r="AR33" s="15">
        <v>1266</v>
      </c>
      <c r="AS33" s="13">
        <v>1227.6880652048901</v>
      </c>
      <c r="AT33" s="11">
        <f t="shared" si="11"/>
        <v>36.396338055354398</v>
      </c>
      <c r="AW33" s="12">
        <v>30</v>
      </c>
      <c r="AX33" s="13">
        <v>171</v>
      </c>
      <c r="AY33" s="13">
        <v>195.03327950462699</v>
      </c>
      <c r="AZ33" s="11">
        <f t="shared" si="12"/>
        <v>1.2016639752313505</v>
      </c>
      <c r="BA33" s="13">
        <v>262</v>
      </c>
      <c r="BB33" s="13">
        <v>234.366028506308</v>
      </c>
      <c r="BC33" s="14">
        <f t="shared" si="13"/>
        <v>26.2522729190074</v>
      </c>
      <c r="BD33" s="15">
        <v>1266</v>
      </c>
      <c r="BE33" s="13">
        <v>1244.3265319540999</v>
      </c>
      <c r="BF33" s="11">
        <f t="shared" si="14"/>
        <v>20.589794643605103</v>
      </c>
      <c r="BI33" s="12">
        <v>30</v>
      </c>
      <c r="BJ33" s="13">
        <v>171</v>
      </c>
      <c r="BK33" s="13">
        <v>196.283678166828</v>
      </c>
      <c r="BL33" s="11">
        <f t="shared" si="15"/>
        <v>1.264183908341401</v>
      </c>
      <c r="BM33" s="13">
        <v>262</v>
      </c>
      <c r="BN33" s="13">
        <v>243.19296950701801</v>
      </c>
      <c r="BO33" s="14">
        <f t="shared" si="16"/>
        <v>17.866678968332895</v>
      </c>
      <c r="BP33" s="15">
        <v>1266</v>
      </c>
      <c r="BQ33" s="13">
        <v>1256.2305750261501</v>
      </c>
      <c r="BR33" s="11">
        <f t="shared" si="17"/>
        <v>9.2809537251574401</v>
      </c>
      <c r="BU33" s="12">
        <v>30</v>
      </c>
      <c r="BV33" s="13">
        <v>171</v>
      </c>
      <c r="BW33" s="13">
        <v>195.13844345075199</v>
      </c>
      <c r="BX33" s="11">
        <f t="shared" si="18"/>
        <v>1.2069221725376007</v>
      </c>
      <c r="BY33" s="13">
        <v>262</v>
      </c>
      <c r="BZ33" s="13">
        <v>252.91476898247899</v>
      </c>
      <c r="CA33" s="14">
        <f t="shared" si="19"/>
        <v>8.6309694666449595</v>
      </c>
      <c r="CB33" s="15">
        <v>1266</v>
      </c>
      <c r="CC33" s="13">
        <v>1266.02519314303</v>
      </c>
      <c r="CD33" s="11">
        <f t="shared" si="20"/>
        <v>1.2596571515018707E-3</v>
      </c>
      <c r="CG33" s="12">
        <v>30</v>
      </c>
      <c r="CH33" s="13">
        <v>171</v>
      </c>
      <c r="CI33" s="13">
        <v>191.651239461697</v>
      </c>
      <c r="CJ33" s="11">
        <f t="shared" si="21"/>
        <v>1.032561973084851</v>
      </c>
      <c r="CK33" s="13">
        <v>262</v>
      </c>
      <c r="CL33" s="13">
        <v>264.24262568068002</v>
      </c>
      <c r="CM33" s="14">
        <f t="shared" si="22"/>
        <v>0.11213128403400116</v>
      </c>
      <c r="CN33" s="15">
        <v>1266</v>
      </c>
      <c r="CO33" s="13">
        <v>1274.5321164572799</v>
      </c>
      <c r="CP33" s="11">
        <f t="shared" si="23"/>
        <v>0.42660582286399668</v>
      </c>
      <c r="CS33" s="12">
        <v>30</v>
      </c>
      <c r="CT33" s="13">
        <v>171</v>
      </c>
      <c r="CU33" s="13">
        <v>185.89365817047701</v>
      </c>
      <c r="CV33" s="11">
        <f t="shared" si="24"/>
        <v>0.74468290852385122</v>
      </c>
      <c r="CW33" s="13">
        <v>262</v>
      </c>
      <c r="CX33" s="13">
        <v>277.777918757002</v>
      </c>
      <c r="CY33" s="14">
        <f t="shared" si="25"/>
        <v>0.78889593785010059</v>
      </c>
      <c r="CZ33" s="15">
        <v>1266</v>
      </c>
      <c r="DA33" s="13">
        <v>1282.1134331645201</v>
      </c>
      <c r="DB33" s="11">
        <f t="shared" si="26"/>
        <v>0.80567165822600439</v>
      </c>
    </row>
    <row r="34" spans="1:106" ht="16.5" customHeight="1" x14ac:dyDescent="0.25">
      <c r="A34" s="12">
        <v>31</v>
      </c>
      <c r="B34" s="13">
        <v>203</v>
      </c>
      <c r="C34" s="13">
        <v>141.95949829180901</v>
      </c>
      <c r="D34" s="11">
        <f t="shared" si="0"/>
        <v>57.988476622781434</v>
      </c>
      <c r="E34" s="13">
        <v>224</v>
      </c>
      <c r="F34" s="13">
        <v>166.44373746636501</v>
      </c>
      <c r="G34" s="14">
        <f t="shared" si="1"/>
        <v>54.678449406953241</v>
      </c>
      <c r="H34" s="15">
        <v>1325</v>
      </c>
      <c r="I34" s="13">
        <v>933.93529748087406</v>
      </c>
      <c r="J34" s="11">
        <f t="shared" si="2"/>
        <v>371.51146739316965</v>
      </c>
      <c r="K34" s="13"/>
      <c r="M34" s="12">
        <v>31</v>
      </c>
      <c r="N34" s="13">
        <v>203</v>
      </c>
      <c r="O34" s="13">
        <v>170.45456400161601</v>
      </c>
      <c r="P34" s="11">
        <f t="shared" si="3"/>
        <v>30.918164198464794</v>
      </c>
      <c r="Q34" s="13">
        <v>224</v>
      </c>
      <c r="R34" s="13">
        <v>210.949291059431</v>
      </c>
      <c r="S34" s="14">
        <f t="shared" si="4"/>
        <v>12.398173493540545</v>
      </c>
      <c r="T34" s="15">
        <v>1325</v>
      </c>
      <c r="U34" s="13">
        <v>1151.0366104623499</v>
      </c>
      <c r="V34" s="11">
        <f t="shared" si="5"/>
        <v>165.26522006076758</v>
      </c>
      <c r="Y34" s="12">
        <v>31</v>
      </c>
      <c r="Z34" s="13">
        <v>203</v>
      </c>
      <c r="AA34" s="13">
        <v>180.02793821961299</v>
      </c>
      <c r="AB34" s="11">
        <f t="shared" si="6"/>
        <v>21.823458691367659</v>
      </c>
      <c r="AC34" s="13">
        <v>224</v>
      </c>
      <c r="AD34" s="13">
        <v>229.22951705608301</v>
      </c>
      <c r="AE34" s="14">
        <f t="shared" si="7"/>
        <v>0.26147585280415081</v>
      </c>
      <c r="AF34" s="15">
        <v>1325</v>
      </c>
      <c r="AG34" s="13">
        <v>1217.8576558320201</v>
      </c>
      <c r="AH34" s="11">
        <f t="shared" si="8"/>
        <v>101.7852269595809</v>
      </c>
      <c r="AK34" s="12">
        <v>31</v>
      </c>
      <c r="AL34" s="13">
        <v>203</v>
      </c>
      <c r="AM34" s="13">
        <v>183.108716378537</v>
      </c>
      <c r="AN34" s="11">
        <f t="shared" si="9"/>
        <v>18.896719440389852</v>
      </c>
      <c r="AO34" s="13">
        <v>224</v>
      </c>
      <c r="AP34" s="13">
        <v>240.139228314213</v>
      </c>
      <c r="AQ34" s="14">
        <f t="shared" si="10"/>
        <v>0.80696141571065072</v>
      </c>
      <c r="AR34" s="15">
        <v>1325</v>
      </c>
      <c r="AS34" s="13">
        <v>1243.01283912293</v>
      </c>
      <c r="AT34" s="11">
        <f t="shared" si="11"/>
        <v>77.887802833216483</v>
      </c>
      <c r="AW34" s="12">
        <v>31</v>
      </c>
      <c r="AX34" s="13">
        <v>203</v>
      </c>
      <c r="AY34" s="13">
        <v>183.01663975231301</v>
      </c>
      <c r="AZ34" s="11">
        <f t="shared" si="12"/>
        <v>18.98419223530264</v>
      </c>
      <c r="BA34" s="13">
        <v>224</v>
      </c>
      <c r="BB34" s="13">
        <v>248.183014253154</v>
      </c>
      <c r="BC34" s="14">
        <f t="shared" si="13"/>
        <v>1.209150712657701</v>
      </c>
      <c r="BD34" s="15">
        <v>1325</v>
      </c>
      <c r="BE34" s="13">
        <v>1255.1632659770501</v>
      </c>
      <c r="BF34" s="11">
        <f t="shared" si="14"/>
        <v>66.344897321802435</v>
      </c>
      <c r="BI34" s="12">
        <v>31</v>
      </c>
      <c r="BJ34" s="13">
        <v>203</v>
      </c>
      <c r="BK34" s="13">
        <v>181.11347126673101</v>
      </c>
      <c r="BL34" s="11">
        <f t="shared" si="15"/>
        <v>20.792202296605538</v>
      </c>
      <c r="BM34" s="13">
        <v>224</v>
      </c>
      <c r="BN34" s="13">
        <v>254.47718780280701</v>
      </c>
      <c r="BO34" s="14">
        <f t="shared" si="16"/>
        <v>1.5238593901403519</v>
      </c>
      <c r="BP34" s="15">
        <v>1325</v>
      </c>
      <c r="BQ34" s="13">
        <v>1262.0922300104601</v>
      </c>
      <c r="BR34" s="11">
        <f t="shared" si="17"/>
        <v>59.762381490062928</v>
      </c>
      <c r="BU34" s="12">
        <v>31</v>
      </c>
      <c r="BV34" s="13">
        <v>203</v>
      </c>
      <c r="BW34" s="13">
        <v>178.24153303522499</v>
      </c>
      <c r="BX34" s="11">
        <f t="shared" si="18"/>
        <v>23.520543616536258</v>
      </c>
      <c r="BY34" s="13">
        <v>224</v>
      </c>
      <c r="BZ34" s="13">
        <v>259.27443069474299</v>
      </c>
      <c r="CA34" s="14">
        <f t="shared" si="19"/>
        <v>1.7637215347371511</v>
      </c>
      <c r="CB34" s="15">
        <v>1325</v>
      </c>
      <c r="CC34" s="13">
        <v>1266.0075579429099</v>
      </c>
      <c r="CD34" s="11">
        <f t="shared" si="20"/>
        <v>56.042819954235597</v>
      </c>
      <c r="CG34" s="12">
        <v>31</v>
      </c>
      <c r="CH34" s="13">
        <v>203</v>
      </c>
      <c r="CI34" s="13">
        <v>175.13024789233901</v>
      </c>
      <c r="CJ34" s="11">
        <f t="shared" si="21"/>
        <v>26.476264502277935</v>
      </c>
      <c r="CK34" s="13">
        <v>224</v>
      </c>
      <c r="CL34" s="13">
        <v>262.44852513613603</v>
      </c>
      <c r="CM34" s="14">
        <f t="shared" si="22"/>
        <v>1.9224262568068031</v>
      </c>
      <c r="CN34" s="15">
        <v>1325</v>
      </c>
      <c r="CO34" s="13">
        <v>1267.7064232914499</v>
      </c>
      <c r="CP34" s="11">
        <f t="shared" si="23"/>
        <v>54.428897873122558</v>
      </c>
      <c r="CS34" s="12">
        <v>31</v>
      </c>
      <c r="CT34" s="13">
        <v>203</v>
      </c>
      <c r="CU34" s="13">
        <v>172.489365817047</v>
      </c>
      <c r="CV34" s="11">
        <f t="shared" si="24"/>
        <v>28.985102473805348</v>
      </c>
      <c r="CW34" s="13">
        <v>224</v>
      </c>
      <c r="CX34" s="13">
        <v>263.57779187569997</v>
      </c>
      <c r="CY34" s="14">
        <f t="shared" si="25"/>
        <v>1.9788895937850004</v>
      </c>
      <c r="CZ34" s="15">
        <v>1325</v>
      </c>
      <c r="DA34" s="13">
        <v>1267.6113433164501</v>
      </c>
      <c r="DB34" s="11">
        <f t="shared" si="26"/>
        <v>54.519223849372423</v>
      </c>
    </row>
    <row r="35" spans="1:106" ht="16.5" customHeight="1" x14ac:dyDescent="0.25">
      <c r="A35" s="12">
        <v>32</v>
      </c>
      <c r="B35" s="13">
        <v>440</v>
      </c>
      <c r="C35" s="13">
        <v>148.06354846262801</v>
      </c>
      <c r="D35" s="11">
        <f t="shared" si="0"/>
        <v>277.33962896050343</v>
      </c>
      <c r="E35" s="13">
        <v>120</v>
      </c>
      <c r="F35" s="13">
        <v>172.19936371972901</v>
      </c>
      <c r="G35" s="14">
        <f t="shared" si="1"/>
        <v>2.6099681859864527</v>
      </c>
      <c r="H35" s="15">
        <v>1351</v>
      </c>
      <c r="I35" s="13">
        <v>973.04176773278698</v>
      </c>
      <c r="J35" s="11">
        <f t="shared" si="2"/>
        <v>359.06032065385233</v>
      </c>
      <c r="K35" s="13"/>
      <c r="M35" s="12">
        <v>32</v>
      </c>
      <c r="N35" s="13">
        <v>440</v>
      </c>
      <c r="O35" s="13">
        <v>176.963651201293</v>
      </c>
      <c r="P35" s="11">
        <f t="shared" si="3"/>
        <v>249.8845313587716</v>
      </c>
      <c r="Q35" s="13">
        <v>120</v>
      </c>
      <c r="R35" s="13">
        <v>213.559432847545</v>
      </c>
      <c r="S35" s="14">
        <f t="shared" si="4"/>
        <v>4.6779716423772539</v>
      </c>
      <c r="T35" s="15">
        <v>1351</v>
      </c>
      <c r="U35" s="13">
        <v>1185.82928836988</v>
      </c>
      <c r="V35" s="11">
        <f t="shared" si="5"/>
        <v>156.91217604861396</v>
      </c>
      <c r="Y35" s="12">
        <v>32</v>
      </c>
      <c r="Z35" s="13">
        <v>440</v>
      </c>
      <c r="AA35" s="13">
        <v>186.91955675372901</v>
      </c>
      <c r="AB35" s="11">
        <f t="shared" si="6"/>
        <v>240.42642108395742</v>
      </c>
      <c r="AC35" s="13">
        <v>120</v>
      </c>
      <c r="AD35" s="13">
        <v>227.66066193925801</v>
      </c>
      <c r="AE35" s="14">
        <f t="shared" si="7"/>
        <v>5.3830330969629054</v>
      </c>
      <c r="AF35" s="15">
        <v>1351</v>
      </c>
      <c r="AG35" s="13">
        <v>1250.0003590824099</v>
      </c>
      <c r="AH35" s="11">
        <f t="shared" si="8"/>
        <v>95.949658871710596</v>
      </c>
      <c r="AK35" s="12">
        <v>32</v>
      </c>
      <c r="AL35" s="13">
        <v>440</v>
      </c>
      <c r="AM35" s="13">
        <v>191.06522982712201</v>
      </c>
      <c r="AN35" s="11">
        <f t="shared" si="9"/>
        <v>236.48803166423409</v>
      </c>
      <c r="AO35" s="13">
        <v>120</v>
      </c>
      <c r="AP35" s="13">
        <v>233.683536988528</v>
      </c>
      <c r="AQ35" s="14">
        <f t="shared" si="10"/>
        <v>5.6841768494264056</v>
      </c>
      <c r="AR35" s="15">
        <v>1351</v>
      </c>
      <c r="AS35" s="13">
        <v>1275.8077034737601</v>
      </c>
      <c r="AT35" s="11">
        <f t="shared" si="11"/>
        <v>71.43268169992794</v>
      </c>
      <c r="AW35" s="12">
        <v>32</v>
      </c>
      <c r="AX35" s="13">
        <v>440</v>
      </c>
      <c r="AY35" s="13">
        <v>193.00831987615601</v>
      </c>
      <c r="AZ35" s="11">
        <f t="shared" si="12"/>
        <v>234.64209611765179</v>
      </c>
      <c r="BA35" s="13">
        <v>120</v>
      </c>
      <c r="BB35" s="13">
        <v>236.091507126577</v>
      </c>
      <c r="BC35" s="14">
        <f t="shared" si="13"/>
        <v>5.8045753563288551</v>
      </c>
      <c r="BD35" s="15">
        <v>1351</v>
      </c>
      <c r="BE35" s="13">
        <v>1290.0816329885199</v>
      </c>
      <c r="BF35" s="11">
        <f t="shared" si="14"/>
        <v>57.87244866090608</v>
      </c>
      <c r="BI35" s="12">
        <v>32</v>
      </c>
      <c r="BJ35" s="13">
        <v>440</v>
      </c>
      <c r="BK35" s="13">
        <v>194.245388506692</v>
      </c>
      <c r="BL35" s="11">
        <f t="shared" si="15"/>
        <v>233.4668809186426</v>
      </c>
      <c r="BM35" s="13">
        <v>120</v>
      </c>
      <c r="BN35" s="13">
        <v>236.19087512112199</v>
      </c>
      <c r="BO35" s="14">
        <f t="shared" si="16"/>
        <v>5.8095437560561045</v>
      </c>
      <c r="BP35" s="15">
        <v>1351</v>
      </c>
      <c r="BQ35" s="13">
        <v>1299.8368920041801</v>
      </c>
      <c r="BR35" s="11">
        <f t="shared" si="17"/>
        <v>48.60495259602893</v>
      </c>
      <c r="BU35" s="12">
        <v>32</v>
      </c>
      <c r="BV35" s="13">
        <v>440</v>
      </c>
      <c r="BW35" s="13">
        <v>195.57245991056701</v>
      </c>
      <c r="BX35" s="11">
        <f t="shared" si="18"/>
        <v>232.20616308496133</v>
      </c>
      <c r="BY35" s="13">
        <v>120</v>
      </c>
      <c r="BZ35" s="13">
        <v>234.582329208423</v>
      </c>
      <c r="CA35" s="14">
        <f t="shared" si="19"/>
        <v>5.7291164604211557</v>
      </c>
      <c r="CB35" s="15">
        <v>1351</v>
      </c>
      <c r="CC35" s="13">
        <v>1307.30226738287</v>
      </c>
      <c r="CD35" s="11">
        <f t="shared" si="20"/>
        <v>41.512845986273483</v>
      </c>
      <c r="CG35" s="12">
        <v>32</v>
      </c>
      <c r="CH35" s="13">
        <v>440</v>
      </c>
      <c r="CI35" s="13">
        <v>197.426049578467</v>
      </c>
      <c r="CJ35" s="11">
        <f t="shared" si="21"/>
        <v>230.44525290045632</v>
      </c>
      <c r="CK35" s="13">
        <v>120</v>
      </c>
      <c r="CL35" s="13">
        <v>231.68970502722701</v>
      </c>
      <c r="CM35" s="14">
        <f t="shared" si="22"/>
        <v>5.5844852513613557</v>
      </c>
      <c r="CN35" s="15">
        <v>1351</v>
      </c>
      <c r="CO35" s="13">
        <v>1313.5412846582899</v>
      </c>
      <c r="CP35" s="11">
        <f t="shared" si="23"/>
        <v>35.585779574624596</v>
      </c>
      <c r="CS35" s="12">
        <v>32</v>
      </c>
      <c r="CT35" s="13">
        <v>440</v>
      </c>
      <c r="CU35" s="13">
        <v>199.948936581704</v>
      </c>
      <c r="CV35" s="11">
        <f t="shared" si="24"/>
        <v>228.04851024738119</v>
      </c>
      <c r="CW35" s="13">
        <v>120</v>
      </c>
      <c r="CX35" s="13">
        <v>227.95777918757</v>
      </c>
      <c r="CY35" s="14">
        <f t="shared" si="25"/>
        <v>5.3978889593785047</v>
      </c>
      <c r="CZ35" s="15">
        <v>1351</v>
      </c>
      <c r="DA35" s="13">
        <v>1319.2611343316401</v>
      </c>
      <c r="DB35" s="11">
        <f t="shared" si="26"/>
        <v>30.151922384941951</v>
      </c>
    </row>
    <row r="36" spans="1:106" ht="16.5" customHeight="1" x14ac:dyDescent="0.25">
      <c r="A36" s="12">
        <v>33</v>
      </c>
      <c r="B36" s="13">
        <v>282</v>
      </c>
      <c r="C36" s="13">
        <v>177.25719361636499</v>
      </c>
      <c r="D36" s="11">
        <f t="shared" si="0"/>
        <v>99.505666064453251</v>
      </c>
      <c r="E36" s="13">
        <v>142</v>
      </c>
      <c r="F36" s="13">
        <v>166.979427347756</v>
      </c>
      <c r="G36" s="14">
        <f t="shared" si="1"/>
        <v>1.2489713673878011</v>
      </c>
      <c r="H36" s="15">
        <v>1344</v>
      </c>
      <c r="I36" s="13">
        <v>1010.8375909594999</v>
      </c>
      <c r="J36" s="11">
        <f t="shared" si="2"/>
        <v>316.50428858847505</v>
      </c>
      <c r="K36" s="13"/>
      <c r="M36" s="12">
        <v>33</v>
      </c>
      <c r="N36" s="13">
        <v>282</v>
      </c>
      <c r="O36" s="13">
        <v>229.57092096103401</v>
      </c>
      <c r="P36" s="11">
        <f t="shared" si="3"/>
        <v>49.807625087017691</v>
      </c>
      <c r="Q36" s="13">
        <v>142</v>
      </c>
      <c r="R36" s="13">
        <v>194.84754627803599</v>
      </c>
      <c r="S36" s="14">
        <f t="shared" si="4"/>
        <v>2.6423773139018021</v>
      </c>
      <c r="T36" s="15">
        <v>1344</v>
      </c>
      <c r="U36" s="13">
        <v>1218.8634306959</v>
      </c>
      <c r="V36" s="11">
        <f t="shared" si="5"/>
        <v>118.87974083889502</v>
      </c>
      <c r="Y36" s="12">
        <v>33</v>
      </c>
      <c r="Z36" s="13">
        <v>282</v>
      </c>
      <c r="AA36" s="13">
        <v>262.84368972761001</v>
      </c>
      <c r="AB36" s="11">
        <f t="shared" si="6"/>
        <v>18.198494758770487</v>
      </c>
      <c r="AC36" s="13">
        <v>142</v>
      </c>
      <c r="AD36" s="13">
        <v>195.36246335748001</v>
      </c>
      <c r="AE36" s="14">
        <f t="shared" si="7"/>
        <v>2.6681231678740027</v>
      </c>
      <c r="AF36" s="15">
        <v>1344</v>
      </c>
      <c r="AG36" s="13">
        <v>1280.3002513576901</v>
      </c>
      <c r="AH36" s="11">
        <f t="shared" si="8"/>
        <v>60.514761210194443</v>
      </c>
      <c r="AK36" s="12">
        <v>33</v>
      </c>
      <c r="AL36" s="13">
        <v>282</v>
      </c>
      <c r="AM36" s="13">
        <v>290.63913789627298</v>
      </c>
      <c r="AN36" s="11">
        <f t="shared" si="9"/>
        <v>0.43195689481364963</v>
      </c>
      <c r="AO36" s="13">
        <v>142</v>
      </c>
      <c r="AP36" s="13">
        <v>188.21012219311601</v>
      </c>
      <c r="AQ36" s="14">
        <f t="shared" si="10"/>
        <v>2.3105061096558024</v>
      </c>
      <c r="AR36" s="15">
        <v>1344</v>
      </c>
      <c r="AS36" s="13">
        <v>1305.8846220842499</v>
      </c>
      <c r="AT36" s="11">
        <f t="shared" si="11"/>
        <v>36.209609019962556</v>
      </c>
      <c r="AW36" s="12">
        <v>33</v>
      </c>
      <c r="AX36" s="13">
        <v>282</v>
      </c>
      <c r="AY36" s="13">
        <v>316.50415993807798</v>
      </c>
      <c r="AZ36" s="11">
        <f t="shared" si="12"/>
        <v>1.7252079969039003</v>
      </c>
      <c r="BA36" s="13">
        <v>142</v>
      </c>
      <c r="BB36" s="13">
        <v>178.045753563288</v>
      </c>
      <c r="BC36" s="14">
        <f t="shared" si="13"/>
        <v>1.8022876781644017</v>
      </c>
      <c r="BD36" s="15">
        <v>1344</v>
      </c>
      <c r="BE36" s="13">
        <v>1320.5408164942601</v>
      </c>
      <c r="BF36" s="11">
        <f t="shared" si="14"/>
        <v>22.286224330452931</v>
      </c>
      <c r="BI36" s="12">
        <v>33</v>
      </c>
      <c r="BJ36" s="13">
        <v>282</v>
      </c>
      <c r="BK36" s="13">
        <v>341.698155402677</v>
      </c>
      <c r="BL36" s="11">
        <f t="shared" si="15"/>
        <v>2.9849077701338529</v>
      </c>
      <c r="BM36" s="13">
        <v>142</v>
      </c>
      <c r="BN36" s="13">
        <v>166.47635004844901</v>
      </c>
      <c r="BO36" s="14">
        <f t="shared" si="16"/>
        <v>1.2238175024224514</v>
      </c>
      <c r="BP36" s="15">
        <v>1344</v>
      </c>
      <c r="BQ36" s="13">
        <v>1330.53475680167</v>
      </c>
      <c r="BR36" s="11">
        <f t="shared" si="17"/>
        <v>12.791981038413473</v>
      </c>
      <c r="BU36" s="12">
        <v>33</v>
      </c>
      <c r="BV36" s="13">
        <v>282</v>
      </c>
      <c r="BW36" s="13">
        <v>366.67173797317002</v>
      </c>
      <c r="BX36" s="11">
        <f t="shared" si="18"/>
        <v>4.2335868986585048</v>
      </c>
      <c r="BY36" s="13">
        <v>142</v>
      </c>
      <c r="BZ36" s="13">
        <v>154.37469876252601</v>
      </c>
      <c r="CA36" s="14">
        <f t="shared" si="19"/>
        <v>0.61873493812630098</v>
      </c>
      <c r="CB36" s="15">
        <v>1344</v>
      </c>
      <c r="CC36" s="13">
        <v>1337.8906802148599</v>
      </c>
      <c r="CD36" s="11">
        <f t="shared" si="20"/>
        <v>5.8038537958830823</v>
      </c>
      <c r="CG36" s="12">
        <v>33</v>
      </c>
      <c r="CH36" s="13">
        <v>282</v>
      </c>
      <c r="CI36" s="13">
        <v>391.48520991569302</v>
      </c>
      <c r="CJ36" s="11">
        <f t="shared" si="21"/>
        <v>5.4742604957846561</v>
      </c>
      <c r="CK36" s="13">
        <v>142</v>
      </c>
      <c r="CL36" s="13">
        <v>142.337941005445</v>
      </c>
      <c r="CM36" s="14">
        <f t="shared" si="22"/>
        <v>1.6897050272250184E-2</v>
      </c>
      <c r="CN36" s="15">
        <v>1344</v>
      </c>
      <c r="CO36" s="13">
        <v>1343.5082569316501</v>
      </c>
      <c r="CP36" s="11">
        <f t="shared" si="23"/>
        <v>0.46715591493243663</v>
      </c>
      <c r="CS36" s="12">
        <v>33</v>
      </c>
      <c r="CT36" s="13">
        <v>282</v>
      </c>
      <c r="CU36" s="13">
        <v>415.99489365816999</v>
      </c>
      <c r="CV36" s="11">
        <f t="shared" si="24"/>
        <v>6.6997446829085048</v>
      </c>
      <c r="CW36" s="13">
        <v>142</v>
      </c>
      <c r="CX36" s="13">
        <v>130.79577791875599</v>
      </c>
      <c r="CY36" s="14">
        <f t="shared" si="25"/>
        <v>10.644010977181811</v>
      </c>
      <c r="CZ36" s="15">
        <v>1344</v>
      </c>
      <c r="DA36" s="13">
        <v>1347.8261134331599</v>
      </c>
      <c r="DB36" s="11">
        <f t="shared" si="26"/>
        <v>0.19130567165799464</v>
      </c>
    </row>
    <row r="37" spans="1:106" ht="16.5" customHeight="1" x14ac:dyDescent="0.25">
      <c r="A37" s="12">
        <v>34</v>
      </c>
      <c r="B37" s="13">
        <v>161</v>
      </c>
      <c r="C37" s="13">
        <v>187.73147425472899</v>
      </c>
      <c r="D37" s="11">
        <f t="shared" si="0"/>
        <v>1.336573712736451</v>
      </c>
      <c r="E37" s="13">
        <v>245</v>
      </c>
      <c r="F37" s="13">
        <v>164.48148461298001</v>
      </c>
      <c r="G37" s="14">
        <f t="shared" si="1"/>
        <v>76.492589617668983</v>
      </c>
      <c r="H37" s="15">
        <v>1362</v>
      </c>
      <c r="I37" s="13">
        <v>1044.1538318635501</v>
      </c>
      <c r="J37" s="11">
        <f t="shared" si="2"/>
        <v>301.95385972962742</v>
      </c>
      <c r="K37" s="13"/>
      <c r="M37" s="12">
        <v>34</v>
      </c>
      <c r="N37" s="13">
        <v>161</v>
      </c>
      <c r="O37" s="13">
        <v>240.05673676882699</v>
      </c>
      <c r="P37" s="11">
        <f t="shared" si="3"/>
        <v>3.9528368384413533</v>
      </c>
      <c r="Q37" s="13">
        <v>245</v>
      </c>
      <c r="R37" s="13">
        <v>184.278037022429</v>
      </c>
      <c r="S37" s="14">
        <f t="shared" si="4"/>
        <v>57.685864828692445</v>
      </c>
      <c r="T37" s="15">
        <v>1362</v>
      </c>
      <c r="U37" s="13">
        <v>1243.8907445567199</v>
      </c>
      <c r="V37" s="11">
        <f t="shared" si="5"/>
        <v>112.20379267111605</v>
      </c>
      <c r="Y37" s="12">
        <v>34</v>
      </c>
      <c r="Z37" s="13">
        <v>161</v>
      </c>
      <c r="AA37" s="13">
        <v>268.59058280932697</v>
      </c>
      <c r="AB37" s="11">
        <f t="shared" si="6"/>
        <v>5.3795291404663539</v>
      </c>
      <c r="AC37" s="13">
        <v>245</v>
      </c>
      <c r="AD37" s="13">
        <v>179.35372435023601</v>
      </c>
      <c r="AE37" s="14">
        <f t="shared" si="7"/>
        <v>62.36396186727579</v>
      </c>
      <c r="AF37" s="15">
        <v>1362</v>
      </c>
      <c r="AG37" s="13">
        <v>1299.4101759503801</v>
      </c>
      <c r="AH37" s="11">
        <f t="shared" si="8"/>
        <v>59.460332847138893</v>
      </c>
      <c r="AK37" s="12">
        <v>34</v>
      </c>
      <c r="AL37" s="13">
        <v>161</v>
      </c>
      <c r="AM37" s="13">
        <v>287.183482737764</v>
      </c>
      <c r="AN37" s="11">
        <f t="shared" si="9"/>
        <v>6.3091741368882053</v>
      </c>
      <c r="AO37" s="13">
        <v>245</v>
      </c>
      <c r="AP37" s="13">
        <v>169.72607331587</v>
      </c>
      <c r="AQ37" s="14">
        <f t="shared" si="10"/>
        <v>71.510230349923503</v>
      </c>
      <c r="AR37" s="15">
        <v>1362</v>
      </c>
      <c r="AS37" s="13">
        <v>1321.13077325055</v>
      </c>
      <c r="AT37" s="11">
        <f t="shared" si="11"/>
        <v>38.825765411977535</v>
      </c>
      <c r="AW37" s="12">
        <v>34</v>
      </c>
      <c r="AX37" s="13">
        <v>161</v>
      </c>
      <c r="AY37" s="13">
        <v>299.25207996903902</v>
      </c>
      <c r="AZ37" s="11">
        <f t="shared" si="12"/>
        <v>6.9126039984519574</v>
      </c>
      <c r="BA37" s="13">
        <v>245</v>
      </c>
      <c r="BB37" s="13">
        <v>160.02287678164399</v>
      </c>
      <c r="BC37" s="14">
        <f t="shared" si="13"/>
        <v>80.728267057438202</v>
      </c>
      <c r="BD37" s="15">
        <v>1362</v>
      </c>
      <c r="BE37" s="13">
        <v>1332.27040824713</v>
      </c>
      <c r="BF37" s="11">
        <f t="shared" si="14"/>
        <v>28.243112165226464</v>
      </c>
      <c r="BI37" s="12">
        <v>34</v>
      </c>
      <c r="BJ37" s="13">
        <v>161</v>
      </c>
      <c r="BK37" s="13">
        <v>305.87926216107002</v>
      </c>
      <c r="BL37" s="11">
        <f t="shared" si="15"/>
        <v>7.2439631080535074</v>
      </c>
      <c r="BM37" s="13">
        <v>245</v>
      </c>
      <c r="BN37" s="13">
        <v>151.79054001937899</v>
      </c>
      <c r="BO37" s="14">
        <f t="shared" si="16"/>
        <v>88.548986981589948</v>
      </c>
      <c r="BP37" s="15">
        <v>1362</v>
      </c>
      <c r="BQ37" s="13">
        <v>1338.61390272066</v>
      </c>
      <c r="BR37" s="11">
        <f t="shared" si="17"/>
        <v>22.216792415372993</v>
      </c>
      <c r="BU37" s="12">
        <v>34</v>
      </c>
      <c r="BV37" s="13">
        <v>161</v>
      </c>
      <c r="BW37" s="13">
        <v>307.40152139195101</v>
      </c>
      <c r="BX37" s="11">
        <f t="shared" si="18"/>
        <v>7.3200760695975573</v>
      </c>
      <c r="BY37" s="13">
        <v>245</v>
      </c>
      <c r="BZ37" s="13">
        <v>145.712409628758</v>
      </c>
      <c r="CA37" s="14">
        <f t="shared" si="19"/>
        <v>94.323210852679892</v>
      </c>
      <c r="CB37" s="15">
        <v>1362</v>
      </c>
      <c r="CC37" s="13">
        <v>1342.1672040644501</v>
      </c>
      <c r="CD37" s="11">
        <f t="shared" si="20"/>
        <v>18.84115613877244</v>
      </c>
      <c r="CG37" s="12">
        <v>34</v>
      </c>
      <c r="CH37" s="13">
        <v>161</v>
      </c>
      <c r="CI37" s="13">
        <v>303.89704198313802</v>
      </c>
      <c r="CJ37" s="11">
        <f t="shared" si="21"/>
        <v>7.1448520991569078</v>
      </c>
      <c r="CK37" s="13">
        <v>245</v>
      </c>
      <c r="CL37" s="13">
        <v>142.06758820108899</v>
      </c>
      <c r="CM37" s="14">
        <f t="shared" si="22"/>
        <v>97.785791208965449</v>
      </c>
      <c r="CN37" s="15">
        <v>1362</v>
      </c>
      <c r="CO37" s="13">
        <v>1343.9016513863301</v>
      </c>
      <c r="CP37" s="11">
        <f t="shared" si="23"/>
        <v>17.193431182986444</v>
      </c>
      <c r="CS37" s="12">
        <v>34</v>
      </c>
      <c r="CT37" s="13">
        <v>161</v>
      </c>
      <c r="CU37" s="13">
        <v>295.39948936581698</v>
      </c>
      <c r="CV37" s="11">
        <f t="shared" si="24"/>
        <v>6.7199744682908547</v>
      </c>
      <c r="CW37" s="13">
        <v>245</v>
      </c>
      <c r="CX37" s="13">
        <v>140.87957779187499</v>
      </c>
      <c r="CY37" s="14">
        <f t="shared" si="25"/>
        <v>98.914401097718752</v>
      </c>
      <c r="CZ37" s="15">
        <v>1362</v>
      </c>
      <c r="DA37" s="13">
        <v>1344.3826113433099</v>
      </c>
      <c r="DB37" s="11">
        <f t="shared" si="26"/>
        <v>16.736519223855577</v>
      </c>
    </row>
    <row r="38" spans="1:106" ht="16.5" customHeight="1" x14ac:dyDescent="0.25">
      <c r="A38" s="12">
        <v>35</v>
      </c>
      <c r="B38" s="13">
        <v>109</v>
      </c>
      <c r="C38" s="13">
        <v>185.058326829256</v>
      </c>
      <c r="D38" s="11">
        <f t="shared" si="0"/>
        <v>3.8029163414628036</v>
      </c>
      <c r="E38" s="13">
        <v>245</v>
      </c>
      <c r="F38" s="13">
        <v>172.53333615168199</v>
      </c>
      <c r="G38" s="14">
        <f t="shared" si="1"/>
        <v>68.843330655902108</v>
      </c>
      <c r="H38" s="15">
        <v>1552</v>
      </c>
      <c r="I38" s="13">
        <v>1075.9384486772001</v>
      </c>
      <c r="J38" s="11">
        <f t="shared" si="2"/>
        <v>452.2584737566599</v>
      </c>
      <c r="K38" s="13"/>
      <c r="M38" s="12">
        <v>35</v>
      </c>
      <c r="N38" s="13">
        <v>109</v>
      </c>
      <c r="O38" s="13">
        <v>224.24538941506199</v>
      </c>
      <c r="P38" s="11">
        <f t="shared" si="3"/>
        <v>5.7622694707531048</v>
      </c>
      <c r="Q38" s="13">
        <v>245</v>
      </c>
      <c r="R38" s="13">
        <v>196.42242961794301</v>
      </c>
      <c r="S38" s="14">
        <f t="shared" si="4"/>
        <v>46.148691862954138</v>
      </c>
      <c r="T38" s="15">
        <v>1552</v>
      </c>
      <c r="U38" s="13">
        <v>1267.5125956453801</v>
      </c>
      <c r="V38" s="11">
        <f t="shared" si="5"/>
        <v>270.2630341368889</v>
      </c>
      <c r="Y38" s="12">
        <v>35</v>
      </c>
      <c r="Z38" s="13">
        <v>109</v>
      </c>
      <c r="AA38" s="13">
        <v>236.31340796652901</v>
      </c>
      <c r="AB38" s="11">
        <f t="shared" si="6"/>
        <v>6.365670398326456</v>
      </c>
      <c r="AC38" s="13">
        <v>245</v>
      </c>
      <c r="AD38" s="13">
        <v>199.04760704516499</v>
      </c>
      <c r="AE38" s="14">
        <f t="shared" si="7"/>
        <v>43.654773307093251</v>
      </c>
      <c r="AF38" s="15">
        <v>1552</v>
      </c>
      <c r="AG38" s="13">
        <v>1318.1871231652599</v>
      </c>
      <c r="AH38" s="11">
        <f t="shared" si="8"/>
        <v>222.12223299300308</v>
      </c>
      <c r="AK38" s="12">
        <v>35</v>
      </c>
      <c r="AL38" s="13">
        <v>109</v>
      </c>
      <c r="AM38" s="13">
        <v>236.71008964265801</v>
      </c>
      <c r="AN38" s="11">
        <f t="shared" si="9"/>
        <v>6.3855044821329061</v>
      </c>
      <c r="AO38" s="13">
        <v>245</v>
      </c>
      <c r="AP38" s="13">
        <v>199.835643989522</v>
      </c>
      <c r="AQ38" s="14">
        <f t="shared" si="10"/>
        <v>42.906138209954101</v>
      </c>
      <c r="AR38" s="15">
        <v>1552</v>
      </c>
      <c r="AS38" s="13">
        <v>1337.47846395033</v>
      </c>
      <c r="AT38" s="11">
        <f t="shared" si="11"/>
        <v>203.79545924718647</v>
      </c>
      <c r="AW38" s="12">
        <v>35</v>
      </c>
      <c r="AX38" s="13">
        <v>109</v>
      </c>
      <c r="AY38" s="13">
        <v>230.126039984519</v>
      </c>
      <c r="AZ38" s="11">
        <f t="shared" si="12"/>
        <v>6.0563019992259548</v>
      </c>
      <c r="BA38" s="13">
        <v>245</v>
      </c>
      <c r="BB38" s="13">
        <v>202.51143839082201</v>
      </c>
      <c r="BC38" s="14">
        <f t="shared" si="13"/>
        <v>40.364133528719094</v>
      </c>
      <c r="BD38" s="15">
        <v>1552</v>
      </c>
      <c r="BE38" s="13">
        <v>1347.13520412356</v>
      </c>
      <c r="BF38" s="11">
        <f t="shared" si="14"/>
        <v>194.62155608261799</v>
      </c>
      <c r="BI38" s="12">
        <v>35</v>
      </c>
      <c r="BJ38" s="13">
        <v>109</v>
      </c>
      <c r="BK38" s="13">
        <v>218.951704864428</v>
      </c>
      <c r="BL38" s="11">
        <f t="shared" si="15"/>
        <v>5.4975852432214047</v>
      </c>
      <c r="BM38" s="13">
        <v>245</v>
      </c>
      <c r="BN38" s="13">
        <v>207.716216007751</v>
      </c>
      <c r="BO38" s="14">
        <f t="shared" si="16"/>
        <v>35.419594792636545</v>
      </c>
      <c r="BP38" s="15">
        <v>1552</v>
      </c>
      <c r="BQ38" s="13">
        <v>1352.6455610882599</v>
      </c>
      <c r="BR38" s="11">
        <f t="shared" si="17"/>
        <v>189.38671696615307</v>
      </c>
      <c r="BU38" s="12">
        <v>35</v>
      </c>
      <c r="BV38" s="13">
        <v>109</v>
      </c>
      <c r="BW38" s="13">
        <v>204.920456417585</v>
      </c>
      <c r="BX38" s="11">
        <f t="shared" si="18"/>
        <v>4.7960228208792541</v>
      </c>
      <c r="BY38" s="13">
        <v>245</v>
      </c>
      <c r="BZ38" s="13">
        <v>215.21372288862699</v>
      </c>
      <c r="CA38" s="14">
        <f t="shared" si="19"/>
        <v>28.296963255804357</v>
      </c>
      <c r="CB38" s="15">
        <v>1552</v>
      </c>
      <c r="CC38" s="13">
        <v>1356.05016121933</v>
      </c>
      <c r="CD38" s="11">
        <f t="shared" si="20"/>
        <v>186.1523468416365</v>
      </c>
      <c r="CG38" s="12">
        <v>35</v>
      </c>
      <c r="CH38" s="13">
        <v>109</v>
      </c>
      <c r="CI38" s="13">
        <v>189.579408396627</v>
      </c>
      <c r="CJ38" s="11">
        <f t="shared" si="21"/>
        <v>4.0289704198313538</v>
      </c>
      <c r="CK38" s="13">
        <v>245</v>
      </c>
      <c r="CL38" s="13">
        <v>224.41351764021701</v>
      </c>
      <c r="CM38" s="14">
        <f t="shared" si="22"/>
        <v>19.557158241793839</v>
      </c>
      <c r="CN38" s="15">
        <v>1552</v>
      </c>
      <c r="CO38" s="13">
        <v>1358.3803302772601</v>
      </c>
      <c r="CP38" s="11">
        <f t="shared" si="23"/>
        <v>183.9386862366029</v>
      </c>
      <c r="CS38" s="12">
        <v>35</v>
      </c>
      <c r="CT38" s="13">
        <v>109</v>
      </c>
      <c r="CU38" s="13">
        <v>174.439948936581</v>
      </c>
      <c r="CV38" s="11">
        <f t="shared" si="24"/>
        <v>3.2719974468290531</v>
      </c>
      <c r="CW38" s="13">
        <v>245</v>
      </c>
      <c r="CX38" s="13">
        <v>234.58795777918701</v>
      </c>
      <c r="CY38" s="14">
        <f t="shared" si="25"/>
        <v>9.8914401097723417</v>
      </c>
      <c r="CZ38" s="15">
        <v>1552</v>
      </c>
      <c r="DA38" s="13">
        <v>1360.2382611343301</v>
      </c>
      <c r="DB38" s="11">
        <f t="shared" si="26"/>
        <v>182.17365192238643</v>
      </c>
    </row>
    <row r="39" spans="1:106" ht="16.5" customHeight="1" x14ac:dyDescent="0.25">
      <c r="A39" s="12">
        <v>36</v>
      </c>
      <c r="B39" s="13">
        <v>131</v>
      </c>
      <c r="C39" s="13">
        <v>177.45249414633</v>
      </c>
      <c r="D39" s="11">
        <f t="shared" si="0"/>
        <v>2.3226247073165021</v>
      </c>
      <c r="E39" s="13">
        <v>261</v>
      </c>
      <c r="F39" s="13">
        <v>179.78000253651399</v>
      </c>
      <c r="G39" s="14">
        <f t="shared" si="1"/>
        <v>77.158997590311699</v>
      </c>
      <c r="H39" s="15">
        <v>1645</v>
      </c>
      <c r="I39" s="13">
        <v>1123.5446038094799</v>
      </c>
      <c r="J39" s="11">
        <f t="shared" si="2"/>
        <v>495.38262638099405</v>
      </c>
      <c r="K39" s="13"/>
      <c r="M39" s="12">
        <v>36</v>
      </c>
      <c r="N39" s="13">
        <v>131</v>
      </c>
      <c r="O39" s="13">
        <v>201.19631153204901</v>
      </c>
      <c r="P39" s="11">
        <f t="shared" si="3"/>
        <v>3.5098155766024535</v>
      </c>
      <c r="Q39" s="13">
        <v>261</v>
      </c>
      <c r="R39" s="13">
        <v>206.13794369435399</v>
      </c>
      <c r="S39" s="14">
        <f t="shared" si="4"/>
        <v>52.118953490363701</v>
      </c>
      <c r="T39" s="15">
        <v>1645</v>
      </c>
      <c r="U39" s="13">
        <v>1324.4100765163</v>
      </c>
      <c r="V39" s="11">
        <f t="shared" si="5"/>
        <v>304.56042730951498</v>
      </c>
      <c r="Y39" s="12">
        <v>36</v>
      </c>
      <c r="Z39" s="13">
        <v>131</v>
      </c>
      <c r="AA39" s="13">
        <v>198.11938557657001</v>
      </c>
      <c r="AB39" s="11">
        <f t="shared" si="6"/>
        <v>3.3559692788285034</v>
      </c>
      <c r="AC39" s="13">
        <v>261</v>
      </c>
      <c r="AD39" s="13">
        <v>212.83332493161501</v>
      </c>
      <c r="AE39" s="14">
        <f t="shared" si="7"/>
        <v>45.75834131496574</v>
      </c>
      <c r="AF39" s="15">
        <v>1645</v>
      </c>
      <c r="AG39" s="13">
        <v>1388.33098621568</v>
      </c>
      <c r="AH39" s="11">
        <f t="shared" si="8"/>
        <v>243.83556309510396</v>
      </c>
      <c r="AK39" s="12">
        <v>36</v>
      </c>
      <c r="AL39" s="13">
        <v>131</v>
      </c>
      <c r="AM39" s="13">
        <v>185.62605378559499</v>
      </c>
      <c r="AN39" s="11">
        <f t="shared" si="9"/>
        <v>2.7313026892797518</v>
      </c>
      <c r="AO39" s="13">
        <v>261</v>
      </c>
      <c r="AP39" s="13">
        <v>217.90138639371301</v>
      </c>
      <c r="AQ39" s="14">
        <f t="shared" si="10"/>
        <v>40.943682925972638</v>
      </c>
      <c r="AR39" s="15">
        <v>1645</v>
      </c>
      <c r="AS39" s="13">
        <v>1423.2870783701901</v>
      </c>
      <c r="AT39" s="11">
        <f t="shared" si="11"/>
        <v>210.6272755483194</v>
      </c>
      <c r="AW39" s="12">
        <v>36</v>
      </c>
      <c r="AX39" s="13">
        <v>131</v>
      </c>
      <c r="AY39" s="13">
        <v>169.563019992259</v>
      </c>
      <c r="AZ39" s="11">
        <f t="shared" si="12"/>
        <v>1.9281509996129518</v>
      </c>
      <c r="BA39" s="13">
        <v>261</v>
      </c>
      <c r="BB39" s="13">
        <v>223.75571919541099</v>
      </c>
      <c r="BC39" s="14">
        <f t="shared" si="13"/>
        <v>35.382066764359557</v>
      </c>
      <c r="BD39" s="15">
        <v>1645</v>
      </c>
      <c r="BE39" s="13">
        <v>1449.56760206178</v>
      </c>
      <c r="BF39" s="11">
        <f t="shared" si="14"/>
        <v>185.66077804130899</v>
      </c>
      <c r="BI39" s="12">
        <v>36</v>
      </c>
      <c r="BJ39" s="13">
        <v>131</v>
      </c>
      <c r="BK39" s="13">
        <v>152.98068194577101</v>
      </c>
      <c r="BL39" s="11">
        <f t="shared" si="15"/>
        <v>1.0990340972885515</v>
      </c>
      <c r="BM39" s="13">
        <v>261</v>
      </c>
      <c r="BN39" s="13">
        <v>230.0864864031</v>
      </c>
      <c r="BO39" s="14">
        <f t="shared" si="16"/>
        <v>29.367837917055002</v>
      </c>
      <c r="BP39" s="15">
        <v>1645</v>
      </c>
      <c r="BQ39" s="13">
        <v>1472.2582244353</v>
      </c>
      <c r="BR39" s="11">
        <f t="shared" si="17"/>
        <v>164.10468678646498</v>
      </c>
      <c r="BU39" s="12">
        <v>36</v>
      </c>
      <c r="BV39" s="13">
        <v>131</v>
      </c>
      <c r="BW39" s="13">
        <v>137.77613692527501</v>
      </c>
      <c r="BX39" s="11">
        <f t="shared" si="18"/>
        <v>0.33880684626375085</v>
      </c>
      <c r="BY39" s="13">
        <v>261</v>
      </c>
      <c r="BZ39" s="13">
        <v>236.06411686658799</v>
      </c>
      <c r="CA39" s="14">
        <f t="shared" si="19"/>
        <v>23.689088976741402</v>
      </c>
      <c r="CB39" s="15">
        <v>1645</v>
      </c>
      <c r="CC39" s="13">
        <v>1493.2150483657999</v>
      </c>
      <c r="CD39" s="11">
        <f t="shared" si="20"/>
        <v>144.19570405249007</v>
      </c>
      <c r="CG39" s="12">
        <v>36</v>
      </c>
      <c r="CH39" s="13">
        <v>131</v>
      </c>
      <c r="CI39" s="13">
        <v>125.115881679325</v>
      </c>
      <c r="CJ39" s="11">
        <f t="shared" si="21"/>
        <v>5.5899124046412503</v>
      </c>
      <c r="CK39" s="13">
        <v>261</v>
      </c>
      <c r="CL39" s="13">
        <v>240.88270352804301</v>
      </c>
      <c r="CM39" s="14">
        <f t="shared" si="22"/>
        <v>19.11143164835914</v>
      </c>
      <c r="CN39" s="15">
        <v>1645</v>
      </c>
      <c r="CO39" s="13">
        <v>1513.27606605545</v>
      </c>
      <c r="CP39" s="11">
        <f t="shared" si="23"/>
        <v>125.13773724732252</v>
      </c>
      <c r="CS39" s="12">
        <v>36</v>
      </c>
      <c r="CT39" s="13">
        <v>131</v>
      </c>
      <c r="CU39" s="13">
        <v>115.543994893658</v>
      </c>
      <c r="CV39" s="11">
        <f t="shared" si="24"/>
        <v>14.683204851024904</v>
      </c>
      <c r="CW39" s="13">
        <v>261</v>
      </c>
      <c r="CX39" s="13">
        <v>243.958795777918</v>
      </c>
      <c r="CY39" s="14">
        <f t="shared" si="25"/>
        <v>16.189144010977902</v>
      </c>
      <c r="CZ39" s="15">
        <v>1645</v>
      </c>
      <c r="DA39" s="13">
        <v>1532.82382611343</v>
      </c>
      <c r="DB39" s="11">
        <f t="shared" si="26"/>
        <v>106.56736519224154</v>
      </c>
    </row>
    <row r="40" spans="1:106" ht="16.5" customHeight="1" x14ac:dyDescent="0.25">
      <c r="D40" s="11">
        <f>AVERAGE(D4:D39)</f>
        <v>45.968753350439776</v>
      </c>
      <c r="G40" s="11">
        <f t="shared" ref="G40:J40" si="27">AVERAGE(G4:G39)</f>
        <v>49.925511568786888</v>
      </c>
      <c r="J40" s="11">
        <f t="shared" si="27"/>
        <v>284.91823229364132</v>
      </c>
      <c r="P40" s="11">
        <f>AVERAGE(P4:P39)</f>
        <v>33.815001498168371</v>
      </c>
      <c r="S40" s="11">
        <f t="shared" ref="S40" si="28">AVERAGE(S4:S39)</f>
        <v>35.143306139232855</v>
      </c>
      <c r="V40" s="11">
        <f t="shared" ref="V40" si="29">AVERAGE(V4:V39)</f>
        <v>170.54189696561141</v>
      </c>
      <c r="AB40" s="11">
        <f>AVERAGE(AB4:AB39)</f>
        <v>28.682290277480604</v>
      </c>
      <c r="AE40" s="11">
        <f t="shared" ref="AE40" si="30">AVERAGE(AE4:AE39)</f>
        <v>29.024025223299741</v>
      </c>
      <c r="AH40" s="11">
        <f t="shared" ref="AH40" si="31">AVERAGE(AH4:AH39)</f>
        <v>120.54491720680168</v>
      </c>
      <c r="AN40" s="11">
        <f>AVERAGE(AN4:AN39)</f>
        <v>26.429299205059561</v>
      </c>
      <c r="AQ40" s="11">
        <f t="shared" ref="AQ40" si="32">AVERAGE(AQ4:AQ39)</f>
        <v>26.251196212394103</v>
      </c>
      <c r="AT40" s="11">
        <f t="shared" ref="AT40" si="33">AVERAGE(AT4:AT39)</f>
        <v>93.670391296599618</v>
      </c>
      <c r="AZ40" s="11">
        <f>AVERAGE(AZ4:AZ39)</f>
        <v>26.014787007488813</v>
      </c>
      <c r="BC40" s="11">
        <f t="shared" ref="BC40" si="34">AVERAGE(BC4:BC39)</f>
        <v>24.716342495740154</v>
      </c>
      <c r="BF40" s="11">
        <f t="shared" ref="BF40" si="35">AVERAGE(BF4:BF39)</f>
        <v>77.012200609966243</v>
      </c>
      <c r="BL40" s="11">
        <f>AVERAGE(BL4:BL39)</f>
        <v>26.112307607838655</v>
      </c>
      <c r="BO40" s="11">
        <f t="shared" ref="BO40" si="36">AVERAGE(BO4:BO39)</f>
        <v>23.479670925108827</v>
      </c>
      <c r="BR40" s="11">
        <f t="shared" ref="BR40" si="37">AVERAGE(BR4:BR39)</f>
        <v>65.990328452323965</v>
      </c>
      <c r="BX40" s="11">
        <f>AVERAGE(BX4:BX39)</f>
        <v>26.583551049703324</v>
      </c>
      <c r="CA40" s="11">
        <f t="shared" ref="CA40" si="38">AVERAGE(CA4:CA39)</f>
        <v>22.776851593594131</v>
      </c>
      <c r="CD40" s="11">
        <f t="shared" ref="CD40" si="39">AVERAGE(CD4:CD39)</f>
        <v>58.091025475251904</v>
      </c>
      <c r="CJ40" s="11">
        <f>AVERAGE(CJ4:CJ39)</f>
        <v>27.385667949691808</v>
      </c>
      <c r="CM40" s="11">
        <f t="shared" ref="CM40" si="40">AVERAGE(CM4:CM39)</f>
        <v>22.451927140552343</v>
      </c>
      <c r="CP40" s="11">
        <f t="shared" ref="CP40" si="41">AVERAGE(CP4:CP39)</f>
        <v>52.311355376836559</v>
      </c>
      <c r="CV40" s="11">
        <f>AVERAGE(CV4:CV39)</f>
        <v>28.363043577616228</v>
      </c>
      <c r="CY40" s="11">
        <f t="shared" ref="CY40" si="42">AVERAGE(CY4:CY39)</f>
        <v>22.796039665501958</v>
      </c>
      <c r="DB40" s="11">
        <f t="shared" ref="DB40" si="43">AVERAGE(DB4:DB39)</f>
        <v>48.084089700295003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Illustration of Pinball Loss</vt:lpstr>
      <vt:lpstr>SMA (3 cities)</vt:lpstr>
      <vt:lpstr>EDWMA</vt:lpstr>
      <vt:lpstr>ARS</vt:lpstr>
      <vt:lpstr>WMA</vt:lpstr>
      <vt:lpstr>ES</vt:lpstr>
    </vt:vector>
  </TitlesOfParts>
  <Company>Lokad</Company>
  <LinksUpToDate>false</LinksUpToDate>
  <SharedDoc>false</SharedDoc>
  <HyperlinkBase>http://www.lokad.com/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Illustration of the Pinball Loss Function</dc:title>
  <dc:creator>JoannesVermorel</dc:creator>
  <dc:description>The PLF is used to measure the accuracy of quantile forecasts.</dc:description>
  <cp:lastModifiedBy>Sami</cp:lastModifiedBy>
  <dcterms:created xsi:type="dcterms:W3CDTF">2012-02-07T12:54:02Z</dcterms:created>
  <dcterms:modified xsi:type="dcterms:W3CDTF">2021-01-19T21:15:13Z</dcterms:modified>
</cp:coreProperties>
</file>