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D:\SQA\New folder\"/>
    </mc:Choice>
  </mc:AlternateContent>
  <xr:revisionPtr revIDLastSave="0" documentId="8_{09E2D8C2-3C53-40F5-A7B4-E26E059FDFF8}" xr6:coauthVersionLast="47" xr6:coauthVersionMax="47" xr10:uidLastSave="{00000000-0000-0000-0000-000000000000}"/>
  <bookViews>
    <workbookView xWindow="-108" yWindow="-108" windowWidth="23256" windowHeight="12576" xr2:uid="{00000000-000D-0000-FFFF-FFFF00000000}"/>
  </bookViews>
  <sheets>
    <sheet name="TestCase" sheetId="1" r:id="rId1"/>
    <sheet name="Report" sheetId="2" r:id="rId2"/>
    <sheet name="Bug Report" sheetId="3" r:id="rId3"/>
    <sheet name="Test Metrics" sheetId="4" r:id="rId4"/>
    <sheet name="Mind map" sheetId="5" r:id="rId5"/>
  </sheets>
  <calcPr calcId="191029"/>
</workbook>
</file>

<file path=xl/calcChain.xml><?xml version="1.0" encoding="utf-8"?>
<calcChain xmlns="http://schemas.openxmlformats.org/spreadsheetml/2006/main">
  <c r="B7" i="1" l="1"/>
  <c r="F14" i="2" s="1"/>
  <c r="F15" i="2" s="1"/>
  <c r="I10" i="2" s="1"/>
  <c r="B6" i="1"/>
  <c r="E14" i="2" s="1"/>
  <c r="E15" i="2" s="1"/>
  <c r="I9" i="2" s="1"/>
  <c r="B5" i="1"/>
  <c r="D14" i="2" s="1"/>
  <c r="D15" i="2" s="1"/>
  <c r="I8" i="2" s="1"/>
  <c r="B4" i="1"/>
  <c r="B8" i="1" l="1"/>
  <c r="C14" i="2"/>
  <c r="C15" i="2" s="1"/>
  <c r="I7" i="2" s="1"/>
  <c r="G14" i="2" l="1"/>
  <c r="G15" i="2" s="1"/>
</calcChain>
</file>

<file path=xl/sharedStrings.xml><?xml version="1.0" encoding="utf-8"?>
<sst xmlns="http://schemas.openxmlformats.org/spreadsheetml/2006/main" count="509" uniqueCount="348">
  <si>
    <t>TEST CASE</t>
  </si>
  <si>
    <t>PASS</t>
  </si>
  <si>
    <t>FAIL</t>
  </si>
  <si>
    <t>Not Executed</t>
  </si>
  <si>
    <t>Out of Scope</t>
  </si>
  <si>
    <t>TOTAL</t>
  </si>
  <si>
    <t>Module</t>
  </si>
  <si>
    <t>Actual Result</t>
  </si>
  <si>
    <t>Remarks</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</si>
  <si>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</si>
  <si>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</si>
  <si>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</si>
  <si>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</si>
  <si>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</si>
  <si>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</si>
  <si>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</si>
  <si>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</si>
  <si>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</si>
  <si>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</si>
  <si>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</si>
  <si>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</si>
  <si>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</si>
  <si>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</si>
  <si>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</si>
  <si>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</si>
  <si>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</si>
  <si>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</si>
  <si>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</si>
  <si>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</si>
  <si>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</si>
  <si>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</si>
  <si>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</si>
  <si>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</si>
  <si>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</si>
  <si>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</si>
  <si>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</si>
  <si>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</si>
  <si>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</si>
  <si>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</si>
  <si>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</si>
  <si>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</si>
  <si>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</si>
  <si>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</si>
  <si>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</si>
  <si>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</si>
  <si>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</si>
  <si>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</si>
  <si>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</si>
  <si>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</si>
  <si>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</si>
  <si>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</si>
  <si>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</si>
  <si>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</si>
  <si>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</si>
  <si>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#TestCase ID</t>
  </si>
  <si>
    <t>Test Data</t>
  </si>
  <si>
    <t>User Management</t>
  </si>
  <si>
    <t>Feature</t>
  </si>
  <si>
    <t>Registration</t>
  </si>
  <si>
    <t>TC001</t>
  </si>
  <si>
    <t>Expected Result</t>
  </si>
  <si>
    <t>Bug Screenshots</t>
  </si>
  <si>
    <t>TC002</t>
  </si>
  <si>
    <t>TC003</t>
  </si>
  <si>
    <t>TC004</t>
  </si>
  <si>
    <t>TC005</t>
  </si>
  <si>
    <t>TC006</t>
  </si>
  <si>
    <t>TC007</t>
  </si>
  <si>
    <t>TC008</t>
  </si>
  <si>
    <t>TC009</t>
  </si>
  <si>
    <t>TC010</t>
  </si>
  <si>
    <t>As expected</t>
  </si>
  <si>
    <t>Passed</t>
  </si>
  <si>
    <t>A registration UI should apear</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</si>
  <si>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</si>
  <si>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</si>
  <si>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</si>
  <si>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</si>
  <si>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</si>
  <si>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</si>
  <si>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</si>
  <si>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</si>
  <si>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</si>
  <si>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</si>
  <si>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</si>
  <si>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</si>
  <si>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</si>
  <si>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</si>
  <si>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</si>
  <si>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</si>
  <si>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</si>
  <si>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</si>
  <si>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</si>
  <si>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</si>
  <si>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Verifying whether Registration page appears</t>
  </si>
  <si>
    <t xml:space="preserve">No grammatical or spelling mistake </t>
  </si>
  <si>
    <t>Proper error message should appear on every field</t>
  </si>
  <si>
    <t>Should give a error message under name field.</t>
  </si>
  <si>
    <t>Failed</t>
  </si>
  <si>
    <t>Grammatical or spelling mistake on registration page</t>
  </si>
  <si>
    <t>Should not take special characters without alphabets</t>
  </si>
  <si>
    <t>It takes special characters without alphabets</t>
  </si>
  <si>
    <t>Name field with only special characters(without alphabets)</t>
  </si>
  <si>
    <t>Name field with only numbers(without alphabets)</t>
  </si>
  <si>
    <t>Should not take numbers without alphabets</t>
  </si>
  <si>
    <t>It takes numbers without alphabets</t>
  </si>
  <si>
    <t>Name field with valid inputs</t>
  </si>
  <si>
    <t>Should accept the input</t>
  </si>
  <si>
    <t>An error message should appear under email  field</t>
  </si>
  <si>
    <t>Email field with invalid format</t>
  </si>
  <si>
    <t>Email field with valid format</t>
  </si>
  <si>
    <t>Should accept the email format</t>
  </si>
  <si>
    <t>Phone field with alphabets</t>
  </si>
  <si>
    <t>Phone number field with 10 digits</t>
  </si>
  <si>
    <t>An error message should appear under phone field</t>
  </si>
  <si>
    <t>Phone number field with valid 11 digits</t>
  </si>
  <si>
    <t>Should accept the number</t>
  </si>
  <si>
    <t>An error message should appear under password field</t>
  </si>
  <si>
    <t>Password field with minimum input lentgh (8)</t>
  </si>
  <si>
    <t>Password should be accepted</t>
  </si>
  <si>
    <t>Password field with alphabets</t>
  </si>
  <si>
    <t>Password field with numbers</t>
  </si>
  <si>
    <t>It should be checked</t>
  </si>
  <si>
    <t>"I agree…." Checkbox clicking for checked</t>
  </si>
  <si>
    <t>"I agree…." Checkbox clicking for unchecked</t>
  </si>
  <si>
    <t>It should be unchecked</t>
  </si>
  <si>
    <t>Phone field with already existed phone number</t>
  </si>
  <si>
    <t>An error message should appear telling already existed number</t>
  </si>
  <si>
    <t>Should appear error message under relavent fields</t>
  </si>
  <si>
    <t>Should appear an error message</t>
  </si>
  <si>
    <t>Invalid email and valid password</t>
  </si>
  <si>
    <t>valid email and invalid password</t>
  </si>
  <si>
    <t>Should appear the home page</t>
  </si>
  <si>
    <t>valid email and valid password</t>
  </si>
  <si>
    <t>Test Steps</t>
  </si>
  <si>
    <t>List of the improvement scopes</t>
  </si>
  <si>
    <t>N/A</t>
  </si>
  <si>
    <t>Name field with First Name empty input</t>
  </si>
  <si>
    <t>https://drive.google.com/file/d/11kbhwnx8N3PmQhSBgcgZiaGap7LNTGaN/view?usp=share_link</t>
  </si>
  <si>
    <t>#@$!</t>
  </si>
  <si>
    <t>https://drive.google.com/file/d/167U4vDTrF8QBMcqL5DtpmPj9A8y1V6E1/view?usp=share_link</t>
  </si>
  <si>
    <t xml:space="preserve">1234 , 567                                         </t>
  </si>
  <si>
    <t>https://drive.google.com/file/d/1Wg1edFmaBChmk2Atkj0efpEpolSvqKpr/view?usp=share_link</t>
  </si>
  <si>
    <t>Samia</t>
  </si>
  <si>
    <t>sa@mail.com</t>
  </si>
  <si>
    <t>Email field with only alphabets and dot</t>
  </si>
  <si>
    <t>sa.com</t>
  </si>
  <si>
    <t>samia.jahan17@yahoo.com</t>
  </si>
  <si>
    <t>Phone field with any invalid input</t>
  </si>
  <si>
    <t>Will not allow to enter alphabet or an error message should appear under phone field</t>
  </si>
  <si>
    <t>0176588850</t>
  </si>
  <si>
    <t>01765888503</t>
  </si>
  <si>
    <t>Keeping password field empty</t>
  </si>
  <si>
    <t>https://drive.google.com/file/d/1MGwZxdmzwOidhQ_ujvII571cZYpTaBkx/view?usp=share_link</t>
  </si>
  <si>
    <t>qasdfgh</t>
  </si>
  <si>
    <t>123456</t>
  </si>
  <si>
    <t>Should not accept</t>
  </si>
  <si>
    <t>123</t>
  </si>
  <si>
    <t>Accepts any email</t>
  </si>
  <si>
    <t>Accepts any number</t>
  </si>
  <si>
    <t>123456789</t>
  </si>
  <si>
    <t xml:space="preserve">Aceepts 10digits </t>
  </si>
  <si>
    <t>Accepts any kind of password</t>
  </si>
  <si>
    <t>Password field with wrong length input or less than 6 character</t>
  </si>
  <si>
    <t>A12vb#2asd</t>
  </si>
  <si>
    <t>1. Go to url "www.monarchmart.com"
2. Click on "Sign up" button.
3. A new page will appear having Sign In and Sign Up button. Click on "Sign Up" button
4. click on "I agree…" checkbox
5. do 4 no step again</t>
  </si>
  <si>
    <t>Log In</t>
  </si>
  <si>
    <t>A Log in UI should apear</t>
  </si>
  <si>
    <t>Verifying whether Log in page appears</t>
  </si>
  <si>
    <t xml:space="preserve">1. Go to url "www.monarchmart.com"
2. Click on "Log in" button.
3. A new page will appear having Log in and Sign Up button. </t>
  </si>
  <si>
    <t>Grammatical or spelling mistake on Log in page</t>
  </si>
  <si>
    <t>1. Go to url "www.monarchmart.com"
2. Click on "Log inn" button.
3. A new page will appear having Log in and Sign Up button.
4. Check whether any grammatical or spelling mistake</t>
  </si>
  <si>
    <t>Clicking Log in button keeping all field blank</t>
  </si>
  <si>
    <t>1. Go to url "www.monarchmart.com"
2. Click on "Log in" button.
3. A new page will appear having Log in form.
4. Click log in button keeping all field blank</t>
  </si>
  <si>
    <t>1. Go to url "www.monarchmart.com"
2. Click on "Log in" button.
3. A new page will appear having Log in form.
4. Put test data on email field and click sign in</t>
  </si>
  <si>
    <t>email: sa@mail.com
pass: 123</t>
  </si>
  <si>
    <t>https://drive.google.com/file/d/1qK8MNILROwSLvSFBXqWC4nops_wwBrc4/view?usp=share_link</t>
  </si>
  <si>
    <t>email: samia.jahan17@yahoo.com
pass: zxcvb12</t>
  </si>
  <si>
    <t xml:space="preserve">Email: samia.jahan17@yahoo.com   </t>
  </si>
  <si>
    <t>Valid email and empty password</t>
  </si>
  <si>
    <t>email: samia.jahan17@yahoo.com
pass: 123</t>
  </si>
  <si>
    <t>1. Go to url "www.monarchmart.com"
2. Click on "Log in" button.
3. A new page will appear having Log in form.
4. Put test data on the fields and click Log in</t>
  </si>
  <si>
    <t>1. Go to url "www.monarchmart.com"
2. Click on "Log in" button.
3. A new page will appear having Log in form.
4. Put test data on the fields and click log in</t>
  </si>
  <si>
    <t>Log in with phone number using OTP</t>
  </si>
  <si>
    <t>phone: 01765888503</t>
  </si>
  <si>
    <t>1. Go to url "www.monarchmart.com"
2. Click on "Log in" button.
3. A new page will appear having Log in form.                                4. Entering phone no.     5. entering OTP
6. click on "Log in"</t>
  </si>
  <si>
    <t>Monarchmart.com</t>
  </si>
  <si>
    <t>Samia Jahan</t>
  </si>
  <si>
    <t>Bug Report</t>
  </si>
  <si>
    <t>Reporting steps:</t>
  </si>
  <si>
    <t>1. Go to the URL</t>
  </si>
  <si>
    <t>1. Go to url "www.monarchmart.com"
2. Click on "Sign up" button.
3. A new page will appear having Log In and Sign Up button. Click on "Sign Up" button
4. Put test data on Name field
5. Click "Register now"button</t>
  </si>
  <si>
    <t>2. Click on "Sign up" button</t>
  </si>
  <si>
    <r>
      <rPr>
        <b/>
        <sz val="10"/>
        <color rgb="FF000000"/>
        <rFont val="Calibri"/>
        <family val="2"/>
        <scheme val="minor"/>
      </rPr>
      <t>Env:</t>
    </r>
    <r>
      <rPr>
        <sz val="10"/>
        <color rgb="FF000000"/>
        <rFont val="Calibri"/>
        <family val="2"/>
        <scheme val="minor"/>
      </rPr>
      <t xml:space="preserve"> User Management</t>
    </r>
  </si>
  <si>
    <r>
      <rPr>
        <b/>
        <sz val="10"/>
        <color rgb="FF000000"/>
        <rFont val="Calibri"/>
        <family val="2"/>
        <scheme val="minor"/>
      </rPr>
      <t>Module:</t>
    </r>
    <r>
      <rPr>
        <sz val="10"/>
        <color rgb="FF000000"/>
        <rFont val="Calibri"/>
        <family val="2"/>
        <scheme val="minor"/>
      </rPr>
      <t xml:space="preserve"> Sign up</t>
    </r>
  </si>
  <si>
    <r>
      <rPr>
        <b/>
        <sz val="10"/>
        <color rgb="FF000000"/>
        <rFont val="Calibri"/>
        <family val="2"/>
        <scheme val="minor"/>
      </rPr>
      <t>Severity:</t>
    </r>
    <r>
      <rPr>
        <sz val="10"/>
        <color rgb="FF000000"/>
        <rFont val="Calibri"/>
        <family val="2"/>
        <scheme val="minor"/>
      </rPr>
      <t xml:space="preserve"> </t>
    </r>
  </si>
  <si>
    <r>
      <rPr>
        <b/>
        <sz val="10"/>
        <color rgb="FF000000"/>
        <rFont val="Calibri"/>
        <family val="2"/>
        <scheme val="minor"/>
      </rPr>
      <t>Responsible QA:</t>
    </r>
    <r>
      <rPr>
        <sz val="10"/>
        <color rgb="FF000000"/>
        <rFont val="Calibri"/>
        <family val="2"/>
        <scheme val="minor"/>
      </rPr>
      <t xml:space="preserve"> Samia Jahan</t>
    </r>
  </si>
  <si>
    <t>https://drive.google.com/file/d/1F3ucDoJW4x40YOStcjShh75fHeZNlz2e/view?usp=share_link</t>
  </si>
  <si>
    <r>
      <t>Sceernshot:</t>
    </r>
    <r>
      <rPr>
        <sz val="10"/>
        <color rgb="FF000000"/>
        <rFont val="Calibri"/>
        <family val="2"/>
        <scheme val="minor"/>
      </rPr>
      <t xml:space="preserve"> https://drive.google.com/file/d/1F3ucDoJW4x40YOStcjShh75fHeZNlz2e/view?usp=share_link</t>
    </r>
  </si>
  <si>
    <t>1. Go to url "www.monarchmart.com"
2. Click on "Sign Up" button.
3. A new page will appear having Log In and Sign Up button. Click on "Sign Up" button
4. Click on "Register now" button keeping all field blank</t>
  </si>
  <si>
    <t>1. Go to url "www.monarchmart.com"
2. Click on "Sign Up" button.
3. A new page will appear having Log In and Sign Up button. Click on "Sign Up" button
4. Keep name field empty and fill all other field with valid input.
5. Click "Register now" button</t>
  </si>
  <si>
    <t>1. Go to url "www.monarchmart.com"
2. Click on "Sign Up" button.
3. A new page will appear having Log In and Sign Up button. Click on "Sign Up" button
4. Put test data on Name field
5. Click "Register now" button</t>
  </si>
  <si>
    <t>1. Go to url "www.monarchmart.com"
2. Click on "Sign up" button.
3. A new page will appear having Log In and Sign Up button. Click on "Sign Up" button
4. Put test data on Name field
5. Click "Register now" button</t>
  </si>
  <si>
    <t>1. Go to url "www.monarchmart.com"
2. Click on "Sign Up" button.
3. A new page will appear having Log In and Sign Up button. Click on "Sign Up" button
4. Click "Register now" button</t>
  </si>
  <si>
    <t>1. Go to url "www.monarchmart.com"
2. Click on "Sign Up" button.
3. A new page will appear having Log In and Sign Up button. Click on "Sign Up" button
4. Put test data on phone field
5. Click "Register now" button</t>
  </si>
  <si>
    <t>1. Go to url "www.rokomari.com"
2. Click on "Sign Up" button.
3. A new page will appear having Log In and Sign Up button. Click on "Sign Up" button
4. Put test data on phone field
5. Click "Register now" button</t>
  </si>
  <si>
    <t>1. Go to url "www.monarchmart.com"
2. Click on "Sign Up" button.
3. A new page will appear having Log In and Sign Up button. Click on "Sign Up" button
4. keep password field empty and click "register now"button</t>
  </si>
  <si>
    <t>1. Go to url "www.monarchmart.com"
2. Click on "Sign Up" button.
3. A new page will appear having Log In and Sign Up button. Click on "Sign Up" button
4. put test data on password field</t>
  </si>
  <si>
    <t>1. Go to url "www.monarchmart.com"
2. Click on "Sign up" button.
3. A new page will appear having Log In and Sign Up button. Click on "Sign Up" button
4. put test data on password field</t>
  </si>
  <si>
    <t>1. Go to url "www.monarchmart.com"
2. Click on "Sign Up" button.
3. A new page will appear having Log In and Sign Up button. Click on "Sign Up" button
4. click on "I agree…" checkbox</t>
  </si>
  <si>
    <t>1. Go to url "www.monarchmart.com"
2. Click on "Log in" button.
3. A new page will appear having Log In form.
4. Put test data on email field and valid input on other field</t>
  </si>
  <si>
    <t>SL</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</si>
  <si>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</si>
  <si>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</si>
  <si>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</si>
  <si>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</si>
  <si>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</si>
  <si>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</si>
  <si>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</si>
  <si>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</si>
  <si>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</si>
  <si>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</si>
  <si>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</si>
  <si>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</si>
  <si>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(Fixed Defects/ (Fixed Defects + Missed Defects)) * 100</t>
  </si>
  <si>
    <t xml:space="preserve">No. of defects found / Size (No. of Requirements) </t>
  </si>
  <si>
    <t>Defect Removal Efficiency (DRE)</t>
  </si>
  <si>
    <t xml:space="preserve">Defect Leakage </t>
  </si>
  <si>
    <t>(No. of Defects found in UAT / No. of Defects found in Testing) * 100</t>
  </si>
  <si>
    <t>Defect Rejection Ratio</t>
  </si>
  <si>
    <t>(No. of Defects Rejected / Total no. of Defects Raised) * 100</t>
  </si>
  <si>
    <t>Defect age</t>
  </si>
  <si>
    <t>Fixed Date - Reported Date</t>
  </si>
  <si>
    <t>Customer Satisfaction</t>
  </si>
  <si>
    <t>No. of Complaints per Period of Time</t>
  </si>
  <si>
    <t>Test metrics</t>
  </si>
  <si>
    <t>Metrics</t>
  </si>
  <si>
    <t>It should accept</t>
  </si>
  <si>
    <t>TC031</t>
  </si>
  <si>
    <t>Empty email and valid password</t>
  </si>
  <si>
    <t>password: 123</t>
  </si>
  <si>
    <t>1. Go to url "www.monarchmart.com"
2. Click on "Log in" button.
3. A new page will appear having Log in form.                                4. Entering password     
5. click on "Log in"</t>
  </si>
  <si>
    <t>TC032</t>
  </si>
  <si>
    <t>All Categories</t>
  </si>
  <si>
    <t xml:space="preserve">Check click on "All Categories" button works or not. </t>
  </si>
  <si>
    <t>Dropdown will appear, we can see submodules</t>
  </si>
  <si>
    <t xml:space="preserve">1. Go to url "www.monarchmart.com"
2. Click on  All Categories button.
3. A dropdown will appear having different category button. </t>
  </si>
  <si>
    <t>TC033</t>
  </si>
  <si>
    <t>Clicking on each sub-module button, works or not</t>
  </si>
  <si>
    <t>It will take to the clicked page</t>
  </si>
  <si>
    <t xml:space="preserve">fashion  , groceries, health &amp; beauty, home &amp; lifestyles                      </t>
  </si>
  <si>
    <t>1. Go to url "www.monarchmart.com"
2. Click on  All Categories button.
3. A dropdown will appear having different category button. 
4. Check each cateroy button works or not.</t>
  </si>
  <si>
    <t>Dropdown will appear under Fashion category</t>
  </si>
  <si>
    <t>TC034</t>
  </si>
  <si>
    <t>TC035</t>
  </si>
  <si>
    <t xml:space="preserve">Clicking on "Fashion"(sub-module) button </t>
  </si>
  <si>
    <t>Should take to the "women" page</t>
  </si>
  <si>
    <t>TC036</t>
  </si>
  <si>
    <t>Clicking on "Women" button of "Fashion"</t>
  </si>
  <si>
    <t>Clicking on "Clothing" button of "Women" under "Fashion</t>
  </si>
  <si>
    <t>Should take to the "clothing" page</t>
  </si>
  <si>
    <t>1. Go to url "www.monarchmart.com"
2. Click on  "Fashion" button.
3.Dropdown appear with different category of "Fashion"                       4. Keep the pointer on "Women" button, different categories will appear                              5. Keep the pointer on "Clothing" button, under "women"            6. It will take to the "Clothing" page</t>
  </si>
  <si>
    <t>1. Go to url "www.monarchmart.com"
2. Keep the pointer on  "Fashion" button.
3.Dropdown appear with different category of "Fashion"                       4. Click on "Women" button                              5. it will take to the page</t>
  </si>
  <si>
    <t xml:space="preserve">1. Go to url "www.monarchmart.com"
2. Keep the pointer on  "Fashion" button.
3. A dropdown will appear with different option under Fashion category. </t>
  </si>
  <si>
    <t>Clicking on "Clothing" button shows clothing items or not</t>
  </si>
  <si>
    <t xml:space="preserve">                                       </t>
  </si>
  <si>
    <t>1. Go to url "www.monarchmart.com"
2. Click on  "Fashion" button.
3.Dropdown appear with different category of "Fashion"                       4. Keep the pointer on "Women" button, different categories will appear                              5. Keep the pointer on "Clothing" button, under "women"            6. It will take to the "Clothing" page            7. It only shows cothing items</t>
  </si>
  <si>
    <t>TC037</t>
  </si>
  <si>
    <t>TC038</t>
  </si>
  <si>
    <t>Clicking on "Clothing" button shows clothing items for women only</t>
  </si>
  <si>
    <t>Shows men item also</t>
  </si>
  <si>
    <t>1. Go to url "www.monarchmart.com"
2. Click on  "Fashion" button.
3.Dropdown appear with different category of "Fashion"                       4. Keep the pointer on "Women" button, different categories will appear                              5. Keep the pointer on "Clothing" button, under "women"            6. It will take to the "Clothing" page            7. It  shows cothing items</t>
  </si>
  <si>
    <t>https://drive.google.com/file/d/195EUHeVAiIQqwf3od422ZHjh8WtsDeKv/view?usp=share_link</t>
  </si>
  <si>
    <t>Should show only "clothing" items</t>
  </si>
  <si>
    <t>Should show only women clothing items</t>
  </si>
  <si>
    <t>TC039</t>
  </si>
  <si>
    <t>Selecting size according to customer's need</t>
  </si>
  <si>
    <t>Can select any size from the options</t>
  </si>
  <si>
    <t>https://monarchmart.com/category/woman_clothing</t>
  </si>
  <si>
    <t>TC040</t>
  </si>
  <si>
    <t>Without registration adding item to cart</t>
  </si>
  <si>
    <t>Can not add item to cart</t>
  </si>
  <si>
    <t xml:space="preserve">1. Go to url "www.monarchmart.com"
2. Click on  "Fashion" button.
3.Dropdown appear with different category of "Fashion"                       4. Keep the pointer on "Women" button, different categories will appear                              5. Keep the pointer on "Clothing" button, under "women"            6. It will take to the "Clothing" page            7. Select ietm                8. It will take to the registration page </t>
  </si>
  <si>
    <t>TC041</t>
  </si>
  <si>
    <t>After registraion adding item to cart</t>
  </si>
  <si>
    <t>Can add item to cart</t>
  </si>
  <si>
    <t xml:space="preserve">1. Go to url "www.monarchmart.com"
2. Click on  "Fashion" button.
3.Dropdown appear with different category of "Fashion"                       4. Keep the pointer on "Women" button, different categories will appear                              5. Keep the pointer on "Clothing" button, under "women"            6. It will take to the "Clothing" page            7.Select item, add item to the cart                     8. Item will show in the cart  </t>
  </si>
  <si>
    <t>TC042</t>
  </si>
  <si>
    <t>Log in UI should appear</t>
  </si>
  <si>
    <t>Log in entering wrong OTP</t>
  </si>
  <si>
    <t>1. Go to url "www.monarchmart.com"
2. Click on "Log in" button.
3. A new page will appear having Log in form.                                4. Entering phone no.     5. Entering wrong OTP
6. Error message appeared</t>
  </si>
  <si>
    <t>phone: 01765888503          OTP: 123</t>
  </si>
  <si>
    <t>Log in entering OTP after expiration of time duration</t>
  </si>
  <si>
    <t>Should not accept the OTP</t>
  </si>
  <si>
    <t>Accepts the OTP</t>
  </si>
  <si>
    <t>1. Go to url "www.monarchmart.com"
2. Click on "Log in" button.
3. A new page will appear having Log in form.                                4. Entering phone no.     5. Entering  OTP after expiration of time period
6. Log in UI appread</t>
  </si>
  <si>
    <t>Ask for resend OTP</t>
  </si>
  <si>
    <t>Again send OTP or send new OTP</t>
  </si>
  <si>
    <t>1. Go to url "www.monarchmart.com"
2. Click on "Log in" button.
3. A new page will appear having Log in form.                                4. Entering phone no.     5. Asks for resend  OTP
6. New OTP send to the phone</t>
  </si>
  <si>
    <t>TC043</t>
  </si>
  <si>
    <t>TC044</t>
  </si>
  <si>
    <r>
      <rPr>
        <b/>
        <sz val="10"/>
        <color rgb="FF000000"/>
        <rFont val="Calibri"/>
        <family val="2"/>
        <scheme val="minor"/>
      </rPr>
      <t>Issue:</t>
    </r>
    <r>
      <rPr>
        <sz val="10"/>
        <color rgb="FF000000"/>
        <rFont val="Calibri"/>
        <family val="2"/>
        <scheme val="minor"/>
      </rPr>
      <t xml:space="preserve"> Name field with only special characters(without alphabets)</t>
    </r>
  </si>
  <si>
    <r>
      <rPr>
        <b/>
        <sz val="10"/>
        <color rgb="FF000000"/>
        <rFont val="Calibri"/>
        <family val="2"/>
        <scheme val="minor"/>
      </rPr>
      <t>Expected:</t>
    </r>
    <r>
      <rPr>
        <sz val="10"/>
        <color rgb="FF000000"/>
        <rFont val="Calibri"/>
        <family val="2"/>
        <scheme val="minor"/>
      </rPr>
      <t xml:space="preserve"> Should not take special characters without alphabets</t>
    </r>
  </si>
  <si>
    <t>Reporting Steps:</t>
  </si>
  <si>
    <t>2. Click on "Sign Up" button.</t>
  </si>
  <si>
    <t>3. A new page will appear having Log In and Sign Up button. Click on "Sign Up" button</t>
  </si>
  <si>
    <t>4. Put test data on Name field</t>
  </si>
  <si>
    <t>5. Click "Register now" button</t>
  </si>
  <si>
    <t>1. Go to url "www.monarchmart.com"
2. Click on "Sign up" button.
3. A new page will appear having Log In or Sign up button. Click on "Sign Up" button
4. Check whether any grammatical or spelling mistake</t>
  </si>
  <si>
    <t>1. Go to url "www.monarchmart.com"
2. Click on "Sign up" button.
3. A new page will appear having Log In and Sign Up button. Click on "Sign up" button</t>
  </si>
  <si>
    <t>Clicking "Register now" button keeping all the fields blank</t>
  </si>
  <si>
    <r>
      <t>Sceernshot:</t>
    </r>
    <r>
      <rPr>
        <sz val="10"/>
        <color rgb="FF000000"/>
        <rFont val="Calibri"/>
        <family val="2"/>
        <scheme val="minor"/>
      </rPr>
      <t xml:space="preserve"> https://drive.google.com/file/d/167U4vDTrF8QBMcqL5DtpmPj9A8y1V6E1/view?usp=share_link</t>
    </r>
  </si>
  <si>
    <r>
      <t xml:space="preserve">Actual: </t>
    </r>
    <r>
      <rPr>
        <sz val="10"/>
        <color rgb="FF000000"/>
        <rFont val="Calibri"/>
        <family val="2"/>
        <scheme val="minor"/>
      </rPr>
      <t>It takes special characters without alphabets</t>
    </r>
  </si>
  <si>
    <r>
      <rPr>
        <b/>
        <sz val="10"/>
        <color rgb="FF000000"/>
        <rFont val="Calibri"/>
        <family val="2"/>
        <scheme val="minor"/>
      </rPr>
      <t>Issue:</t>
    </r>
    <r>
      <rPr>
        <sz val="10"/>
        <color rgb="FF000000"/>
        <rFont val="Calibri"/>
        <family val="2"/>
        <scheme val="minor"/>
      </rPr>
      <t xml:space="preserve"> Name field with only numbers(without alphabets)</t>
    </r>
  </si>
  <si>
    <r>
      <rPr>
        <b/>
        <sz val="10"/>
        <color rgb="FF000000"/>
        <rFont val="Calibri"/>
        <family val="2"/>
        <scheme val="minor"/>
      </rPr>
      <t>Expected:</t>
    </r>
    <r>
      <rPr>
        <sz val="10"/>
        <color rgb="FF000000"/>
        <rFont val="Calibri"/>
        <family val="2"/>
        <scheme val="minor"/>
      </rPr>
      <t xml:space="preserve"> Should not take numbers without alphabets</t>
    </r>
  </si>
  <si>
    <r>
      <rPr>
        <b/>
        <sz val="10"/>
        <color rgb="FF000000"/>
        <rFont val="Calibri"/>
        <family val="2"/>
        <scheme val="minor"/>
      </rPr>
      <t xml:space="preserve">Actual: </t>
    </r>
    <r>
      <rPr>
        <sz val="10"/>
        <color rgb="FF000000"/>
        <rFont val="Calibri"/>
        <family val="2"/>
        <scheme val="minor"/>
      </rPr>
      <t>It takes numbers without alphabets</t>
    </r>
  </si>
  <si>
    <t>5. 5. Click "Register now" button</t>
  </si>
  <si>
    <r>
      <t xml:space="preserve">Sceernshot: </t>
    </r>
    <r>
      <rPr>
        <sz val="10"/>
        <color rgb="FF000000"/>
        <rFont val="Calibri"/>
        <family val="2"/>
        <scheme val="minor"/>
      </rPr>
      <t>https://drive.google.com/file/d/1Wg1edFmaBChmk2Atkj0efpEpolSvqKpr/view?usp=share_link</t>
    </r>
  </si>
  <si>
    <r>
      <rPr>
        <b/>
        <sz val="10"/>
        <color rgb="FF000000"/>
        <rFont val="Calibri"/>
        <family val="2"/>
        <scheme val="minor"/>
      </rPr>
      <t>Issue:</t>
    </r>
    <r>
      <rPr>
        <sz val="10"/>
        <color rgb="FF000000"/>
        <rFont val="Calibri"/>
        <family val="2"/>
        <scheme val="minor"/>
      </rPr>
      <t xml:space="preserve"> Email field with invalid format</t>
    </r>
  </si>
  <si>
    <r>
      <rPr>
        <b/>
        <sz val="10"/>
        <color rgb="FF000000"/>
        <rFont val="Calibri"/>
        <family val="2"/>
        <scheme val="minor"/>
      </rPr>
      <t>Expected:</t>
    </r>
    <r>
      <rPr>
        <sz val="10"/>
        <color rgb="FF000000"/>
        <rFont val="Calibri"/>
        <family val="2"/>
        <scheme val="minor"/>
      </rPr>
      <t xml:space="preserve"> An error message should appear under email  field</t>
    </r>
  </si>
  <si>
    <r>
      <t xml:space="preserve">Actual: </t>
    </r>
    <r>
      <rPr>
        <sz val="10"/>
        <color rgb="FF000000"/>
        <rFont val="Calibri"/>
        <family val="2"/>
        <scheme val="minor"/>
      </rPr>
      <t>Accepts any email</t>
    </r>
  </si>
  <si>
    <t>2. Click on "Sign up" button.</t>
  </si>
  <si>
    <t>5. Click "Register now"button</t>
  </si>
  <si>
    <r>
      <rPr>
        <b/>
        <sz val="10"/>
        <color rgb="FF000000"/>
        <rFont val="Calibri"/>
        <family val="2"/>
        <scheme val="minor"/>
      </rPr>
      <t>Issue:</t>
    </r>
    <r>
      <rPr>
        <sz val="10"/>
        <color rgb="FF000000"/>
        <rFont val="Calibri"/>
        <family val="2"/>
        <scheme val="minor"/>
      </rPr>
      <t>Email field with only alphabets and dot</t>
    </r>
  </si>
  <si>
    <r>
      <rPr>
        <b/>
        <sz val="10"/>
        <color rgb="FF000000"/>
        <rFont val="Calibri"/>
        <family val="2"/>
        <scheme val="minor"/>
      </rPr>
      <t>Expected:</t>
    </r>
    <r>
      <rPr>
        <sz val="10"/>
        <color rgb="FF000000"/>
        <rFont val="Calibri"/>
        <family val="2"/>
        <scheme val="minor"/>
      </rPr>
      <t>An error message should appear under email  field</t>
    </r>
  </si>
  <si>
    <r>
      <rPr>
        <b/>
        <sz val="10"/>
        <color rgb="FF000000"/>
        <rFont val="Calibri"/>
        <family val="2"/>
        <scheme val="minor"/>
      </rPr>
      <t xml:space="preserve">Actual: </t>
    </r>
    <r>
      <rPr>
        <sz val="10"/>
        <color rgb="FF000000"/>
        <rFont val="Calibri"/>
        <family val="2"/>
        <scheme val="minor"/>
      </rPr>
      <t>Accepts any email</t>
    </r>
  </si>
  <si>
    <t>1. Go to URL</t>
  </si>
  <si>
    <r>
      <rPr>
        <b/>
        <sz val="10"/>
        <color rgb="FF000000"/>
        <rFont val="Calibri"/>
        <family val="2"/>
        <scheme val="minor"/>
      </rPr>
      <t>Issue:</t>
    </r>
    <r>
      <rPr>
        <sz val="10"/>
        <color rgb="FF000000"/>
        <rFont val="Calibri"/>
        <family val="2"/>
        <scheme val="minor"/>
      </rPr>
      <t>Clicking on "Clothing" button shows clothing items for women only</t>
    </r>
  </si>
  <si>
    <r>
      <rPr>
        <b/>
        <sz val="10"/>
        <color rgb="FF000000"/>
        <rFont val="Calibri"/>
        <family val="2"/>
        <scheme val="minor"/>
      </rPr>
      <t>Expected:</t>
    </r>
    <r>
      <rPr>
        <sz val="10"/>
        <color rgb="FF000000"/>
        <rFont val="Calibri"/>
        <family val="2"/>
        <scheme val="minor"/>
      </rPr>
      <t>Should show only women clothing items</t>
    </r>
  </si>
  <si>
    <r>
      <t xml:space="preserve">Actual: </t>
    </r>
    <r>
      <rPr>
        <sz val="10"/>
        <color rgb="FF000000"/>
        <rFont val="Calibri"/>
        <family val="2"/>
        <scheme val="minor"/>
      </rPr>
      <t>Shows men item also</t>
    </r>
  </si>
  <si>
    <t>URL</t>
  </si>
  <si>
    <t xml:space="preserve">3.Dropdown appear with different category of "Fashion"       </t>
  </si>
  <si>
    <t xml:space="preserve">1. Go to      </t>
  </si>
  <si>
    <t xml:space="preserve">2. Click on  "Fashion" button.         </t>
  </si>
  <si>
    <t xml:space="preserve">4. Keep the pointer on "Women" button, different categories will appear     </t>
  </si>
  <si>
    <t xml:space="preserve">5. Keep the pointer on "Clothing" button, under "women"    </t>
  </si>
  <si>
    <t xml:space="preserve">6. It will take to the "Clothing" page      </t>
  </si>
  <si>
    <t>7. It  shows cothing items</t>
  </si>
  <si>
    <r>
      <rPr>
        <b/>
        <sz val="10"/>
        <color rgb="FF000000"/>
        <rFont val="Calibri"/>
        <family val="2"/>
        <scheme val="minor"/>
      </rPr>
      <t>Module:</t>
    </r>
    <r>
      <rPr>
        <sz val="10"/>
        <color rgb="FF000000"/>
        <rFont val="Calibri"/>
        <family val="2"/>
        <scheme val="minor"/>
      </rPr>
      <t xml:space="preserve"> All Categories</t>
    </r>
  </si>
  <si>
    <r>
      <t>Sceernshot:</t>
    </r>
    <r>
      <rPr>
        <sz val="10"/>
        <color rgb="FF000000"/>
        <rFont val="Calibri"/>
        <family val="2"/>
        <scheme val="minor"/>
      </rPr>
      <t xml:space="preserve"> https://drive.google.com/file/d/195EUHeVAiIQqwf3od422ZHjh8WtsDeKv/view?usp=share_link</t>
    </r>
  </si>
  <si>
    <t>(44/44)*100=100</t>
  </si>
  <si>
    <t>(0/44)*100 = 0</t>
  </si>
  <si>
    <t>(34/44)*100 = 77.27</t>
  </si>
  <si>
    <t>(10/44)*100 = 22.73</t>
  </si>
  <si>
    <t>Fashion</t>
  </si>
  <si>
    <t xml:space="preserve">1. Clothing item can be one image and color option instead of same item repeatedly with different color
</t>
  </si>
  <si>
    <t>User Management, All categories</t>
  </si>
  <si>
    <t>MONARCHMART.COM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</si>
</sst>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0"/>
      <color rgb="FF000000"/>
      <name val="Calibri"/>
      <scheme val="minor"/>
    </font>
    <font>
      <sz val="11"/>
      <color theme="1"/>
      <name val="Calibri"/>
      <family val="2"/>
      <scheme val="minor"/>
    </font>
    <font>
      <sz val="11"/>
      <color theme="1"/>
      <name val="Calibri"/>
      <family val="2"/>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scheme val="minor"/>
    </font>
    <font>
      <sz val="11"/>
      <color rgb="FF000000"/>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scheme val="minor"/>
    </font>
    <font>
      <u/>
      <sz val="10"/>
      <color theme="10"/>
      <name val="Calibri"/>
      <family val="2"/>
      <scheme val="minor"/>
    </font>
    <font>
      <b/>
      <sz val="11"/>
      <color rgb="FFFA7D00"/>
      <name val="Calibri"/>
      <family val="2"/>
      <scheme val="minor"/>
    </font>
    <font>
      <b/>
      <sz val="12"/>
      <color rgb="FF000000"/>
      <name val="Calibri"/>
      <family val="2"/>
      <scheme val="minor"/>
    </font>
    <font>
      <sz val="10"/>
      <color rgb="FF000000"/>
      <name val="Calibri"/>
      <family val="2"/>
      <scheme val="minor"/>
    </font>
    <font>
      <b/>
      <sz val="10"/>
      <color rgb="FF000000"/>
      <name val="Calibri"/>
      <family val="2"/>
      <scheme val="minor"/>
    </font>
    <font>
      <sz val="11"/>
      <color rgb="FF006100"/>
      <name val="Calibri"/>
      <family val="2"/>
      <scheme val="minor"/>
    </font>
    <font>
      <b/>
      <sz val="11"/>
      <color theme="1"/>
      <name val="Calibri"/>
      <family val="2"/>
      <scheme val="minor"/>
    </font>
    <font>
      <b/>
      <sz val="20"/>
      <color rgb="FF000000"/>
      <name val="Calibri"/>
      <family val="2"/>
      <scheme val="minor"/>
    </font>
    <font>
      <b/>
      <sz val="18"/>
      <color rgb="FF000000"/>
      <name val="Calibri"/>
      <family val="2"/>
      <scheme val="minor"/>
    </font>
  </fonts>
  <fills count="25">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
      <patternFill patternType="solid">
        <fgColor rgb="FFF2F2F2"/>
      </patternFill>
    </fill>
    <fill>
      <patternFill patternType="solid">
        <fgColor theme="9" tint="0.59999389629810485"/>
        <bgColor indexed="65"/>
      </patternFill>
    </fill>
    <fill>
      <patternFill patternType="solid">
        <fgColor rgb="FFC6EFCE"/>
      </patternFill>
    </fill>
    <fill>
      <patternFill patternType="solid">
        <fgColor theme="5" tint="0.39997558519241921"/>
        <bgColor indexed="64"/>
      </patternFill>
    </fill>
    <fill>
      <patternFill patternType="solid">
        <fgColor theme="9" tint="0.59999389629810485"/>
        <bgColor indexed="64"/>
      </patternFill>
    </fill>
  </fills>
  <borders count="4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3" fillId="0" borderId="23"/>
    <xf numFmtId="0" fontId="24" fillId="0" borderId="23" applyNumberFormat="0" applyFill="0" applyBorder="0" applyAlignment="0" applyProtection="0"/>
    <xf numFmtId="0" fontId="25" fillId="20" borderId="40" applyNumberFormat="0" applyAlignment="0" applyProtection="0"/>
    <xf numFmtId="0" fontId="2" fillId="21" borderId="0" applyNumberFormat="0" applyBorder="0" applyAlignment="0" applyProtection="0"/>
    <xf numFmtId="0" fontId="29" fillId="22" borderId="0" applyNumberFormat="0" applyBorder="0" applyAlignment="0" applyProtection="0"/>
  </cellStyleXfs>
  <cellXfs count="151">
    <xf numFmtId="0" fontId="0" fillId="0" borderId="0" xfId="0"/>
    <xf numFmtId="0" fontId="4" fillId="0" borderId="7" xfId="0" applyFont="1" applyBorder="1"/>
    <xf numFmtId="0" fontId="6" fillId="0" borderId="0" xfId="0" applyFont="1"/>
    <xf numFmtId="0" fontId="7" fillId="10" borderId="17" xfId="0" applyFont="1" applyFill="1" applyBorder="1" applyAlignment="1">
      <alignment horizontal="right"/>
    </xf>
    <xf numFmtId="0" fontId="7" fillId="10" borderId="21" xfId="0" applyFont="1" applyFill="1" applyBorder="1" applyAlignment="1">
      <alignment horizontal="right"/>
    </xf>
    <xf numFmtId="0" fontId="8" fillId="0" borderId="7" xfId="0" applyFont="1" applyBorder="1"/>
    <xf numFmtId="0" fontId="9" fillId="0" borderId="0" xfId="0" applyFont="1"/>
    <xf numFmtId="0" fontId="6" fillId="0" borderId="7" xfId="0" applyFont="1" applyBorder="1" applyAlignment="1">
      <alignment horizontal="center"/>
    </xf>
    <xf numFmtId="0" fontId="6" fillId="0" borderId="1" xfId="0" applyFont="1" applyBorder="1"/>
    <xf numFmtId="0" fontId="10" fillId="9" borderId="7" xfId="0" applyFont="1" applyFill="1" applyBorder="1"/>
    <xf numFmtId="0" fontId="6" fillId="0" borderId="7" xfId="0" applyFont="1" applyBorder="1"/>
    <xf numFmtId="0" fontId="11" fillId="0" borderId="10" xfId="0" applyFont="1" applyBorder="1"/>
    <xf numFmtId="0" fontId="11" fillId="0" borderId="7" xfId="0" applyFont="1" applyBorder="1"/>
    <xf numFmtId="0" fontId="13" fillId="12" borderId="17" xfId="0" applyFont="1" applyFill="1" applyBorder="1" applyAlignment="1">
      <alignment horizontal="center" vertical="top" wrapText="1"/>
    </xf>
    <xf numFmtId="0" fontId="13" fillId="12" borderId="4" xfId="0" applyFont="1" applyFill="1" applyBorder="1" applyAlignment="1">
      <alignment horizontal="center" vertical="top" wrapText="1"/>
    </xf>
    <xf numFmtId="0" fontId="13" fillId="12" borderId="28" xfId="0" applyFont="1" applyFill="1" applyBorder="1" applyAlignment="1">
      <alignment horizontal="center" vertical="top" wrapText="1"/>
    </xf>
    <xf numFmtId="0" fontId="4" fillId="0" borderId="0" xfId="0" applyFont="1"/>
    <xf numFmtId="0" fontId="4" fillId="0" borderId="0" xfId="0" applyFont="1" applyAlignment="1">
      <alignment vertical="center"/>
    </xf>
    <xf numFmtId="0" fontId="14" fillId="13" borderId="17" xfId="0" applyFont="1" applyFill="1" applyBorder="1" applyAlignment="1">
      <alignment vertical="center"/>
    </xf>
    <xf numFmtId="0" fontId="14" fillId="3" borderId="4" xfId="0" applyFont="1" applyFill="1" applyBorder="1" applyAlignment="1">
      <alignment horizontal="center" vertical="center"/>
    </xf>
    <xf numFmtId="0" fontId="14" fillId="5" borderId="4" xfId="0" applyFont="1" applyFill="1" applyBorder="1" applyAlignment="1">
      <alignment horizontal="center" vertical="center"/>
    </xf>
    <xf numFmtId="0" fontId="14" fillId="6" borderId="4" xfId="0" applyFont="1" applyFill="1" applyBorder="1" applyAlignment="1">
      <alignment horizontal="center" vertical="center"/>
    </xf>
    <xf numFmtId="0" fontId="14" fillId="14" borderId="4" xfId="0" applyFont="1" applyFill="1" applyBorder="1" applyAlignment="1">
      <alignment horizontal="center" vertical="center"/>
    </xf>
    <xf numFmtId="0" fontId="15" fillId="15" borderId="28" xfId="0" applyFont="1" applyFill="1" applyBorder="1" applyAlignment="1">
      <alignment horizontal="center" vertical="center"/>
    </xf>
    <xf numFmtId="0" fontId="9" fillId="0" borderId="0" xfId="0" applyFont="1" applyAlignment="1">
      <alignment vertical="center"/>
    </xf>
    <xf numFmtId="0" fontId="16" fillId="16" borderId="21" xfId="0" applyFont="1" applyFill="1" applyBorder="1" applyAlignment="1">
      <alignment horizontal="center"/>
    </xf>
    <xf numFmtId="0" fontId="16" fillId="16" borderId="29" xfId="0" applyFont="1" applyFill="1" applyBorder="1" applyAlignment="1">
      <alignment horizontal="center"/>
    </xf>
    <xf numFmtId="0" fontId="16" fillId="16" borderId="29" xfId="0" applyFont="1" applyFill="1" applyBorder="1" applyAlignment="1">
      <alignment horizontal="center" wrapText="1"/>
    </xf>
    <xf numFmtId="0" fontId="16" fillId="16" borderId="30" xfId="0" applyFont="1" applyFill="1" applyBorder="1" applyAlignment="1">
      <alignment horizontal="center"/>
    </xf>
    <xf numFmtId="0" fontId="6" fillId="0" borderId="0" xfId="0" applyFont="1" applyAlignment="1">
      <alignment horizontal="right"/>
    </xf>
    <xf numFmtId="0" fontId="6" fillId="0" borderId="0" xfId="0" applyFont="1" applyAlignment="1">
      <alignment vertical="top"/>
    </xf>
    <xf numFmtId="0" fontId="7" fillId="11" borderId="7" xfId="0" applyFont="1" applyFill="1" applyBorder="1" applyAlignment="1">
      <alignment horizontal="center" vertical="top" wrapText="1"/>
    </xf>
    <xf numFmtId="0" fontId="14" fillId="13" borderId="7" xfId="0" applyFont="1" applyFill="1" applyBorder="1" applyAlignment="1">
      <alignment horizontal="center" vertical="top"/>
    </xf>
    <xf numFmtId="0" fontId="18" fillId="0" borderId="7" xfId="0" applyFont="1" applyBorder="1" applyAlignment="1">
      <alignment horizontal="left" vertical="top" wrapText="1"/>
    </xf>
    <xf numFmtId="0" fontId="18" fillId="0" borderId="7" xfId="0" applyFont="1" applyBorder="1" applyAlignment="1">
      <alignment vertical="center" wrapText="1"/>
    </xf>
    <xf numFmtId="0" fontId="18" fillId="0" borderId="7" xfId="0" applyFont="1" applyBorder="1" applyAlignment="1">
      <alignment horizontal="left" vertical="top"/>
    </xf>
    <xf numFmtId="0" fontId="18" fillId="0" borderId="0" xfId="0" applyFont="1" applyAlignment="1">
      <alignment horizontal="left"/>
    </xf>
    <xf numFmtId="0" fontId="18" fillId="0" borderId="0" xfId="0" applyFont="1" applyAlignment="1">
      <alignment wrapText="1"/>
    </xf>
    <xf numFmtId="0" fontId="18" fillId="0" borderId="0" xfId="0" applyFont="1"/>
    <xf numFmtId="0" fontId="19" fillId="3" borderId="3" xfId="0" applyFont="1" applyFill="1" applyBorder="1" applyAlignment="1">
      <alignment horizontal="center" vertical="center" wrapText="1"/>
    </xf>
    <xf numFmtId="0" fontId="21" fillId="4" borderId="4" xfId="0" applyFont="1" applyFill="1" applyBorder="1" applyAlignment="1">
      <alignment horizontal="center" wrapText="1"/>
    </xf>
    <xf numFmtId="0" fontId="22" fillId="5" borderId="3" xfId="0" applyFont="1" applyFill="1" applyBorder="1" applyAlignment="1">
      <alignment horizontal="center" vertical="center" wrapText="1"/>
    </xf>
    <xf numFmtId="0" fontId="20" fillId="6" borderId="3" xfId="0" applyFont="1" applyFill="1" applyBorder="1" applyAlignment="1">
      <alignment horizontal="center" vertical="center" wrapText="1"/>
    </xf>
    <xf numFmtId="0" fontId="20" fillId="7" borderId="3"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4" borderId="6" xfId="0" applyFont="1" applyFill="1" applyBorder="1" applyAlignment="1">
      <alignment horizontal="center" wrapText="1"/>
    </xf>
    <xf numFmtId="0" fontId="20" fillId="8" borderId="7" xfId="0" applyFont="1" applyFill="1" applyBorder="1" applyAlignment="1">
      <alignment horizontal="center" vertical="top"/>
    </xf>
    <xf numFmtId="0" fontId="20" fillId="8" borderId="7" xfId="0" applyFont="1" applyFill="1" applyBorder="1" applyAlignment="1">
      <alignment horizontal="center" vertical="top" wrapText="1"/>
    </xf>
    <xf numFmtId="0" fontId="21" fillId="0" borderId="7" xfId="0" applyFont="1" applyBorder="1" applyAlignment="1">
      <alignment vertical="center"/>
    </xf>
    <xf numFmtId="0" fontId="21" fillId="0" borderId="7" xfId="0" applyFont="1" applyBorder="1"/>
    <xf numFmtId="0" fontId="21" fillId="0" borderId="7" xfId="0" applyFont="1" applyBorder="1" applyAlignment="1">
      <alignment horizontal="left" vertical="top"/>
    </xf>
    <xf numFmtId="0" fontId="21" fillId="0" borderId="7" xfId="0" applyFont="1" applyBorder="1" applyAlignment="1">
      <alignment horizontal="left"/>
    </xf>
    <xf numFmtId="0" fontId="21" fillId="0" borderId="7" xfId="0" applyFont="1" applyBorder="1" applyAlignment="1">
      <alignment vertical="top" wrapText="1"/>
    </xf>
    <xf numFmtId="0" fontId="21" fillId="0" borderId="7" xfId="0" applyFont="1" applyBorder="1" applyAlignment="1">
      <alignment vertical="center" wrapText="1"/>
    </xf>
    <xf numFmtId="0" fontId="21" fillId="0" borderId="7" xfId="0" applyFont="1" applyBorder="1" applyAlignment="1">
      <alignment horizontal="left" vertical="center"/>
    </xf>
    <xf numFmtId="0" fontId="21" fillId="0" borderId="7" xfId="0" applyFont="1" applyBorder="1" applyAlignment="1">
      <alignment wrapText="1"/>
    </xf>
    <xf numFmtId="0" fontId="21" fillId="0" borderId="8" xfId="0" applyFont="1" applyBorder="1" applyAlignment="1">
      <alignment vertical="center"/>
    </xf>
    <xf numFmtId="0" fontId="21" fillId="0" borderId="7" xfId="0" applyFont="1" applyBorder="1" applyAlignment="1">
      <alignment horizontal="left" vertical="center" wrapText="1"/>
    </xf>
    <xf numFmtId="0" fontId="21" fillId="0" borderId="1" xfId="0" applyFont="1" applyBorder="1" applyAlignment="1">
      <alignment vertical="top" wrapText="1"/>
    </xf>
    <xf numFmtId="0" fontId="21" fillId="0" borderId="1" xfId="0" applyFont="1" applyBorder="1" applyAlignment="1">
      <alignment wrapText="1"/>
    </xf>
    <xf numFmtId="0" fontId="21" fillId="0" borderId="2" xfId="0" applyFont="1" applyBorder="1"/>
    <xf numFmtId="0" fontId="18" fillId="9" borderId="11" xfId="0" applyFont="1" applyFill="1" applyBorder="1" applyAlignment="1">
      <alignment wrapText="1"/>
    </xf>
    <xf numFmtId="0" fontId="18" fillId="9" borderId="7" xfId="0" applyFont="1" applyFill="1" applyBorder="1" applyAlignment="1">
      <alignment vertical="center" wrapText="1"/>
    </xf>
    <xf numFmtId="0" fontId="18" fillId="9" borderId="7" xfId="0" applyFont="1" applyFill="1" applyBorder="1" applyAlignment="1">
      <alignment horizontal="left" vertical="center" wrapText="1"/>
    </xf>
    <xf numFmtId="0" fontId="18" fillId="9" borderId="13" xfId="0" applyFont="1" applyFill="1" applyBorder="1" applyAlignment="1">
      <alignment vertical="center" wrapText="1"/>
    </xf>
    <xf numFmtId="0" fontId="21" fillId="0" borderId="10" xfId="0" applyFont="1" applyBorder="1" applyAlignment="1">
      <alignment horizontal="center" vertical="center" wrapText="1"/>
    </xf>
    <xf numFmtId="0" fontId="21" fillId="0" borderId="10" xfId="0" applyFont="1" applyBorder="1" applyAlignment="1">
      <alignment horizontal="left" vertical="center"/>
    </xf>
    <xf numFmtId="0" fontId="21" fillId="17" borderId="12" xfId="0" applyFont="1" applyFill="1" applyBorder="1"/>
    <xf numFmtId="0" fontId="21" fillId="0" borderId="10" xfId="0" applyFont="1" applyBorder="1" applyAlignment="1">
      <alignment horizontal="left" vertical="center" wrapText="1"/>
    </xf>
    <xf numFmtId="0" fontId="21" fillId="0" borderId="9" xfId="0" applyFont="1" applyBorder="1" applyAlignment="1">
      <alignment vertical="center" wrapText="1"/>
    </xf>
    <xf numFmtId="0" fontId="21" fillId="0" borderId="9" xfId="0" applyFont="1" applyBorder="1" applyAlignment="1">
      <alignment vertical="center"/>
    </xf>
    <xf numFmtId="0" fontId="21" fillId="0" borderId="10" xfId="0" applyFont="1" applyBorder="1" applyAlignment="1">
      <alignment vertical="center" wrapText="1"/>
    </xf>
    <xf numFmtId="0" fontId="21" fillId="0" borderId="10" xfId="0" applyFont="1" applyBorder="1" applyAlignment="1">
      <alignment vertical="center"/>
    </xf>
    <xf numFmtId="0" fontId="21" fillId="17" borderId="13" xfId="0" applyFont="1" applyFill="1" applyBorder="1" applyAlignment="1">
      <alignment vertical="center" wrapText="1"/>
    </xf>
    <xf numFmtId="0" fontId="21" fillId="17" borderId="13" xfId="0" applyFont="1" applyFill="1" applyBorder="1" applyAlignment="1">
      <alignment vertical="center"/>
    </xf>
    <xf numFmtId="0" fontId="21" fillId="0" borderId="8" xfId="0" applyFont="1" applyBorder="1" applyAlignment="1">
      <alignment vertical="center" wrapText="1"/>
    </xf>
    <xf numFmtId="0" fontId="21" fillId="0" borderId="10" xfId="0" applyFont="1" applyBorder="1" applyAlignment="1">
      <alignment wrapText="1"/>
    </xf>
    <xf numFmtId="0" fontId="21" fillId="0" borderId="0" xfId="0" applyFont="1"/>
    <xf numFmtId="0" fontId="21" fillId="0" borderId="0" xfId="0" applyFont="1" applyAlignment="1">
      <alignment horizontal="left"/>
    </xf>
    <xf numFmtId="0" fontId="21" fillId="0" borderId="0" xfId="0" applyFont="1" applyAlignment="1">
      <alignment vertical="center"/>
    </xf>
    <xf numFmtId="0" fontId="21" fillId="0" borderId="0" xfId="0" applyFont="1" applyAlignment="1">
      <alignment horizontal="left" vertical="center" wrapText="1"/>
    </xf>
    <xf numFmtId="0" fontId="21" fillId="0" borderId="0" xfId="0" applyFont="1" applyAlignment="1">
      <alignment vertical="center" wrapText="1"/>
    </xf>
    <xf numFmtId="0" fontId="18" fillId="0" borderId="7" xfId="1" applyFont="1" applyBorder="1" applyAlignment="1">
      <alignment vertical="center" wrapText="1"/>
    </xf>
    <xf numFmtId="0" fontId="24" fillId="0" borderId="7" xfId="2" applyBorder="1" applyAlignment="1">
      <alignment vertical="center" wrapText="1"/>
    </xf>
    <xf numFmtId="49" fontId="18" fillId="0" borderId="7" xfId="0" applyNumberFormat="1" applyFont="1" applyBorder="1" applyAlignment="1">
      <alignment horizontal="left" vertical="top" wrapText="1"/>
    </xf>
    <xf numFmtId="49" fontId="24" fillId="0" borderId="7" xfId="2" applyNumberFormat="1" applyBorder="1" applyAlignment="1">
      <alignment horizontal="left" vertical="top" wrapText="1"/>
    </xf>
    <xf numFmtId="49" fontId="18" fillId="0" borderId="7" xfId="0" applyNumberFormat="1" applyFont="1" applyBorder="1" applyAlignment="1">
      <alignment horizontal="left" vertical="top"/>
    </xf>
    <xf numFmtId="0" fontId="18" fillId="0" borderId="13" xfId="0" applyFont="1" applyBorder="1" applyAlignment="1">
      <alignment vertical="center" wrapText="1"/>
    </xf>
    <xf numFmtId="0" fontId="24" fillId="0" borderId="23" xfId="2" applyFill="1" applyBorder="1"/>
    <xf numFmtId="0" fontId="24" fillId="0" borderId="7" xfId="2" applyBorder="1" applyAlignment="1">
      <alignment vertical="center"/>
    </xf>
    <xf numFmtId="0" fontId="26" fillId="0" borderId="0" xfId="0" applyFont="1"/>
    <xf numFmtId="0" fontId="27" fillId="0" borderId="0" xfId="0" applyFont="1"/>
    <xf numFmtId="0" fontId="28" fillId="0" borderId="0" xfId="0" applyFont="1"/>
    <xf numFmtId="0" fontId="2" fillId="21" borderId="0" xfId="4" applyAlignment="1"/>
    <xf numFmtId="0" fontId="25" fillId="20" borderId="40" xfId="3" applyAlignment="1"/>
    <xf numFmtId="0" fontId="29" fillId="22" borderId="0" xfId="5" applyAlignment="1">
      <alignment horizontal="center"/>
    </xf>
    <xf numFmtId="0" fontId="18" fillId="0" borderId="23" xfId="0" applyFont="1" applyBorder="1"/>
    <xf numFmtId="0" fontId="0" fillId="0" borderId="23" xfId="0" applyBorder="1"/>
    <xf numFmtId="0" fontId="18" fillId="0" borderId="7" xfId="2" applyFont="1" applyBorder="1" applyAlignment="1">
      <alignment horizontal="left" vertical="top" wrapText="1"/>
    </xf>
    <xf numFmtId="0" fontId="18" fillId="0" borderId="13" xfId="0" applyFont="1" applyBorder="1" applyAlignment="1">
      <alignment vertical="top" wrapText="1"/>
    </xf>
    <xf numFmtId="0" fontId="18" fillId="0" borderId="9" xfId="0" applyFont="1" applyBorder="1" applyAlignment="1">
      <alignment vertical="top" wrapText="1"/>
    </xf>
    <xf numFmtId="0" fontId="21" fillId="0" borderId="23" xfId="0" applyFont="1" applyBorder="1"/>
    <xf numFmtId="0" fontId="1" fillId="21" borderId="0" xfId="4" applyFont="1" applyAlignment="1"/>
    <xf numFmtId="0" fontId="0" fillId="23" borderId="0" xfId="0" applyFill="1"/>
    <xf numFmtId="0" fontId="31" fillId="23" borderId="0" xfId="0" applyFont="1" applyFill="1"/>
    <xf numFmtId="0" fontId="30" fillId="21" borderId="0" xfId="4" applyFont="1" applyAlignment="1"/>
    <xf numFmtId="0" fontId="0" fillId="24" borderId="0" xfId="0" applyFill="1"/>
    <xf numFmtId="0" fontId="1" fillId="21" borderId="0" xfId="4" applyFont="1" applyAlignment="1">
      <alignment wrapText="1"/>
    </xf>
    <xf numFmtId="0" fontId="32" fillId="0" borderId="0" xfId="0" applyFont="1"/>
    <xf numFmtId="0" fontId="21" fillId="0" borderId="8" xfId="0" applyFont="1" applyBorder="1" applyAlignment="1">
      <alignment horizontal="left" vertical="center"/>
    </xf>
    <xf numFmtId="0" fontId="21" fillId="0" borderId="9" xfId="0" applyFont="1" applyBorder="1"/>
    <xf numFmtId="0" fontId="21" fillId="0" borderId="10" xfId="0" applyFont="1" applyBorder="1"/>
    <xf numFmtId="0" fontId="18" fillId="18" borderId="23" xfId="0" applyFont="1" applyFill="1" applyBorder="1" applyAlignment="1">
      <alignment horizontal="left" vertical="top" wrapText="1"/>
    </xf>
    <xf numFmtId="0" fontId="19" fillId="19" borderId="0" xfId="0" applyFont="1" applyFill="1" applyAlignment="1">
      <alignment horizontal="center" vertical="center"/>
    </xf>
    <xf numFmtId="0" fontId="20" fillId="2" borderId="1" xfId="0" applyFont="1" applyFill="1" applyBorder="1" applyAlignment="1">
      <alignment horizontal="center" wrapText="1"/>
    </xf>
    <xf numFmtId="0" fontId="21" fillId="0" borderId="2" xfId="0" applyFont="1" applyBorder="1"/>
    <xf numFmtId="0" fontId="21" fillId="0" borderId="8" xfId="0" applyFont="1" applyBorder="1" applyAlignment="1">
      <alignment horizontal="center" vertical="center" wrapText="1"/>
    </xf>
    <xf numFmtId="0" fontId="18" fillId="0" borderId="13" xfId="0" applyFont="1" applyBorder="1" applyAlignment="1">
      <alignment horizontal="center" vertical="top" wrapText="1"/>
    </xf>
    <xf numFmtId="0" fontId="18" fillId="0" borderId="9" xfId="0" applyFont="1" applyBorder="1" applyAlignment="1">
      <alignment horizontal="center" vertical="top" wrapText="1"/>
    </xf>
    <xf numFmtId="0" fontId="18" fillId="9" borderId="8" xfId="0" applyFont="1" applyFill="1" applyBorder="1" applyAlignment="1">
      <alignment horizontal="center" vertical="center" wrapText="1"/>
    </xf>
    <xf numFmtId="0" fontId="4" fillId="0" borderId="33" xfId="0" applyFont="1" applyBorder="1" applyAlignment="1">
      <alignment horizontal="center" vertical="center" wrapText="1"/>
    </xf>
    <xf numFmtId="0" fontId="3" fillId="0" borderId="34" xfId="0" applyFont="1" applyBorder="1"/>
    <xf numFmtId="0" fontId="3" fillId="0" borderId="35" xfId="0" applyFont="1" applyBorder="1"/>
    <xf numFmtId="0" fontId="3" fillId="0" borderId="37" xfId="0" applyFont="1" applyBorder="1"/>
    <xf numFmtId="0" fontId="0" fillId="0" borderId="0" xfId="0"/>
    <xf numFmtId="0" fontId="3" fillId="0" borderId="38" xfId="0" applyFont="1" applyBorder="1"/>
    <xf numFmtId="0" fontId="3" fillId="0" borderId="25" xfId="0" applyFont="1" applyBorder="1"/>
    <xf numFmtId="0" fontId="3" fillId="0" borderId="26" xfId="0" applyFont="1" applyBorder="1"/>
    <xf numFmtId="0" fontId="3" fillId="0" borderId="27" xfId="0" applyFont="1" applyBorder="1"/>
    <xf numFmtId="0" fontId="11" fillId="11" borderId="32" xfId="0" applyFont="1" applyFill="1" applyBorder="1" applyAlignment="1">
      <alignment horizontal="center" vertical="center" wrapText="1"/>
    </xf>
    <xf numFmtId="0" fontId="3" fillId="0" borderId="36" xfId="0" applyFont="1" applyBorder="1"/>
    <xf numFmtId="0" fontId="3" fillId="0" borderId="39" xfId="0" applyFont="1" applyBorder="1"/>
    <xf numFmtId="0" fontId="11" fillId="11" borderId="33" xfId="0" applyFont="1" applyFill="1" applyBorder="1" applyAlignment="1">
      <alignment horizontal="center" vertical="center"/>
    </xf>
    <xf numFmtId="0" fontId="11" fillId="11" borderId="32" xfId="0" applyFont="1" applyFill="1" applyBorder="1" applyAlignment="1">
      <alignment horizontal="center"/>
    </xf>
    <xf numFmtId="0" fontId="11" fillId="0" borderId="32" xfId="0" applyFont="1" applyBorder="1" applyAlignment="1">
      <alignment horizontal="center" vertical="top" wrapText="1"/>
    </xf>
    <xf numFmtId="0" fontId="11" fillId="0" borderId="32" xfId="0" applyFont="1" applyBorder="1" applyAlignment="1">
      <alignment horizontal="center" vertical="center"/>
    </xf>
    <xf numFmtId="0" fontId="11" fillId="0" borderId="32" xfId="0" applyFont="1" applyBorder="1" applyAlignment="1">
      <alignment horizontal="center" vertical="center" wrapText="1"/>
    </xf>
    <xf numFmtId="0" fontId="5" fillId="3" borderId="14" xfId="0" applyFont="1" applyFill="1" applyBorder="1" applyAlignment="1">
      <alignment horizontal="center"/>
    </xf>
    <xf numFmtId="0" fontId="3" fillId="0" borderId="15" xfId="0" applyFont="1" applyBorder="1"/>
    <xf numFmtId="0" fontId="3" fillId="0" borderId="16" xfId="0" applyFont="1" applyBorder="1"/>
    <xf numFmtId="0" fontId="7" fillId="11" borderId="18" xfId="0" applyFont="1" applyFill="1" applyBorder="1" applyAlignment="1">
      <alignment horizontal="left" vertical="center" wrapText="1"/>
    </xf>
    <xf numFmtId="0" fontId="3" fillId="0" borderId="19" xfId="0" applyFont="1" applyBorder="1"/>
    <xf numFmtId="0" fontId="3" fillId="0" borderId="20" xfId="0" applyFont="1" applyBorder="1"/>
    <xf numFmtId="0" fontId="14" fillId="13" borderId="1" xfId="0" applyFont="1" applyFill="1" applyBorder="1"/>
    <xf numFmtId="0" fontId="3" fillId="0" borderId="31" xfId="0" applyFont="1" applyBorder="1"/>
    <xf numFmtId="0" fontId="3" fillId="0" borderId="2" xfId="0" applyFont="1" applyBorder="1"/>
    <xf numFmtId="0" fontId="12" fillId="11" borderId="22" xfId="0" applyFont="1" applyFill="1" applyBorder="1" applyAlignment="1">
      <alignment horizontal="center" vertical="center" wrapText="1"/>
    </xf>
    <xf numFmtId="0" fontId="3" fillId="0" borderId="23" xfId="0" applyFont="1" applyBorder="1"/>
    <xf numFmtId="0" fontId="3" fillId="0" borderId="24" xfId="0" applyFont="1" applyBorder="1"/>
    <xf numFmtId="0" fontId="7" fillId="11" borderId="1" xfId="0" applyFont="1" applyFill="1" applyBorder="1" applyAlignment="1">
      <alignment horizontal="center" wrapText="1"/>
    </xf>
    <xf numFmtId="0" fontId="7" fillId="11" borderId="1" xfId="0" applyFont="1" applyFill="1" applyBorder="1" applyAlignment="1">
      <alignment horizontal="center" vertical="top" wrapText="1"/>
    </xf>
  </cellXfs>
  <cellStyles count="6">
    <cellStyle name="40% - Accent6" xfId="4" builtinId="51"/>
    <cellStyle name="Calculation" xfId="3" builtinId="22"/>
    <cellStyle name="Good" xfId="5" builtinId="26"/>
    <cellStyle name="Hyperlink" xfId="2" builtinId="8"/>
    <cellStyle name="Normal" xfId="0" builtinId="0"/>
    <cellStyle name="Normal 2" xfId="1" xr:uid="{3AF58F77-BF2E-4131-989F-759876F32FE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79-4DAF-B1B8-05B5F2B5AC90}"/>
              </c:ext>
            </c:extLst>
          </c:dPt>
          <c:dPt>
            <c:idx val="1"/>
            <c:bubble3D val="0"/>
            <c:spPr>
              <a:solidFill>
                <a:srgbClr val="EA4335"/>
              </a:solidFill>
            </c:spPr>
            <c:extLst>
              <c:ext xmlns:c16="http://schemas.microsoft.com/office/drawing/2014/chart" uri="{C3380CC4-5D6E-409C-BE32-E72D297353CC}">
                <c16:uniqueId val="{00000003-F479-4DAF-B1B8-05B5F2B5AC90}"/>
              </c:ext>
            </c:extLst>
          </c:dPt>
          <c:dPt>
            <c:idx val="2"/>
            <c:bubble3D val="0"/>
            <c:spPr>
              <a:solidFill>
                <a:srgbClr val="FBBC04"/>
              </a:solidFill>
            </c:spPr>
            <c:extLst>
              <c:ext xmlns:c16="http://schemas.microsoft.com/office/drawing/2014/chart" uri="{C3380CC4-5D6E-409C-BE32-E72D297353CC}">
                <c16:uniqueId val="{00000005-F479-4DAF-B1B8-05B5F2B5AC90}"/>
              </c:ext>
            </c:extLst>
          </c:dPt>
          <c:dPt>
            <c:idx val="3"/>
            <c:bubble3D val="0"/>
            <c:spPr>
              <a:solidFill>
                <a:srgbClr val="34A853"/>
              </a:solidFill>
            </c:spPr>
            <c:extLs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34</c:v>
                </c:pt>
                <c:pt idx="1">
                  <c:v>10</c:v>
                </c:pt>
                <c:pt idx="2">
                  <c:v>0</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2</xdr:col>
      <xdr:colOff>198120</xdr:colOff>
      <xdr:row>0</xdr:row>
      <xdr:rowOff>137159</xdr:rowOff>
    </xdr:from>
    <xdr:to>
      <xdr:col>17</xdr:col>
      <xdr:colOff>243840</xdr:colOff>
      <xdr:row>29</xdr:row>
      <xdr:rowOff>96223</xdr:rowOff>
    </xdr:to>
    <xdr:pic>
      <xdr:nvPicPr>
        <xdr:cNvPr id="4" name="Picture 3">
          <a:extLst>
            <a:ext uri="{FF2B5EF4-FFF2-40B4-BE49-F238E27FC236}">
              <a16:creationId xmlns:a16="http://schemas.microsoft.com/office/drawing/2014/main" id="{B8D2E245-DE78-712A-5CF7-52C7559E8D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17320" y="137159"/>
          <a:ext cx="9189720" cy="5041604"/>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F3ucDoJW4x40YOStcjShh75fHeZNlz2e/view?usp=share_link" TargetMode="External"/><Relationship Id="rId3" Type="http://schemas.openxmlformats.org/officeDocument/2006/relationships/hyperlink" Target="https://drive.google.com/file/d/167U4vDTrF8QBMcqL5DtpmPj9A8y1V6E1/view?usp=share_link" TargetMode="External"/><Relationship Id="rId7" Type="http://schemas.openxmlformats.org/officeDocument/2006/relationships/hyperlink" Target="https://drive.google.com/file/d/1qK8MNILROwSLvSFBXqWC4nops_wwBrc4/view?usp=share_link" TargetMode="External"/><Relationship Id="rId12" Type="http://schemas.openxmlformats.org/officeDocument/2006/relationships/printerSettings" Target="../printerSettings/printerSettings1.bin"/><Relationship Id="rId2" Type="http://schemas.openxmlformats.org/officeDocument/2006/relationships/hyperlink" Target="mailto:sa@mail.com" TargetMode="External"/><Relationship Id="rId1" Type="http://schemas.openxmlformats.org/officeDocument/2006/relationships/hyperlink" Target="mailto:#@$!" TargetMode="External"/><Relationship Id="rId6" Type="http://schemas.openxmlformats.org/officeDocument/2006/relationships/hyperlink" Target="mailto:samia.jahan17@yahoo.com" TargetMode="External"/><Relationship Id="rId11" Type="http://schemas.openxmlformats.org/officeDocument/2006/relationships/hyperlink" Target="https://drive.google.com/file/d/1MGwZxdmzwOidhQ_ujvII571cZYpTaBkx/view?usp=share_link" TargetMode="External"/><Relationship Id="rId5" Type="http://schemas.openxmlformats.org/officeDocument/2006/relationships/hyperlink" Target="https://drive.google.com/file/d/1Wg1edFmaBChmk2Atkj0efpEpolSvqKpr/view?usp=share_link" TargetMode="External"/><Relationship Id="rId10" Type="http://schemas.openxmlformats.org/officeDocument/2006/relationships/hyperlink" Target="https://monarchmart.com/category/woman_clothing" TargetMode="External"/><Relationship Id="rId4" Type="http://schemas.openxmlformats.org/officeDocument/2006/relationships/hyperlink" Target="https://drive.google.com/file/d/11kbhwnx8N3PmQhSBgcgZiaGap7LNTGaN/view?usp=share_link" TargetMode="External"/><Relationship Id="rId9" Type="http://schemas.openxmlformats.org/officeDocument/2006/relationships/hyperlink" Target="https://drive.google.com/file/d/195EUHeVAiIQqwf3od422ZHjh8WtsDeKv/view?usp=share_link"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AA271"/>
  <sheetViews>
    <sheetView tabSelected="1" zoomScale="91" zoomScaleNormal="91" workbookViewId="0">
      <pane ySplit="9" topLeftCell="A91" activePane="bottomLeft" state="frozen"/>
      <selection pane="bottomLeft" activeCell="H1" sqref="H1"/>
    </sheetView>
  </sheetViews>
  <sheetFormatPr defaultColWidth="12.6640625" defaultRowHeight="15" customHeight="1"/>
  <cols>
    <col min="1" max="1" width="17.5546875" style="38" customWidth="1"/>
    <col min="2" max="2" width="13.88671875" style="38" customWidth="1"/>
    <col min="3" max="3" width="12.109375" style="38" customWidth="1"/>
    <col min="4" max="4" width="43.6640625" style="38" customWidth="1"/>
    <col min="5" max="5" width="48.33203125" style="38" customWidth="1"/>
    <col min="6" max="6" width="23.6640625" style="38" customWidth="1"/>
    <col min="7" max="7" width="16.77734375" style="38" customWidth="1"/>
    <col min="8" max="8" width="21.109375" style="38" customWidth="1"/>
    <col min="9" max="9" width="17.5546875" style="38" customWidth="1"/>
    <col min="10" max="10" width="19.21875" style="38" customWidth="1"/>
    <col min="11" max="11" width="95.6640625" style="38" customWidth="1"/>
    <col min="12" max="12" width="67.6640625" style="38" customWidth="1"/>
    <col min="13" max="27" width="12.6640625" style="38" customWidth="1"/>
    <col min="28" max="16384" width="12.6640625" style="38"/>
  </cols>
  <sheetData>
    <row r="2" spans="1:11" ht="15" customHeight="1">
      <c r="E2" s="108" t="s">
        <v>347</v>
      </c>
    </row>
    <row r="3" spans="1:11" ht="15.75" customHeight="1">
      <c r="A3" s="114" t="s">
        <v>0</v>
      </c>
      <c r="B3" s="115"/>
      <c r="C3" s="36"/>
      <c r="D3" s="37"/>
      <c r="E3" s="113" t="s">
        <v>135</v>
      </c>
      <c r="F3" s="113"/>
      <c r="G3" s="36"/>
      <c r="H3" s="36"/>
      <c r="I3" s="37"/>
    </row>
    <row r="4" spans="1:11" ht="15.75" customHeight="1">
      <c r="A4" s="39" t="s">
        <v>1</v>
      </c>
      <c r="B4" s="40">
        <f>COUNTIF(J10:J385, "Passed")</f>
        <v>34</v>
      </c>
      <c r="C4" s="36"/>
      <c r="D4" s="37"/>
      <c r="E4" s="112" t="s">
        <v>345</v>
      </c>
      <c r="F4" s="112"/>
      <c r="G4" s="36"/>
      <c r="H4" s="36"/>
      <c r="I4" s="37"/>
    </row>
    <row r="5" spans="1:11" ht="15.75" customHeight="1">
      <c r="A5" s="41" t="s">
        <v>2</v>
      </c>
      <c r="B5" s="40">
        <f>COUNTIF(J10:J385, "Failed")</f>
        <v>10</v>
      </c>
      <c r="C5" s="36"/>
      <c r="D5" s="37"/>
      <c r="E5" s="112"/>
      <c r="F5" s="112"/>
      <c r="G5" s="36"/>
      <c r="H5" s="36"/>
      <c r="I5" s="37"/>
    </row>
    <row r="6" spans="1:11" ht="15.75" customHeight="1">
      <c r="A6" s="42" t="s">
        <v>3</v>
      </c>
      <c r="B6" s="40">
        <f>COUNTIF(J9:J385, "Not Executed")</f>
        <v>0</v>
      </c>
      <c r="C6" s="36"/>
      <c r="D6" s="37"/>
      <c r="E6" s="112"/>
      <c r="F6" s="112"/>
      <c r="G6" s="36"/>
      <c r="H6" s="36"/>
      <c r="I6" s="37"/>
    </row>
    <row r="7" spans="1:11" ht="15.75" customHeight="1">
      <c r="A7" s="43" t="s">
        <v>4</v>
      </c>
      <c r="B7" s="40">
        <f>COUNTIF(J9:J385, "Out of Scope")</f>
        <v>0</v>
      </c>
      <c r="C7" s="36"/>
      <c r="D7" s="37"/>
      <c r="E7" s="36"/>
      <c r="F7" s="36"/>
      <c r="G7" s="36"/>
      <c r="H7" s="36"/>
      <c r="I7" s="37"/>
    </row>
    <row r="8" spans="1:11" ht="15.75" customHeight="1">
      <c r="A8" s="44" t="s">
        <v>5</v>
      </c>
      <c r="B8" s="45">
        <f>SUM(B4:B7)</f>
        <v>44</v>
      </c>
      <c r="C8" s="36"/>
      <c r="D8" s="37"/>
      <c r="E8" s="36"/>
      <c r="F8" s="36"/>
      <c r="G8" s="36"/>
      <c r="H8" s="36"/>
      <c r="I8" s="37"/>
    </row>
    <row r="9" spans="1:11" ht="26.25" customHeight="1">
      <c r="A9" s="46" t="s">
        <v>54</v>
      </c>
      <c r="B9" s="46" t="s">
        <v>6</v>
      </c>
      <c r="C9" s="46" t="s">
        <v>57</v>
      </c>
      <c r="D9" s="46" t="s">
        <v>28</v>
      </c>
      <c r="E9" s="47" t="s">
        <v>60</v>
      </c>
      <c r="F9" s="47" t="s">
        <v>7</v>
      </c>
      <c r="G9" s="47" t="s">
        <v>55</v>
      </c>
      <c r="H9" s="47" t="s">
        <v>134</v>
      </c>
      <c r="I9" s="47" t="s">
        <v>61</v>
      </c>
      <c r="J9" s="46" t="s">
        <v>15</v>
      </c>
      <c r="K9" s="46" t="s">
        <v>8</v>
      </c>
    </row>
    <row r="10" spans="1:11" ht="30.6" customHeight="1">
      <c r="A10" s="82" t="s">
        <v>59</v>
      </c>
      <c r="B10" s="99" t="s">
        <v>56</v>
      </c>
      <c r="C10" s="99" t="s">
        <v>58</v>
      </c>
      <c r="D10" s="33" t="s">
        <v>94</v>
      </c>
      <c r="E10" s="33" t="s">
        <v>73</v>
      </c>
      <c r="F10" s="33" t="s">
        <v>71</v>
      </c>
      <c r="G10" s="84"/>
      <c r="H10" s="33" t="s">
        <v>309</v>
      </c>
      <c r="I10" s="34"/>
      <c r="J10" s="48" t="s">
        <v>72</v>
      </c>
      <c r="K10" s="49"/>
    </row>
    <row r="11" spans="1:11" ht="14.25" customHeight="1">
      <c r="A11" s="82"/>
      <c r="B11" s="100"/>
      <c r="C11" s="100"/>
      <c r="D11" s="33"/>
      <c r="E11" s="33"/>
      <c r="F11" s="33"/>
      <c r="G11" s="84"/>
      <c r="H11" s="33"/>
      <c r="I11" s="34"/>
      <c r="J11" s="48"/>
      <c r="K11" s="49"/>
    </row>
    <row r="12" spans="1:11" ht="31.2" customHeight="1">
      <c r="A12" s="82" t="s">
        <v>62</v>
      </c>
      <c r="B12" s="100"/>
      <c r="C12" s="100"/>
      <c r="D12" s="33" t="s">
        <v>99</v>
      </c>
      <c r="E12" s="33" t="s">
        <v>95</v>
      </c>
      <c r="F12" s="33" t="s">
        <v>71</v>
      </c>
      <c r="G12" s="84"/>
      <c r="H12" s="33" t="s">
        <v>308</v>
      </c>
      <c r="I12" s="34"/>
      <c r="J12" s="48" t="s">
        <v>72</v>
      </c>
      <c r="K12" s="49"/>
    </row>
    <row r="13" spans="1:11" ht="14.25" customHeight="1">
      <c r="A13" s="82"/>
      <c r="B13" s="100"/>
      <c r="C13" s="100"/>
      <c r="D13" s="33"/>
      <c r="E13" s="33"/>
      <c r="F13" s="33"/>
      <c r="G13" s="84"/>
      <c r="H13" s="33"/>
      <c r="I13" s="34"/>
      <c r="J13" s="48"/>
    </row>
    <row r="14" spans="1:11" ht="30.6" customHeight="1">
      <c r="A14" s="82" t="s">
        <v>63</v>
      </c>
      <c r="B14" s="100"/>
      <c r="C14" s="100"/>
      <c r="D14" s="33" t="s">
        <v>310</v>
      </c>
      <c r="E14" s="33" t="s">
        <v>96</v>
      </c>
      <c r="F14" s="33" t="s">
        <v>71</v>
      </c>
      <c r="G14" s="84"/>
      <c r="H14" s="33" t="s">
        <v>199</v>
      </c>
      <c r="I14" s="34"/>
      <c r="J14" s="48" t="s">
        <v>72</v>
      </c>
    </row>
    <row r="15" spans="1:11" ht="14.25" customHeight="1">
      <c r="A15" s="82"/>
      <c r="B15" s="100"/>
      <c r="C15" s="100"/>
      <c r="D15" s="33"/>
      <c r="E15" s="33"/>
      <c r="F15" s="33"/>
      <c r="G15" s="84"/>
      <c r="H15" s="33"/>
      <c r="I15" s="34"/>
      <c r="J15" s="48"/>
    </row>
    <row r="16" spans="1:11" ht="31.2" customHeight="1">
      <c r="A16" s="82" t="s">
        <v>64</v>
      </c>
      <c r="B16" s="100"/>
      <c r="C16" s="100"/>
      <c r="D16" s="33" t="s">
        <v>137</v>
      </c>
      <c r="E16" s="33" t="s">
        <v>97</v>
      </c>
      <c r="F16" s="33" t="s">
        <v>71</v>
      </c>
      <c r="G16" s="84"/>
      <c r="H16" s="33" t="s">
        <v>200</v>
      </c>
      <c r="I16" s="83" t="s">
        <v>138</v>
      </c>
      <c r="J16" s="48" t="s">
        <v>72</v>
      </c>
    </row>
    <row r="17" spans="1:10" ht="14.4">
      <c r="A17" s="82"/>
      <c r="B17" s="100"/>
      <c r="C17" s="100"/>
      <c r="D17" s="33"/>
      <c r="E17" s="33"/>
      <c r="F17" s="33"/>
      <c r="G17" s="84"/>
      <c r="H17" s="33"/>
      <c r="I17" s="34"/>
      <c r="J17" s="48"/>
    </row>
    <row r="18" spans="1:10" ht="38.4" customHeight="1">
      <c r="A18" s="82" t="s">
        <v>65</v>
      </c>
      <c r="B18" s="100"/>
      <c r="C18" s="100"/>
      <c r="D18" s="33" t="s">
        <v>102</v>
      </c>
      <c r="E18" s="33" t="s">
        <v>100</v>
      </c>
      <c r="F18" s="33" t="s">
        <v>101</v>
      </c>
      <c r="G18" s="85" t="s">
        <v>139</v>
      </c>
      <c r="H18" s="33" t="s">
        <v>201</v>
      </c>
      <c r="I18" s="88" t="s">
        <v>140</v>
      </c>
      <c r="J18" s="48" t="s">
        <v>98</v>
      </c>
    </row>
    <row r="19" spans="1:10" ht="15.75" customHeight="1">
      <c r="A19" s="82"/>
      <c r="B19" s="100"/>
      <c r="C19" s="100"/>
      <c r="D19" s="33"/>
      <c r="E19" s="33"/>
      <c r="F19" s="33"/>
      <c r="G19" s="84"/>
      <c r="H19" s="33"/>
      <c r="I19" s="34"/>
      <c r="J19" s="48"/>
    </row>
    <row r="20" spans="1:10" ht="30" customHeight="1">
      <c r="A20" s="82" t="s">
        <v>66</v>
      </c>
      <c r="B20" s="100"/>
      <c r="C20" s="100"/>
      <c r="D20" s="33" t="s">
        <v>103</v>
      </c>
      <c r="E20" s="33" t="s">
        <v>104</v>
      </c>
      <c r="F20" s="33" t="s">
        <v>105</v>
      </c>
      <c r="G20" s="84" t="s">
        <v>141</v>
      </c>
      <c r="H20" s="33" t="s">
        <v>201</v>
      </c>
      <c r="I20" s="88" t="s">
        <v>142</v>
      </c>
      <c r="J20" s="48" t="s">
        <v>98</v>
      </c>
    </row>
    <row r="21" spans="1:10" ht="15.75" customHeight="1">
      <c r="A21" s="82"/>
      <c r="B21" s="100"/>
      <c r="C21" s="100"/>
      <c r="D21" s="33"/>
      <c r="E21" s="33"/>
      <c r="F21" s="33"/>
      <c r="G21" s="84"/>
      <c r="H21" s="33"/>
      <c r="I21" s="34"/>
      <c r="J21" s="48"/>
    </row>
    <row r="22" spans="1:10" ht="29.4" customHeight="1">
      <c r="A22" s="82" t="s">
        <v>67</v>
      </c>
      <c r="B22" s="100"/>
      <c r="C22" s="100"/>
      <c r="D22" s="33" t="s">
        <v>106</v>
      </c>
      <c r="E22" s="33" t="s">
        <v>107</v>
      </c>
      <c r="F22" s="33" t="s">
        <v>71</v>
      </c>
      <c r="G22" s="84" t="s">
        <v>143</v>
      </c>
      <c r="H22" s="33" t="s">
        <v>201</v>
      </c>
      <c r="I22" s="34"/>
      <c r="J22" s="48" t="s">
        <v>72</v>
      </c>
    </row>
    <row r="23" spans="1:10" ht="15.75" customHeight="1">
      <c r="A23" s="82"/>
      <c r="B23" s="100"/>
      <c r="C23" s="100"/>
      <c r="D23" s="33"/>
      <c r="E23" s="33"/>
      <c r="F23" s="33"/>
      <c r="G23" s="84"/>
      <c r="H23" s="33"/>
      <c r="I23" s="34"/>
      <c r="J23" s="48"/>
    </row>
    <row r="24" spans="1:10" ht="28.8" customHeight="1">
      <c r="A24" s="82" t="s">
        <v>68</v>
      </c>
      <c r="B24" s="100"/>
      <c r="C24" s="100"/>
      <c r="D24" s="33" t="s">
        <v>109</v>
      </c>
      <c r="E24" s="33" t="s">
        <v>108</v>
      </c>
      <c r="F24" s="33" t="s">
        <v>158</v>
      </c>
      <c r="G24" s="85" t="s">
        <v>144</v>
      </c>
      <c r="H24" s="33" t="s">
        <v>191</v>
      </c>
      <c r="I24" s="83" t="s">
        <v>197</v>
      </c>
      <c r="J24" s="48" t="s">
        <v>98</v>
      </c>
    </row>
    <row r="25" spans="1:10" ht="15.75" customHeight="1">
      <c r="A25" s="82"/>
      <c r="B25" s="100"/>
      <c r="C25" s="100"/>
      <c r="D25" s="33"/>
      <c r="E25" s="33"/>
      <c r="F25" s="33"/>
      <c r="G25" s="84"/>
      <c r="H25" s="33"/>
      <c r="I25" s="34"/>
    </row>
    <row r="26" spans="1:10" ht="19.8" customHeight="1">
      <c r="A26" s="82" t="s">
        <v>69</v>
      </c>
      <c r="B26" s="100"/>
      <c r="C26" s="100"/>
      <c r="D26" s="33" t="s">
        <v>145</v>
      </c>
      <c r="E26" s="33" t="s">
        <v>108</v>
      </c>
      <c r="F26" s="33" t="s">
        <v>158</v>
      </c>
      <c r="G26" s="84" t="s">
        <v>146</v>
      </c>
      <c r="H26" s="33" t="s">
        <v>202</v>
      </c>
      <c r="I26" s="34"/>
      <c r="J26" s="48" t="s">
        <v>98</v>
      </c>
    </row>
    <row r="27" spans="1:10" ht="15.75" customHeight="1">
      <c r="A27" s="82"/>
      <c r="B27" s="100"/>
      <c r="C27" s="100"/>
      <c r="D27" s="33"/>
      <c r="E27" s="33"/>
      <c r="F27" s="33"/>
      <c r="G27" s="84"/>
      <c r="H27" s="33"/>
      <c r="I27" s="34"/>
      <c r="J27" s="48"/>
    </row>
    <row r="28" spans="1:10" ht="15.75" customHeight="1">
      <c r="A28" s="82" t="s">
        <v>70</v>
      </c>
      <c r="B28" s="100"/>
      <c r="C28" s="100"/>
      <c r="D28" s="33" t="s">
        <v>110</v>
      </c>
      <c r="E28" s="33" t="s">
        <v>111</v>
      </c>
      <c r="F28" s="33" t="s">
        <v>71</v>
      </c>
      <c r="G28" s="88" t="s">
        <v>147</v>
      </c>
      <c r="H28" s="33" t="s">
        <v>201</v>
      </c>
      <c r="I28" s="34"/>
      <c r="J28" s="48" t="s">
        <v>72</v>
      </c>
    </row>
    <row r="29" spans="1:10" ht="15.75" customHeight="1">
      <c r="A29" s="82"/>
      <c r="B29" s="100"/>
      <c r="C29" s="100"/>
      <c r="D29" s="33"/>
      <c r="E29" s="33"/>
      <c r="F29" s="33"/>
      <c r="G29" s="84"/>
      <c r="H29" s="33"/>
      <c r="I29" s="34"/>
      <c r="J29" s="48"/>
    </row>
    <row r="30" spans="1:10" ht="15.75" customHeight="1">
      <c r="A30" s="82" t="s">
        <v>74</v>
      </c>
      <c r="B30" s="100"/>
      <c r="C30" s="100"/>
      <c r="D30" s="33" t="s">
        <v>148</v>
      </c>
      <c r="E30" s="33" t="s">
        <v>114</v>
      </c>
      <c r="F30" s="33" t="s">
        <v>159</v>
      </c>
      <c r="G30" s="84" t="s">
        <v>160</v>
      </c>
      <c r="H30" s="33" t="s">
        <v>203</v>
      </c>
      <c r="I30" s="34"/>
      <c r="J30" s="48" t="s">
        <v>98</v>
      </c>
    </row>
    <row r="31" spans="1:10" ht="15.75" customHeight="1">
      <c r="A31" s="82"/>
      <c r="B31" s="100"/>
      <c r="C31" s="100"/>
      <c r="D31" s="33"/>
      <c r="E31" s="33"/>
      <c r="F31" s="33"/>
      <c r="G31" s="84"/>
      <c r="H31" s="33"/>
      <c r="I31" s="34"/>
      <c r="J31" s="48"/>
    </row>
    <row r="32" spans="1:10" ht="15.75" customHeight="1">
      <c r="A32" s="82" t="s">
        <v>75</v>
      </c>
      <c r="B32" s="100"/>
      <c r="C32" s="100"/>
      <c r="D32" s="33" t="s">
        <v>112</v>
      </c>
      <c r="E32" s="33" t="s">
        <v>149</v>
      </c>
      <c r="F32" s="33" t="s">
        <v>71</v>
      </c>
      <c r="G32" s="84"/>
      <c r="H32" s="33" t="s">
        <v>204</v>
      </c>
      <c r="I32" s="34"/>
      <c r="J32" s="48" t="s">
        <v>72</v>
      </c>
    </row>
    <row r="33" spans="1:10" ht="15.75" customHeight="1">
      <c r="A33" s="82"/>
      <c r="B33" s="100"/>
      <c r="C33" s="100"/>
      <c r="D33" s="33"/>
      <c r="E33" s="33"/>
      <c r="F33" s="33"/>
      <c r="G33" s="84"/>
      <c r="H33" s="33"/>
      <c r="I33" s="34"/>
      <c r="J33" s="48"/>
    </row>
    <row r="34" spans="1:10" ht="15.75" customHeight="1">
      <c r="A34" s="82" t="s">
        <v>76</v>
      </c>
      <c r="B34" s="100"/>
      <c r="C34" s="100"/>
      <c r="D34" s="33" t="s">
        <v>113</v>
      </c>
      <c r="E34" s="33" t="s">
        <v>114</v>
      </c>
      <c r="F34" s="33" t="s">
        <v>161</v>
      </c>
      <c r="G34" s="84" t="s">
        <v>150</v>
      </c>
      <c r="H34" s="33" t="s">
        <v>204</v>
      </c>
      <c r="I34" s="34"/>
      <c r="J34" s="48" t="s">
        <v>98</v>
      </c>
    </row>
    <row r="35" spans="1:10" ht="15.75" customHeight="1">
      <c r="A35" s="82"/>
      <c r="B35" s="100"/>
      <c r="C35" s="100"/>
      <c r="D35" s="33"/>
      <c r="E35" s="33"/>
      <c r="F35" s="33"/>
      <c r="G35" s="84"/>
      <c r="H35" s="33"/>
      <c r="I35" s="34"/>
      <c r="J35" s="48"/>
    </row>
    <row r="36" spans="1:10" ht="15.75" customHeight="1">
      <c r="A36" s="82" t="s">
        <v>77</v>
      </c>
      <c r="B36" s="100"/>
      <c r="C36" s="100"/>
      <c r="D36" s="33" t="s">
        <v>115</v>
      </c>
      <c r="E36" s="33" t="s">
        <v>116</v>
      </c>
      <c r="F36" s="33" t="s">
        <v>71</v>
      </c>
      <c r="G36" s="84" t="s">
        <v>151</v>
      </c>
      <c r="H36" s="33" t="s">
        <v>204</v>
      </c>
      <c r="I36" s="34"/>
      <c r="J36" s="48" t="s">
        <v>72</v>
      </c>
    </row>
    <row r="37" spans="1:10" ht="15.75" customHeight="1">
      <c r="A37" s="82"/>
      <c r="B37" s="100"/>
      <c r="C37" s="100"/>
      <c r="D37" s="33"/>
      <c r="E37" s="33"/>
      <c r="F37" s="33"/>
      <c r="G37" s="84"/>
      <c r="H37" s="33"/>
      <c r="I37" s="34"/>
      <c r="J37" s="48"/>
    </row>
    <row r="38" spans="1:10" ht="15.75" customHeight="1">
      <c r="A38" s="82" t="s">
        <v>78</v>
      </c>
      <c r="B38" s="100"/>
      <c r="C38" s="100"/>
      <c r="D38" s="33" t="s">
        <v>126</v>
      </c>
      <c r="E38" s="33" t="s">
        <v>127</v>
      </c>
      <c r="F38" s="33" t="s">
        <v>71</v>
      </c>
      <c r="G38" s="84" t="s">
        <v>151</v>
      </c>
      <c r="H38" s="33" t="s">
        <v>205</v>
      </c>
      <c r="I38" s="34"/>
      <c r="J38" s="48" t="s">
        <v>72</v>
      </c>
    </row>
    <row r="39" spans="1:10" ht="15.75" customHeight="1">
      <c r="A39" s="82"/>
      <c r="B39" s="100"/>
      <c r="C39" s="100"/>
      <c r="D39" s="33"/>
      <c r="E39" s="33"/>
      <c r="F39" s="33"/>
      <c r="G39" s="84"/>
      <c r="H39" s="33"/>
      <c r="I39" s="34"/>
      <c r="J39" s="48"/>
    </row>
    <row r="40" spans="1:10" ht="15.75" customHeight="1">
      <c r="A40" s="82" t="s">
        <v>79</v>
      </c>
      <c r="B40" s="100"/>
      <c r="C40" s="100"/>
      <c r="D40" s="33" t="s">
        <v>152</v>
      </c>
      <c r="E40" s="33" t="s">
        <v>117</v>
      </c>
      <c r="F40" s="33" t="s">
        <v>71</v>
      </c>
      <c r="G40" s="84"/>
      <c r="H40" s="33" t="s">
        <v>206</v>
      </c>
      <c r="I40" s="83" t="s">
        <v>153</v>
      </c>
      <c r="J40" s="48" t="s">
        <v>72</v>
      </c>
    </row>
    <row r="41" spans="1:10" ht="15.75" customHeight="1">
      <c r="A41" s="82"/>
      <c r="B41" s="100"/>
      <c r="C41" s="100"/>
      <c r="D41" s="33"/>
      <c r="E41" s="33"/>
      <c r="F41" s="33"/>
      <c r="G41" s="84"/>
      <c r="H41" s="33"/>
      <c r="I41" s="34"/>
      <c r="J41" s="48"/>
    </row>
    <row r="42" spans="1:10" ht="15.75" customHeight="1">
      <c r="A42" s="82" t="s">
        <v>80</v>
      </c>
      <c r="B42" s="100"/>
      <c r="C42" s="100"/>
      <c r="D42" s="33" t="s">
        <v>120</v>
      </c>
      <c r="E42" s="33" t="s">
        <v>237</v>
      </c>
      <c r="F42" s="33" t="s">
        <v>71</v>
      </c>
      <c r="G42" s="84" t="s">
        <v>154</v>
      </c>
      <c r="H42" s="33" t="s">
        <v>207</v>
      </c>
      <c r="I42" s="34"/>
      <c r="J42" s="48" t="s">
        <v>72</v>
      </c>
    </row>
    <row r="43" spans="1:10" ht="15.75" customHeight="1">
      <c r="A43" s="82"/>
      <c r="B43" s="100"/>
      <c r="C43" s="100"/>
      <c r="D43" s="33"/>
      <c r="E43" s="33"/>
      <c r="F43" s="33"/>
      <c r="G43" s="84"/>
      <c r="H43" s="33"/>
      <c r="I43" s="34"/>
      <c r="J43" s="48"/>
    </row>
    <row r="44" spans="1:10" ht="15.75" customHeight="1">
      <c r="A44" s="82" t="s">
        <v>81</v>
      </c>
      <c r="B44" s="100"/>
      <c r="C44" s="100"/>
      <c r="D44" s="33" t="s">
        <v>121</v>
      </c>
      <c r="E44" s="33" t="s">
        <v>237</v>
      </c>
      <c r="F44" s="33" t="s">
        <v>71</v>
      </c>
      <c r="G44" s="84" t="s">
        <v>155</v>
      </c>
      <c r="H44" s="33" t="s">
        <v>208</v>
      </c>
      <c r="I44" s="34"/>
      <c r="J44" s="48" t="s">
        <v>72</v>
      </c>
    </row>
    <row r="45" spans="1:10" ht="15.75" customHeight="1">
      <c r="A45" s="82"/>
      <c r="B45" s="100"/>
      <c r="C45" s="100"/>
      <c r="D45" s="33"/>
      <c r="E45" s="33"/>
      <c r="F45" s="33"/>
      <c r="G45" s="84"/>
      <c r="H45" s="33"/>
      <c r="I45" s="34"/>
      <c r="J45" s="48"/>
    </row>
    <row r="46" spans="1:10" ht="15.75" customHeight="1">
      <c r="A46" s="82" t="s">
        <v>82</v>
      </c>
      <c r="B46" s="100"/>
      <c r="C46" s="100"/>
      <c r="D46" s="33" t="s">
        <v>163</v>
      </c>
      <c r="E46" s="33" t="s">
        <v>156</v>
      </c>
      <c r="F46" s="33" t="s">
        <v>162</v>
      </c>
      <c r="G46" s="84" t="s">
        <v>157</v>
      </c>
      <c r="H46" s="33" t="s">
        <v>208</v>
      </c>
      <c r="I46" s="34"/>
      <c r="J46" s="48" t="s">
        <v>98</v>
      </c>
    </row>
    <row r="47" spans="1:10" ht="15.75" customHeight="1">
      <c r="A47" s="82"/>
      <c r="B47" s="100"/>
      <c r="C47" s="100"/>
      <c r="D47" s="33"/>
      <c r="E47" s="33"/>
      <c r="F47" s="33"/>
      <c r="G47" s="84"/>
      <c r="H47" s="33"/>
      <c r="I47" s="34"/>
      <c r="J47" s="48"/>
    </row>
    <row r="48" spans="1:10" ht="15.75" customHeight="1">
      <c r="A48" s="82" t="s">
        <v>83</v>
      </c>
      <c r="B48" s="100"/>
      <c r="C48" s="100"/>
      <c r="D48" s="33" t="s">
        <v>118</v>
      </c>
      <c r="E48" s="33" t="s">
        <v>119</v>
      </c>
      <c r="F48" s="33" t="s">
        <v>71</v>
      </c>
      <c r="G48" s="84" t="s">
        <v>164</v>
      </c>
      <c r="H48" s="33" t="s">
        <v>208</v>
      </c>
      <c r="I48" s="34"/>
      <c r="J48" s="48" t="s">
        <v>72</v>
      </c>
    </row>
    <row r="49" spans="1:10" ht="15.75" customHeight="1">
      <c r="A49" s="82"/>
      <c r="B49" s="100"/>
      <c r="C49" s="100"/>
      <c r="D49" s="33"/>
      <c r="E49" s="33"/>
      <c r="F49" s="33"/>
      <c r="G49" s="84"/>
      <c r="H49" s="33"/>
      <c r="I49" s="34"/>
      <c r="J49" s="48"/>
    </row>
    <row r="50" spans="1:10" ht="15.75" customHeight="1">
      <c r="A50" s="82" t="s">
        <v>84</v>
      </c>
      <c r="B50" s="100"/>
      <c r="C50" s="100"/>
      <c r="D50" s="33" t="s">
        <v>123</v>
      </c>
      <c r="E50" s="33" t="s">
        <v>122</v>
      </c>
      <c r="F50" s="33" t="s">
        <v>71</v>
      </c>
      <c r="G50" s="84" t="s">
        <v>136</v>
      </c>
      <c r="H50" s="33" t="s">
        <v>209</v>
      </c>
      <c r="I50" s="34"/>
      <c r="J50" s="48" t="s">
        <v>72</v>
      </c>
    </row>
    <row r="51" spans="1:10" ht="15.75" customHeight="1">
      <c r="A51" s="82"/>
      <c r="B51" s="100"/>
      <c r="C51" s="100"/>
      <c r="D51" s="33"/>
      <c r="E51" s="33"/>
      <c r="F51" s="33"/>
      <c r="G51" s="84"/>
      <c r="H51" s="33"/>
      <c r="I51" s="34"/>
      <c r="J51" s="48"/>
    </row>
    <row r="52" spans="1:10" ht="16.2" customHeight="1">
      <c r="A52" s="82" t="s">
        <v>85</v>
      </c>
      <c r="B52" s="100"/>
      <c r="C52" s="100"/>
      <c r="D52" s="33" t="s">
        <v>124</v>
      </c>
      <c r="E52" s="33" t="s">
        <v>125</v>
      </c>
      <c r="F52" s="33" t="s">
        <v>71</v>
      </c>
      <c r="G52" s="84" t="s">
        <v>136</v>
      </c>
      <c r="H52" s="33" t="s">
        <v>165</v>
      </c>
      <c r="I52" s="34"/>
      <c r="J52" s="48" t="s">
        <v>98</v>
      </c>
    </row>
    <row r="53" spans="1:10" ht="15.75" customHeight="1">
      <c r="A53" s="82"/>
      <c r="B53" s="100"/>
      <c r="C53" s="100"/>
      <c r="D53" s="33"/>
      <c r="E53" s="33"/>
      <c r="F53" s="33"/>
      <c r="G53" s="84"/>
      <c r="H53" s="33"/>
      <c r="I53" s="34"/>
      <c r="J53" s="48"/>
    </row>
    <row r="54" spans="1:10" ht="15.75" customHeight="1">
      <c r="A54" s="34"/>
      <c r="B54" s="100"/>
      <c r="C54" s="87"/>
      <c r="D54" s="50"/>
      <c r="E54" s="33"/>
      <c r="F54" s="33"/>
      <c r="G54" s="33"/>
      <c r="H54" s="33"/>
      <c r="I54" s="34"/>
      <c r="J54" s="48"/>
    </row>
    <row r="55" spans="1:10" ht="15.75" customHeight="1">
      <c r="A55" s="34" t="s">
        <v>86</v>
      </c>
      <c r="B55" s="100"/>
      <c r="C55" s="99" t="s">
        <v>166</v>
      </c>
      <c r="D55" s="33" t="s">
        <v>168</v>
      </c>
      <c r="E55" s="33" t="s">
        <v>167</v>
      </c>
      <c r="F55" s="33" t="s">
        <v>71</v>
      </c>
      <c r="G55" s="84" t="s">
        <v>136</v>
      </c>
      <c r="H55" s="33" t="s">
        <v>169</v>
      </c>
      <c r="I55" s="34"/>
      <c r="J55" s="48" t="s">
        <v>72</v>
      </c>
    </row>
    <row r="56" spans="1:10" ht="15.75" customHeight="1">
      <c r="A56" s="34"/>
      <c r="B56" s="100"/>
      <c r="C56" s="100"/>
      <c r="D56" s="33"/>
      <c r="E56" s="33"/>
      <c r="F56" s="33"/>
      <c r="G56" s="84"/>
      <c r="H56" s="33"/>
      <c r="I56" s="48"/>
      <c r="J56" s="48"/>
    </row>
    <row r="57" spans="1:10" ht="15.75" customHeight="1">
      <c r="A57" s="34" t="s">
        <v>87</v>
      </c>
      <c r="B57" s="100"/>
      <c r="C57" s="100"/>
      <c r="D57" s="33" t="s">
        <v>170</v>
      </c>
      <c r="E57" s="33" t="s">
        <v>95</v>
      </c>
      <c r="F57" s="33" t="s">
        <v>71</v>
      </c>
      <c r="G57" s="84" t="s">
        <v>136</v>
      </c>
      <c r="H57" s="33" t="s">
        <v>171</v>
      </c>
      <c r="I57" s="48"/>
      <c r="J57" s="48" t="s">
        <v>72</v>
      </c>
    </row>
    <row r="58" spans="1:10" ht="15.75" customHeight="1">
      <c r="A58" s="34"/>
      <c r="B58" s="100"/>
      <c r="C58" s="100"/>
      <c r="D58" s="33"/>
      <c r="E58" s="33"/>
      <c r="F58" s="33"/>
      <c r="G58" s="84"/>
      <c r="H58" s="33"/>
      <c r="I58" s="48"/>
      <c r="J58" s="48"/>
    </row>
    <row r="59" spans="1:10" ht="15.75" customHeight="1">
      <c r="A59" s="34" t="s">
        <v>88</v>
      </c>
      <c r="B59" s="100"/>
      <c r="C59" s="100"/>
      <c r="D59" s="33" t="s">
        <v>172</v>
      </c>
      <c r="E59" s="33" t="s">
        <v>128</v>
      </c>
      <c r="F59" s="33" t="s">
        <v>71</v>
      </c>
      <c r="G59" s="84" t="s">
        <v>136</v>
      </c>
      <c r="H59" s="33" t="s">
        <v>173</v>
      </c>
      <c r="I59" s="48"/>
      <c r="J59" s="48" t="s">
        <v>72</v>
      </c>
    </row>
    <row r="60" spans="1:10" ht="15.75" customHeight="1">
      <c r="A60" s="34"/>
      <c r="B60" s="100"/>
      <c r="C60" s="100"/>
      <c r="D60" s="33"/>
      <c r="E60" s="33"/>
      <c r="F60" s="33"/>
      <c r="G60" s="84"/>
      <c r="H60" s="33"/>
      <c r="I60" s="48"/>
      <c r="J60" s="48"/>
    </row>
    <row r="61" spans="1:10" ht="15.75" customHeight="1">
      <c r="A61" s="34" t="s">
        <v>89</v>
      </c>
      <c r="B61" s="100"/>
      <c r="C61" s="100"/>
      <c r="D61" s="33" t="s">
        <v>179</v>
      </c>
      <c r="E61" s="33" t="s">
        <v>129</v>
      </c>
      <c r="F61" s="33" t="s">
        <v>71</v>
      </c>
      <c r="G61" s="84" t="s">
        <v>178</v>
      </c>
      <c r="H61" s="33" t="s">
        <v>174</v>
      </c>
      <c r="I61" s="48"/>
      <c r="J61" s="48" t="s">
        <v>72</v>
      </c>
    </row>
    <row r="62" spans="1:10" ht="15.75" customHeight="1">
      <c r="A62" s="34"/>
      <c r="B62" s="100"/>
      <c r="C62" s="100"/>
      <c r="D62" s="33"/>
      <c r="E62" s="33"/>
      <c r="F62" s="33"/>
      <c r="G62" s="84"/>
      <c r="H62" s="33"/>
      <c r="I62" s="48"/>
      <c r="J62" s="48"/>
    </row>
    <row r="63" spans="1:10" ht="15.75" customHeight="1">
      <c r="A63" s="34" t="s">
        <v>90</v>
      </c>
      <c r="B63" s="100"/>
      <c r="C63" s="100"/>
      <c r="D63" s="33" t="s">
        <v>130</v>
      </c>
      <c r="E63" s="33" t="s">
        <v>129</v>
      </c>
      <c r="F63" s="33" t="s">
        <v>71</v>
      </c>
      <c r="G63" s="84" t="s">
        <v>175</v>
      </c>
      <c r="H63" s="33" t="s">
        <v>210</v>
      </c>
      <c r="I63" s="89" t="s">
        <v>176</v>
      </c>
      <c r="J63" s="48" t="s">
        <v>72</v>
      </c>
    </row>
    <row r="64" spans="1:10" ht="15.75" customHeight="1">
      <c r="A64" s="34"/>
      <c r="B64" s="100"/>
      <c r="C64" s="100"/>
      <c r="D64" s="33"/>
      <c r="E64" s="33"/>
      <c r="F64" s="33"/>
      <c r="G64" s="84"/>
      <c r="H64" s="33"/>
      <c r="I64" s="48"/>
      <c r="J64" s="48"/>
    </row>
    <row r="65" spans="1:11" ht="15.75" customHeight="1">
      <c r="A65" s="34" t="s">
        <v>91</v>
      </c>
      <c r="B65" s="100"/>
      <c r="C65" s="100"/>
      <c r="D65" s="33" t="s">
        <v>131</v>
      </c>
      <c r="E65" s="33" t="s">
        <v>129</v>
      </c>
      <c r="F65" s="33" t="s">
        <v>71</v>
      </c>
      <c r="G65" s="84" t="s">
        <v>177</v>
      </c>
      <c r="H65" s="33" t="s">
        <v>182</v>
      </c>
      <c r="I65" s="48"/>
      <c r="J65" s="48" t="s">
        <v>72</v>
      </c>
    </row>
    <row r="66" spans="1:11" ht="15.75" customHeight="1">
      <c r="A66" s="34"/>
      <c r="B66" s="100"/>
      <c r="C66" s="100"/>
      <c r="D66" s="33"/>
      <c r="E66" s="33"/>
      <c r="F66" s="33"/>
      <c r="G66" s="84"/>
      <c r="H66" s="33"/>
      <c r="I66" s="48"/>
      <c r="J66" s="48"/>
    </row>
    <row r="67" spans="1:11" ht="15.75" customHeight="1">
      <c r="A67" s="34" t="s">
        <v>92</v>
      </c>
      <c r="B67" s="100"/>
      <c r="C67" s="100"/>
      <c r="D67" s="33" t="s">
        <v>133</v>
      </c>
      <c r="E67" s="33" t="s">
        <v>132</v>
      </c>
      <c r="F67" s="33" t="s">
        <v>71</v>
      </c>
      <c r="G67" s="33" t="s">
        <v>180</v>
      </c>
      <c r="H67" s="33" t="s">
        <v>181</v>
      </c>
      <c r="I67" s="48"/>
      <c r="J67" s="48" t="s">
        <v>72</v>
      </c>
    </row>
    <row r="68" spans="1:11" ht="15.75" customHeight="1">
      <c r="A68" s="34"/>
      <c r="B68" s="100"/>
      <c r="C68" s="100"/>
      <c r="D68" s="33"/>
      <c r="E68" s="33"/>
      <c r="F68" s="33"/>
      <c r="G68" s="33"/>
      <c r="H68" s="33"/>
      <c r="I68" s="34"/>
      <c r="J68" s="48"/>
      <c r="K68" s="49"/>
    </row>
    <row r="69" spans="1:11" ht="15.75" customHeight="1">
      <c r="A69" s="34" t="s">
        <v>93</v>
      </c>
      <c r="B69" s="100"/>
      <c r="C69" s="100"/>
      <c r="D69" s="33" t="s">
        <v>239</v>
      </c>
      <c r="E69" s="33" t="s">
        <v>129</v>
      </c>
      <c r="F69" s="33" t="s">
        <v>71</v>
      </c>
      <c r="G69" s="33" t="s">
        <v>240</v>
      </c>
      <c r="H69" s="33" t="s">
        <v>241</v>
      </c>
      <c r="I69" s="34"/>
      <c r="J69" s="48" t="s">
        <v>72</v>
      </c>
      <c r="K69" s="49"/>
    </row>
    <row r="70" spans="1:11" ht="15.75" customHeight="1">
      <c r="A70" s="34"/>
      <c r="B70" s="100"/>
      <c r="C70" s="100"/>
      <c r="D70" s="33"/>
      <c r="E70" s="33"/>
      <c r="F70" s="33"/>
      <c r="G70" s="84"/>
      <c r="H70" s="33"/>
      <c r="I70" s="34"/>
      <c r="J70" s="49"/>
    </row>
    <row r="71" spans="1:11" ht="15.75" customHeight="1">
      <c r="A71" s="34" t="s">
        <v>238</v>
      </c>
      <c r="B71" s="100"/>
      <c r="C71" s="100"/>
      <c r="D71" s="33" t="s">
        <v>183</v>
      </c>
      <c r="E71" s="33" t="s">
        <v>288</v>
      </c>
      <c r="F71" s="33" t="s">
        <v>71</v>
      </c>
      <c r="G71" s="84" t="s">
        <v>184</v>
      </c>
      <c r="H71" s="33" t="s">
        <v>185</v>
      </c>
      <c r="I71" s="34"/>
      <c r="J71" s="49" t="s">
        <v>72</v>
      </c>
    </row>
    <row r="72" spans="1:11" ht="15.75" customHeight="1">
      <c r="A72" s="34"/>
      <c r="B72" s="100"/>
      <c r="C72" s="100"/>
      <c r="D72" s="33"/>
      <c r="E72" s="33"/>
      <c r="F72" s="33"/>
      <c r="G72" s="84"/>
      <c r="H72" s="33"/>
      <c r="I72" s="34"/>
      <c r="J72" s="49"/>
    </row>
    <row r="73" spans="1:11" ht="15.75" customHeight="1">
      <c r="A73" s="34" t="s">
        <v>242</v>
      </c>
      <c r="B73" s="100"/>
      <c r="C73" s="100"/>
      <c r="D73" s="33" t="s">
        <v>289</v>
      </c>
      <c r="E73" s="33" t="s">
        <v>129</v>
      </c>
      <c r="F73" s="33" t="s">
        <v>71</v>
      </c>
      <c r="G73" s="84" t="s">
        <v>291</v>
      </c>
      <c r="H73" s="33" t="s">
        <v>290</v>
      </c>
      <c r="I73" s="34"/>
      <c r="J73" s="49" t="s">
        <v>72</v>
      </c>
    </row>
    <row r="74" spans="1:11" ht="15.75" customHeight="1">
      <c r="A74" s="34"/>
      <c r="B74" s="100"/>
      <c r="C74" s="100"/>
      <c r="D74" s="33"/>
      <c r="E74" s="33"/>
      <c r="F74" s="33"/>
      <c r="G74" s="84"/>
      <c r="H74" s="33"/>
      <c r="I74" s="34"/>
      <c r="J74" s="101"/>
    </row>
    <row r="75" spans="1:11" ht="15.75" customHeight="1">
      <c r="A75" s="34" t="s">
        <v>247</v>
      </c>
      <c r="B75" s="100"/>
      <c r="C75" s="100"/>
      <c r="D75" s="33" t="s">
        <v>292</v>
      </c>
      <c r="E75" s="33" t="s">
        <v>293</v>
      </c>
      <c r="F75" s="33" t="s">
        <v>294</v>
      </c>
      <c r="G75" s="84"/>
      <c r="H75" s="33" t="s">
        <v>295</v>
      </c>
      <c r="I75" s="34"/>
      <c r="J75" s="101" t="s">
        <v>98</v>
      </c>
    </row>
    <row r="76" spans="1:11" ht="15.75" customHeight="1">
      <c r="A76" s="34"/>
      <c r="B76" s="100"/>
      <c r="C76" s="100"/>
      <c r="D76" s="33"/>
      <c r="E76" s="33"/>
      <c r="F76" s="33"/>
      <c r="G76" s="84"/>
      <c r="H76" s="33"/>
      <c r="I76" s="34"/>
      <c r="J76" s="101"/>
    </row>
    <row r="77" spans="1:11" ht="15.75" customHeight="1">
      <c r="A77" s="34" t="s">
        <v>253</v>
      </c>
      <c r="B77" s="100"/>
      <c r="C77" s="100"/>
      <c r="D77" s="33" t="s">
        <v>296</v>
      </c>
      <c r="E77" s="33" t="s">
        <v>297</v>
      </c>
      <c r="F77" s="33" t="s">
        <v>71</v>
      </c>
      <c r="G77" s="84"/>
      <c r="H77" s="33" t="s">
        <v>298</v>
      </c>
      <c r="I77" s="34"/>
      <c r="J77" s="101" t="s">
        <v>72</v>
      </c>
    </row>
    <row r="78" spans="1:11" ht="15.75" customHeight="1">
      <c r="A78" s="34"/>
      <c r="B78" s="100"/>
      <c r="C78" s="100"/>
      <c r="D78" s="33"/>
      <c r="E78" s="33"/>
      <c r="F78" s="33"/>
      <c r="G78" s="84"/>
      <c r="H78" s="33"/>
      <c r="I78" s="34"/>
      <c r="J78" s="101"/>
    </row>
    <row r="79" spans="1:11" ht="15.75" customHeight="1">
      <c r="A79" s="34"/>
      <c r="B79" s="100"/>
      <c r="C79" s="100"/>
      <c r="D79" s="50"/>
      <c r="E79" s="33"/>
      <c r="F79" s="33"/>
      <c r="G79" s="33"/>
      <c r="H79" s="33"/>
      <c r="I79" s="34"/>
    </row>
    <row r="80" spans="1:11" ht="15.75" customHeight="1">
      <c r="A80" s="34"/>
      <c r="B80" s="34"/>
      <c r="C80" s="34"/>
      <c r="D80" s="33"/>
      <c r="E80" s="84"/>
      <c r="F80" s="33"/>
      <c r="G80" s="33"/>
      <c r="H80" s="33"/>
      <c r="I80" s="34"/>
      <c r="J80" s="48"/>
      <c r="K80" s="49"/>
    </row>
    <row r="81" spans="1:11" ht="30.6" customHeight="1">
      <c r="A81" s="82" t="s">
        <v>254</v>
      </c>
      <c r="B81" s="34" t="s">
        <v>243</v>
      </c>
      <c r="C81" s="117" t="s">
        <v>344</v>
      </c>
      <c r="D81" s="33" t="s">
        <v>244</v>
      </c>
      <c r="E81" s="33" t="s">
        <v>245</v>
      </c>
      <c r="F81" s="33" t="s">
        <v>71</v>
      </c>
      <c r="G81" s="84" t="s">
        <v>136</v>
      </c>
      <c r="H81" s="33" t="s">
        <v>246</v>
      </c>
      <c r="I81" s="34"/>
      <c r="J81" s="48" t="s">
        <v>72</v>
      </c>
      <c r="K81" s="49"/>
    </row>
    <row r="82" spans="1:11" ht="14.25" customHeight="1">
      <c r="A82" s="82"/>
      <c r="B82" s="34"/>
      <c r="C82" s="118"/>
      <c r="D82" s="33"/>
      <c r="E82" s="33"/>
      <c r="F82" s="33"/>
      <c r="G82" s="84"/>
      <c r="H82" s="33"/>
      <c r="I82" s="34"/>
      <c r="J82" s="48"/>
      <c r="K82" s="49"/>
    </row>
    <row r="83" spans="1:11" ht="31.2" customHeight="1">
      <c r="A83" s="82" t="s">
        <v>257</v>
      </c>
      <c r="B83" s="34"/>
      <c r="C83" s="118"/>
      <c r="D83" s="33" t="s">
        <v>248</v>
      </c>
      <c r="E83" s="33" t="s">
        <v>249</v>
      </c>
      <c r="F83" s="33" t="s">
        <v>71</v>
      </c>
      <c r="G83" s="84" t="s">
        <v>250</v>
      </c>
      <c r="H83" s="33" t="s">
        <v>251</v>
      </c>
      <c r="I83" s="34"/>
      <c r="J83" s="48" t="s">
        <v>72</v>
      </c>
      <c r="K83" s="49"/>
    </row>
    <row r="84" spans="1:11" ht="14.25" customHeight="1">
      <c r="A84" s="82"/>
      <c r="B84" s="34"/>
      <c r="C84" s="118"/>
      <c r="D84" s="33"/>
      <c r="E84" s="33"/>
      <c r="F84" s="33"/>
      <c r="G84" s="84"/>
      <c r="H84" s="33"/>
      <c r="I84" s="34"/>
      <c r="J84" s="48"/>
    </row>
    <row r="85" spans="1:11" ht="30.6" customHeight="1">
      <c r="A85" s="82" t="s">
        <v>267</v>
      </c>
      <c r="B85" s="34"/>
      <c r="C85" s="118"/>
      <c r="D85" s="33" t="s">
        <v>255</v>
      </c>
      <c r="E85" s="33" t="s">
        <v>252</v>
      </c>
      <c r="F85" s="33" t="s">
        <v>71</v>
      </c>
      <c r="G85" s="84"/>
      <c r="H85" s="33" t="s">
        <v>263</v>
      </c>
      <c r="I85" s="34"/>
      <c r="J85" s="48" t="s">
        <v>72</v>
      </c>
    </row>
    <row r="86" spans="1:11" ht="14.25" customHeight="1">
      <c r="A86" s="82"/>
      <c r="B86" s="34"/>
      <c r="C86" s="118"/>
      <c r="D86" s="33"/>
      <c r="E86" s="33"/>
      <c r="F86" s="33"/>
      <c r="G86" s="84"/>
      <c r="H86" s="33"/>
      <c r="I86" s="34"/>
      <c r="J86" s="48"/>
    </row>
    <row r="87" spans="1:11" ht="31.2" customHeight="1">
      <c r="A87" s="82" t="s">
        <v>268</v>
      </c>
      <c r="B87" s="34"/>
      <c r="C87" s="118"/>
      <c r="D87" s="33" t="s">
        <v>258</v>
      </c>
      <c r="E87" s="33" t="s">
        <v>256</v>
      </c>
      <c r="F87" s="33" t="s">
        <v>71</v>
      </c>
      <c r="G87" s="84"/>
      <c r="H87" s="33" t="s">
        <v>262</v>
      </c>
      <c r="I87" s="83"/>
      <c r="J87" s="48" t="s">
        <v>72</v>
      </c>
    </row>
    <row r="88" spans="1:11" ht="14.4">
      <c r="A88" s="82"/>
      <c r="B88" s="34"/>
      <c r="C88" s="118"/>
      <c r="D88" s="33"/>
      <c r="E88" s="33"/>
      <c r="F88" s="33"/>
      <c r="G88" s="84"/>
      <c r="H88" s="33"/>
      <c r="I88" s="34"/>
      <c r="J88" s="48"/>
    </row>
    <row r="89" spans="1:11" ht="38.4" customHeight="1">
      <c r="A89" s="82" t="s">
        <v>275</v>
      </c>
      <c r="B89" s="34"/>
      <c r="C89" s="118"/>
      <c r="D89" s="33" t="s">
        <v>259</v>
      </c>
      <c r="E89" s="33" t="s">
        <v>260</v>
      </c>
      <c r="F89" s="33" t="s">
        <v>71</v>
      </c>
      <c r="G89" s="85"/>
      <c r="H89" s="33" t="s">
        <v>261</v>
      </c>
      <c r="I89" s="88"/>
      <c r="J89" s="48" t="s">
        <v>72</v>
      </c>
    </row>
    <row r="90" spans="1:11" ht="15.75" customHeight="1">
      <c r="A90" s="82"/>
      <c r="B90" s="34"/>
      <c r="C90" s="118"/>
      <c r="D90" s="33"/>
      <c r="E90" s="33"/>
      <c r="F90" s="33"/>
      <c r="G90" s="84"/>
      <c r="H90" s="33"/>
      <c r="I90" s="34"/>
      <c r="J90" s="48"/>
    </row>
    <row r="91" spans="1:11" ht="30" customHeight="1">
      <c r="A91" s="82" t="s">
        <v>279</v>
      </c>
      <c r="B91" s="34"/>
      <c r="C91" s="118"/>
      <c r="D91" s="33" t="s">
        <v>264</v>
      </c>
      <c r="E91" s="33" t="s">
        <v>273</v>
      </c>
      <c r="F91" s="33" t="s">
        <v>71</v>
      </c>
      <c r="G91" s="84" t="s">
        <v>265</v>
      </c>
      <c r="H91" s="33" t="s">
        <v>266</v>
      </c>
      <c r="I91" s="88"/>
      <c r="J91" s="48" t="s">
        <v>72</v>
      </c>
    </row>
    <row r="92" spans="1:11" ht="15.75" customHeight="1">
      <c r="A92" s="82"/>
      <c r="B92" s="34"/>
      <c r="C92" s="118"/>
      <c r="D92" s="33"/>
      <c r="E92" s="33"/>
      <c r="F92" s="33"/>
      <c r="G92" s="84"/>
      <c r="H92" s="33"/>
      <c r="I92" s="34"/>
      <c r="J92" s="48"/>
    </row>
    <row r="93" spans="1:11" ht="29.4" customHeight="1">
      <c r="A93" s="82" t="s">
        <v>283</v>
      </c>
      <c r="B93" s="48"/>
      <c r="C93" s="118"/>
      <c r="D93" s="33" t="s">
        <v>269</v>
      </c>
      <c r="E93" s="33" t="s">
        <v>274</v>
      </c>
      <c r="F93" s="33" t="s">
        <v>270</v>
      </c>
      <c r="G93" s="84"/>
      <c r="H93" s="33" t="s">
        <v>271</v>
      </c>
      <c r="I93" s="83" t="s">
        <v>272</v>
      </c>
      <c r="J93" s="48" t="s">
        <v>98</v>
      </c>
    </row>
    <row r="94" spans="1:11" ht="15.75" customHeight="1">
      <c r="A94" s="82"/>
      <c r="B94" s="48"/>
      <c r="C94" s="118"/>
      <c r="D94" s="33"/>
      <c r="E94" s="33"/>
      <c r="F94" s="33"/>
      <c r="G94" s="84"/>
      <c r="H94" s="33"/>
      <c r="I94" s="34"/>
      <c r="J94" s="48"/>
    </row>
    <row r="95" spans="1:11" ht="28.8" customHeight="1">
      <c r="A95" s="82" t="s">
        <v>287</v>
      </c>
      <c r="B95" s="54"/>
      <c r="C95" s="118"/>
      <c r="D95" s="33" t="s">
        <v>276</v>
      </c>
      <c r="E95" s="33" t="s">
        <v>277</v>
      </c>
      <c r="F95" s="33" t="s">
        <v>71</v>
      </c>
      <c r="G95" s="85" t="s">
        <v>278</v>
      </c>
      <c r="H95" s="98" t="s">
        <v>271</v>
      </c>
      <c r="I95" s="97"/>
      <c r="J95" s="48" t="s">
        <v>72</v>
      </c>
    </row>
    <row r="96" spans="1:11" ht="15.75" customHeight="1">
      <c r="A96" s="82"/>
      <c r="B96" s="54"/>
      <c r="C96" s="118"/>
      <c r="D96" s="33"/>
      <c r="E96" s="33"/>
      <c r="F96" s="33"/>
      <c r="G96" s="84"/>
      <c r="H96" s="33"/>
      <c r="I96" s="34"/>
      <c r="J96" s="48"/>
    </row>
    <row r="97" spans="1:11" ht="19.8" customHeight="1">
      <c r="A97" s="82" t="s">
        <v>299</v>
      </c>
      <c r="B97" s="54"/>
      <c r="C97" s="118"/>
      <c r="D97" s="33" t="s">
        <v>280</v>
      </c>
      <c r="E97" s="33" t="s">
        <v>281</v>
      </c>
      <c r="F97" s="33" t="s">
        <v>71</v>
      </c>
      <c r="G97" s="84"/>
      <c r="H97" s="33" t="s">
        <v>282</v>
      </c>
      <c r="I97" s="34"/>
      <c r="J97" s="48" t="s">
        <v>72</v>
      </c>
    </row>
    <row r="98" spans="1:11" ht="15.75" customHeight="1">
      <c r="A98" s="82"/>
      <c r="B98" s="48"/>
      <c r="C98" s="118"/>
      <c r="D98" s="33"/>
      <c r="E98" s="33"/>
      <c r="F98" s="33"/>
      <c r="G98" s="84"/>
      <c r="H98" s="33"/>
      <c r="I98" s="34"/>
      <c r="J98" s="48"/>
    </row>
    <row r="99" spans="1:11" ht="15.75" customHeight="1">
      <c r="A99" s="82" t="s">
        <v>300</v>
      </c>
      <c r="B99" s="48"/>
      <c r="C99" s="118"/>
      <c r="D99" s="33" t="s">
        <v>284</v>
      </c>
      <c r="E99" s="33" t="s">
        <v>285</v>
      </c>
      <c r="F99" s="33" t="s">
        <v>71</v>
      </c>
      <c r="G99" s="88"/>
      <c r="H99" s="33" t="s">
        <v>286</v>
      </c>
      <c r="I99" s="34"/>
      <c r="J99" s="48" t="s">
        <v>72</v>
      </c>
    </row>
    <row r="100" spans="1:11" ht="15.75" customHeight="1">
      <c r="A100" s="82"/>
      <c r="B100" s="48"/>
      <c r="C100" s="118"/>
      <c r="D100" s="33"/>
      <c r="E100" s="33"/>
      <c r="F100" s="33"/>
      <c r="G100" s="88"/>
      <c r="H100" s="33"/>
      <c r="I100" s="34"/>
      <c r="J100" s="48"/>
    </row>
    <row r="101" spans="1:11" ht="15.75" customHeight="1">
      <c r="A101" s="82"/>
      <c r="B101" s="48"/>
      <c r="C101" s="118"/>
      <c r="D101" s="33"/>
      <c r="E101" s="33"/>
      <c r="F101" s="33"/>
      <c r="G101" s="84"/>
      <c r="H101" s="33"/>
      <c r="I101" s="34"/>
      <c r="J101" s="48"/>
    </row>
    <row r="102" spans="1:11" ht="15.75" customHeight="1">
      <c r="A102" s="51"/>
      <c r="B102" s="48"/>
      <c r="C102" s="53"/>
      <c r="D102" s="33"/>
      <c r="E102" s="84"/>
      <c r="F102" s="33"/>
      <c r="G102" s="33"/>
      <c r="H102" s="33"/>
      <c r="I102" s="59"/>
      <c r="J102" s="48"/>
      <c r="K102" s="49"/>
    </row>
    <row r="103" spans="1:11" ht="19.5" customHeight="1">
      <c r="A103" s="51"/>
      <c r="B103" s="48"/>
      <c r="C103" s="53"/>
      <c r="D103" s="33"/>
      <c r="E103" s="84"/>
      <c r="F103" s="33"/>
      <c r="G103" s="33"/>
      <c r="H103" s="33"/>
      <c r="I103" s="58"/>
      <c r="J103" s="48"/>
      <c r="K103" s="49"/>
    </row>
    <row r="104" spans="1:11" ht="15.75" customHeight="1">
      <c r="A104" s="51"/>
      <c r="B104" s="48"/>
      <c r="C104" s="57"/>
      <c r="D104" s="33"/>
      <c r="E104" s="84"/>
      <c r="F104" s="33"/>
      <c r="G104" s="33"/>
      <c r="H104" s="33"/>
      <c r="I104" s="59"/>
      <c r="J104" s="48"/>
      <c r="K104" s="49"/>
    </row>
    <row r="105" spans="1:11" ht="15.75" customHeight="1">
      <c r="A105" s="51"/>
      <c r="B105" s="48"/>
      <c r="C105" s="48"/>
      <c r="D105" s="33"/>
      <c r="E105" s="84"/>
      <c r="F105" s="33"/>
      <c r="G105" s="33"/>
      <c r="H105" s="33"/>
      <c r="I105" s="53"/>
      <c r="J105" s="48"/>
      <c r="K105" s="49"/>
    </row>
    <row r="106" spans="1:11" ht="15.75" customHeight="1">
      <c r="A106" s="51"/>
      <c r="B106" s="48"/>
      <c r="C106" s="48"/>
      <c r="D106" s="33"/>
      <c r="E106" s="84"/>
      <c r="F106" s="33"/>
      <c r="G106" s="33"/>
      <c r="H106" s="33"/>
      <c r="I106" s="53"/>
      <c r="J106" s="48"/>
      <c r="K106" s="49"/>
    </row>
    <row r="107" spans="1:11" ht="15.75" customHeight="1">
      <c r="A107" s="51"/>
      <c r="B107" s="48"/>
      <c r="C107" s="48"/>
      <c r="D107" s="33"/>
      <c r="E107" s="84"/>
      <c r="F107" s="33"/>
      <c r="G107" s="33"/>
      <c r="H107" s="33"/>
      <c r="I107" s="53"/>
      <c r="J107" s="48"/>
      <c r="K107" s="60"/>
    </row>
    <row r="108" spans="1:11" ht="15.75" customHeight="1">
      <c r="A108" s="51"/>
      <c r="B108" s="48"/>
      <c r="C108" s="48"/>
      <c r="D108" s="33"/>
      <c r="E108" s="84"/>
      <c r="F108" s="33"/>
      <c r="G108" s="33"/>
      <c r="H108" s="33"/>
      <c r="I108" s="53"/>
      <c r="J108" s="48"/>
      <c r="K108" s="60"/>
    </row>
    <row r="109" spans="1:11" ht="15.75" customHeight="1">
      <c r="A109" s="51"/>
      <c r="B109" s="48"/>
      <c r="C109" s="48"/>
      <c r="D109" s="33"/>
      <c r="E109" s="84"/>
      <c r="F109" s="33"/>
      <c r="G109" s="33"/>
      <c r="H109" s="33"/>
      <c r="I109" s="53"/>
      <c r="J109" s="48"/>
      <c r="K109" s="60"/>
    </row>
    <row r="110" spans="1:11" ht="15.75" customHeight="1">
      <c r="A110" s="51"/>
      <c r="B110" s="48"/>
      <c r="C110" s="48"/>
      <c r="D110" s="33"/>
      <c r="E110" s="84"/>
      <c r="F110" s="33"/>
      <c r="G110" s="33"/>
      <c r="H110" s="33"/>
      <c r="I110" s="53"/>
      <c r="J110" s="48"/>
      <c r="K110" s="60"/>
    </row>
    <row r="111" spans="1:11" ht="15.75" customHeight="1">
      <c r="A111" s="51"/>
      <c r="B111" s="48"/>
      <c r="C111" s="48"/>
      <c r="D111" s="33"/>
      <c r="E111" s="85"/>
      <c r="F111" s="33"/>
      <c r="G111" s="33"/>
      <c r="H111" s="33"/>
      <c r="I111" s="61"/>
      <c r="J111" s="48"/>
      <c r="K111" s="60"/>
    </row>
    <row r="112" spans="1:11" ht="15.75" customHeight="1">
      <c r="A112" s="51"/>
      <c r="B112" s="48"/>
      <c r="C112" s="48"/>
      <c r="D112" s="33"/>
      <c r="E112" s="84"/>
      <c r="F112" s="33"/>
      <c r="G112" s="33"/>
      <c r="H112" s="33"/>
      <c r="I112" s="53"/>
      <c r="J112" s="48"/>
      <c r="K112" s="60"/>
    </row>
    <row r="113" spans="1:11" ht="15.75" customHeight="1">
      <c r="A113" s="51"/>
      <c r="B113" s="48"/>
      <c r="C113" s="54"/>
      <c r="D113" s="33"/>
      <c r="E113" s="84"/>
      <c r="F113" s="33"/>
      <c r="G113" s="33"/>
      <c r="H113" s="33"/>
      <c r="I113" s="53"/>
      <c r="J113" s="48"/>
      <c r="K113" s="60"/>
    </row>
    <row r="114" spans="1:11" ht="15" customHeight="1">
      <c r="A114" s="51"/>
      <c r="B114" s="53"/>
      <c r="C114" s="48"/>
      <c r="D114" s="33"/>
      <c r="E114" s="84"/>
      <c r="F114" s="33"/>
      <c r="G114" s="33"/>
      <c r="H114" s="33"/>
      <c r="I114" s="55"/>
      <c r="J114" s="48"/>
      <c r="K114" s="60"/>
    </row>
    <row r="115" spans="1:11" ht="15.75" customHeight="1">
      <c r="A115" s="51"/>
      <c r="B115" s="53"/>
      <c r="C115" s="48"/>
      <c r="D115" s="33"/>
      <c r="E115" s="84"/>
      <c r="F115" s="33"/>
      <c r="G115" s="33"/>
      <c r="H115" s="33"/>
      <c r="I115" s="52"/>
      <c r="J115" s="48"/>
      <c r="K115" s="60"/>
    </row>
    <row r="116" spans="1:11" ht="15.75" customHeight="1">
      <c r="A116" s="51"/>
      <c r="B116" s="53"/>
      <c r="C116" s="48"/>
      <c r="D116" s="33"/>
      <c r="E116" s="84"/>
      <c r="F116" s="33"/>
      <c r="G116" s="33"/>
      <c r="H116" s="33"/>
      <c r="I116" s="53"/>
      <c r="J116" s="48"/>
      <c r="K116" s="60"/>
    </row>
    <row r="117" spans="1:11" ht="15.75" customHeight="1">
      <c r="A117" s="51"/>
      <c r="B117" s="53"/>
      <c r="C117" s="48"/>
      <c r="D117" s="33"/>
      <c r="E117" s="84"/>
      <c r="F117" s="33"/>
      <c r="G117" s="33"/>
      <c r="H117" s="33"/>
      <c r="I117" s="52"/>
      <c r="J117" s="48"/>
      <c r="K117" s="60"/>
    </row>
    <row r="118" spans="1:11" ht="15.75" customHeight="1">
      <c r="A118" s="51"/>
      <c r="B118" s="53"/>
      <c r="C118" s="48"/>
      <c r="D118" s="33"/>
      <c r="E118" s="84"/>
      <c r="F118" s="33"/>
      <c r="G118" s="33"/>
      <c r="H118" s="33"/>
      <c r="I118" s="62"/>
      <c r="J118" s="48"/>
      <c r="K118" s="60"/>
    </row>
    <row r="119" spans="1:11" ht="15.75" customHeight="1">
      <c r="A119" s="51"/>
      <c r="B119" s="53"/>
      <c r="C119" s="48"/>
      <c r="D119" s="33"/>
      <c r="E119" s="84"/>
      <c r="F119" s="33"/>
      <c r="G119" s="33"/>
      <c r="H119" s="33"/>
      <c r="I119" s="62"/>
      <c r="J119" s="48"/>
      <c r="K119" s="60"/>
    </row>
    <row r="120" spans="1:11" ht="15.75" customHeight="1">
      <c r="A120" s="51"/>
      <c r="B120" s="53"/>
      <c r="C120" s="48"/>
      <c r="D120" s="33"/>
      <c r="E120" s="84"/>
      <c r="F120" s="33"/>
      <c r="G120" s="33"/>
      <c r="H120" s="33"/>
      <c r="I120" s="62"/>
      <c r="J120" s="48"/>
      <c r="K120" s="60"/>
    </row>
    <row r="121" spans="1:11" ht="15.75" customHeight="1">
      <c r="A121" s="51"/>
      <c r="B121" s="53"/>
      <c r="C121" s="48"/>
      <c r="D121" s="33"/>
      <c r="E121" s="84"/>
      <c r="F121" s="33"/>
      <c r="G121" s="33"/>
      <c r="H121" s="33"/>
      <c r="I121" s="63"/>
      <c r="J121" s="48"/>
      <c r="K121" s="60"/>
    </row>
    <row r="122" spans="1:11" ht="15.75" customHeight="1">
      <c r="A122" s="51"/>
      <c r="B122" s="53"/>
      <c r="C122" s="48"/>
      <c r="D122" s="33"/>
      <c r="E122" s="84"/>
      <c r="F122" s="33"/>
      <c r="G122" s="33"/>
      <c r="H122" s="33"/>
      <c r="I122" s="116"/>
      <c r="J122" s="109"/>
      <c r="K122" s="60"/>
    </row>
    <row r="123" spans="1:11" ht="15.75" customHeight="1">
      <c r="A123" s="51"/>
      <c r="B123" s="53"/>
      <c r="C123" s="48"/>
      <c r="D123" s="33"/>
      <c r="E123" s="84"/>
      <c r="F123" s="33"/>
      <c r="G123" s="33"/>
      <c r="H123" s="33"/>
      <c r="I123" s="110"/>
      <c r="J123" s="110"/>
      <c r="K123" s="60"/>
    </row>
    <row r="124" spans="1:11" ht="15.75" customHeight="1">
      <c r="A124" s="51"/>
      <c r="B124" s="53"/>
      <c r="C124" s="48"/>
      <c r="D124" s="33"/>
      <c r="E124" s="84"/>
      <c r="F124" s="33"/>
      <c r="G124" s="33"/>
      <c r="H124" s="33"/>
      <c r="I124" s="111"/>
      <c r="J124" s="111"/>
      <c r="K124" s="60"/>
    </row>
    <row r="125" spans="1:11" ht="15.75" customHeight="1">
      <c r="A125" s="51"/>
      <c r="B125" s="53"/>
      <c r="C125" s="48"/>
      <c r="D125" s="33"/>
      <c r="E125" s="84"/>
      <c r="F125" s="33"/>
      <c r="G125" s="33"/>
      <c r="H125" s="33"/>
      <c r="I125" s="64"/>
      <c r="J125" s="56"/>
      <c r="K125" s="60"/>
    </row>
    <row r="126" spans="1:11" ht="15.75" customHeight="1">
      <c r="A126" s="51"/>
      <c r="B126" s="53"/>
      <c r="C126" s="48"/>
      <c r="D126" s="33"/>
      <c r="E126" s="84"/>
      <c r="F126" s="33"/>
      <c r="G126" s="33"/>
      <c r="H126" s="33"/>
      <c r="I126" s="65"/>
      <c r="J126" s="66"/>
      <c r="K126" s="60"/>
    </row>
    <row r="127" spans="1:11" ht="15.75" customHeight="1">
      <c r="A127" s="51"/>
      <c r="B127" s="53"/>
      <c r="C127" s="48"/>
      <c r="D127" s="33"/>
      <c r="E127" s="86"/>
      <c r="F127" s="33"/>
      <c r="G127" s="33"/>
      <c r="H127" s="33"/>
      <c r="I127" s="65"/>
      <c r="J127" s="66"/>
      <c r="K127" s="60"/>
    </row>
    <row r="128" spans="1:11" ht="15.75" customHeight="1">
      <c r="A128" s="51"/>
      <c r="B128" s="53"/>
      <c r="C128" s="48"/>
      <c r="D128" s="33"/>
      <c r="E128" s="84"/>
      <c r="F128" s="33"/>
      <c r="G128" s="33"/>
      <c r="H128" s="33"/>
      <c r="I128" s="52"/>
      <c r="J128" s="48"/>
      <c r="K128" s="60"/>
    </row>
    <row r="129" spans="1:11" ht="15.75" customHeight="1">
      <c r="A129" s="51"/>
      <c r="B129" s="53"/>
      <c r="C129" s="48"/>
      <c r="D129" s="33"/>
      <c r="E129" s="84"/>
      <c r="F129" s="33"/>
      <c r="G129" s="33"/>
      <c r="H129" s="33"/>
      <c r="I129" s="52"/>
      <c r="J129" s="48"/>
      <c r="K129" s="60"/>
    </row>
    <row r="130" spans="1:11" ht="15.75" customHeight="1">
      <c r="A130" s="51"/>
      <c r="B130" s="53"/>
      <c r="C130" s="48"/>
      <c r="D130" s="33"/>
      <c r="E130" s="84"/>
      <c r="F130" s="33"/>
      <c r="G130" s="33"/>
      <c r="H130" s="33"/>
      <c r="I130" s="52"/>
      <c r="J130" s="48"/>
      <c r="K130" s="60"/>
    </row>
    <row r="131" spans="1:11" ht="15.75" customHeight="1">
      <c r="A131" s="51"/>
      <c r="B131" s="53"/>
      <c r="C131" s="48"/>
      <c r="D131" s="33"/>
      <c r="E131" s="84"/>
      <c r="F131" s="33"/>
      <c r="G131" s="33"/>
      <c r="H131" s="33"/>
      <c r="I131" s="55"/>
      <c r="J131" s="48"/>
      <c r="K131" s="60"/>
    </row>
    <row r="132" spans="1:11" ht="15.75" customHeight="1">
      <c r="A132" s="51"/>
      <c r="B132" s="53"/>
      <c r="C132" s="48"/>
      <c r="D132" s="33"/>
      <c r="E132" s="84"/>
      <c r="F132" s="33"/>
      <c r="G132" s="33"/>
      <c r="H132" s="33"/>
      <c r="I132" s="55"/>
      <c r="J132" s="48"/>
      <c r="K132" s="60"/>
    </row>
    <row r="133" spans="1:11" ht="15.75" customHeight="1">
      <c r="A133" s="51"/>
      <c r="B133" s="53"/>
      <c r="C133" s="48"/>
      <c r="D133" s="33"/>
      <c r="E133" s="84"/>
      <c r="F133" s="33"/>
      <c r="G133" s="33"/>
      <c r="H133" s="33"/>
      <c r="I133" s="55"/>
      <c r="J133" s="48"/>
      <c r="K133" s="60"/>
    </row>
    <row r="134" spans="1:11" ht="15.75" customHeight="1">
      <c r="A134" s="51"/>
      <c r="B134" s="53"/>
      <c r="C134" s="48"/>
      <c r="D134" s="33"/>
      <c r="E134" s="84"/>
      <c r="F134" s="33"/>
      <c r="G134" s="33"/>
      <c r="H134" s="33"/>
      <c r="I134" s="52"/>
      <c r="J134" s="48"/>
      <c r="K134" s="60"/>
    </row>
    <row r="135" spans="1:11" ht="15.75" customHeight="1">
      <c r="A135" s="51"/>
      <c r="B135" s="53"/>
      <c r="C135" s="48"/>
      <c r="D135" s="33"/>
      <c r="E135" s="84"/>
      <c r="F135" s="33"/>
      <c r="G135" s="33"/>
      <c r="H135" s="33"/>
      <c r="I135" s="55"/>
      <c r="J135" s="48"/>
      <c r="K135" s="60"/>
    </row>
    <row r="136" spans="1:11" ht="15.75" customHeight="1">
      <c r="A136" s="51"/>
      <c r="B136" s="53"/>
      <c r="C136" s="48"/>
      <c r="D136" s="33"/>
      <c r="E136" s="84"/>
      <c r="F136" s="33"/>
      <c r="G136" s="33"/>
      <c r="H136" s="33"/>
      <c r="I136" s="63"/>
      <c r="J136" s="48"/>
      <c r="K136" s="60"/>
    </row>
    <row r="137" spans="1:11" ht="15.75" customHeight="1">
      <c r="A137" s="51"/>
      <c r="B137" s="53"/>
      <c r="C137" s="48"/>
      <c r="D137" s="33"/>
      <c r="E137" s="84"/>
      <c r="F137" s="33"/>
      <c r="G137" s="33"/>
      <c r="H137" s="33"/>
      <c r="I137" s="52"/>
      <c r="J137" s="48"/>
      <c r="K137" s="60"/>
    </row>
    <row r="138" spans="1:11" ht="15.75" customHeight="1">
      <c r="A138" s="51"/>
      <c r="B138" s="53"/>
      <c r="C138" s="48"/>
      <c r="D138" s="33"/>
      <c r="E138" s="84"/>
      <c r="F138" s="33"/>
      <c r="G138" s="33"/>
      <c r="H138" s="33"/>
      <c r="I138" s="63"/>
      <c r="J138" s="48"/>
      <c r="K138" s="60"/>
    </row>
    <row r="139" spans="1:11" ht="15.75" customHeight="1">
      <c r="A139" s="51"/>
      <c r="B139" s="53"/>
      <c r="C139" s="48"/>
      <c r="D139" s="33"/>
      <c r="E139" s="84"/>
      <c r="F139" s="33"/>
      <c r="G139" s="33"/>
      <c r="H139" s="33"/>
      <c r="I139" s="63"/>
      <c r="J139" s="48"/>
      <c r="K139" s="67"/>
    </row>
    <row r="140" spans="1:11" ht="15.75" customHeight="1">
      <c r="A140" s="51"/>
      <c r="B140" s="53"/>
      <c r="C140" s="48"/>
      <c r="D140" s="33"/>
      <c r="E140" s="84"/>
      <c r="F140" s="33"/>
      <c r="G140" s="33"/>
      <c r="H140" s="33"/>
      <c r="I140" s="68"/>
      <c r="J140" s="66"/>
      <c r="K140" s="67"/>
    </row>
    <row r="141" spans="1:11" ht="30" customHeight="1">
      <c r="A141" s="51"/>
      <c r="B141" s="53"/>
      <c r="C141" s="48"/>
      <c r="D141" s="33"/>
      <c r="E141" s="84"/>
      <c r="F141" s="33"/>
      <c r="G141" s="33"/>
      <c r="H141" s="33"/>
      <c r="I141" s="52"/>
      <c r="J141" s="48"/>
      <c r="K141" s="67"/>
    </row>
    <row r="142" spans="1:11" ht="15.75" customHeight="1">
      <c r="A142" s="51"/>
      <c r="B142" s="53"/>
      <c r="C142" s="48"/>
      <c r="D142" s="33"/>
      <c r="E142" s="84"/>
      <c r="F142" s="33"/>
      <c r="G142" s="33"/>
      <c r="H142" s="33"/>
      <c r="I142" s="55"/>
      <c r="J142" s="48"/>
      <c r="K142" s="67"/>
    </row>
    <row r="143" spans="1:11" ht="15.75" customHeight="1">
      <c r="A143" s="51"/>
      <c r="B143" s="53"/>
      <c r="C143" s="48"/>
      <c r="D143" s="33"/>
      <c r="E143" s="84"/>
      <c r="F143" s="33"/>
      <c r="G143" s="33"/>
      <c r="H143" s="33"/>
      <c r="I143" s="53"/>
      <c r="J143" s="48"/>
      <c r="K143" s="67"/>
    </row>
    <row r="144" spans="1:11" ht="15.75" customHeight="1">
      <c r="A144" s="51"/>
      <c r="B144" s="53"/>
      <c r="C144" s="48"/>
      <c r="D144" s="33"/>
      <c r="E144" s="84"/>
      <c r="F144" s="33"/>
      <c r="G144" s="33"/>
      <c r="H144" s="33"/>
      <c r="I144" s="63"/>
      <c r="J144" s="48"/>
      <c r="K144" s="67"/>
    </row>
    <row r="145" spans="1:11" ht="15.75" customHeight="1">
      <c r="A145" s="51"/>
      <c r="B145" s="53"/>
      <c r="C145" s="48"/>
      <c r="D145" s="33"/>
      <c r="E145" s="85"/>
      <c r="F145" s="33"/>
      <c r="G145" s="33"/>
      <c r="H145" s="33"/>
      <c r="I145" s="52"/>
      <c r="J145" s="48"/>
      <c r="K145" s="67"/>
    </row>
    <row r="146" spans="1:11" ht="15.75" customHeight="1">
      <c r="A146" s="51"/>
      <c r="B146" s="53"/>
      <c r="C146" s="48"/>
      <c r="D146" s="33"/>
      <c r="E146" s="84"/>
      <c r="F146" s="33"/>
      <c r="G146" s="33"/>
      <c r="H146" s="33"/>
      <c r="I146" s="52"/>
      <c r="J146" s="48"/>
      <c r="K146" s="67"/>
    </row>
    <row r="147" spans="1:11" ht="15.75" customHeight="1">
      <c r="A147" s="51"/>
      <c r="B147" s="53"/>
      <c r="C147" s="48"/>
      <c r="D147" s="33"/>
      <c r="E147" s="84"/>
      <c r="F147" s="33"/>
      <c r="G147" s="33"/>
      <c r="H147" s="33"/>
      <c r="I147" s="52"/>
      <c r="J147" s="48"/>
      <c r="K147" s="67"/>
    </row>
    <row r="148" spans="1:11" ht="15.75" customHeight="1">
      <c r="A148" s="51"/>
      <c r="B148" s="53"/>
      <c r="C148" s="48"/>
      <c r="D148" s="33"/>
      <c r="E148" s="84"/>
      <c r="F148" s="33"/>
      <c r="G148" s="33"/>
      <c r="H148" s="33"/>
      <c r="I148" s="52"/>
      <c r="J148" s="48"/>
      <c r="K148" s="67"/>
    </row>
    <row r="149" spans="1:11" ht="15.75" customHeight="1">
      <c r="A149" s="51"/>
      <c r="B149" s="53"/>
      <c r="C149" s="48"/>
      <c r="D149" s="33"/>
      <c r="E149" s="84"/>
      <c r="F149" s="33"/>
      <c r="G149" s="33"/>
      <c r="H149" s="33"/>
      <c r="I149" s="63"/>
      <c r="J149" s="48"/>
      <c r="K149" s="67"/>
    </row>
    <row r="150" spans="1:11" ht="15.75" customHeight="1">
      <c r="A150" s="51"/>
      <c r="B150" s="53"/>
      <c r="C150" s="48"/>
      <c r="D150" s="33"/>
      <c r="E150" s="84"/>
      <c r="F150" s="33"/>
      <c r="G150" s="33"/>
      <c r="H150" s="33"/>
      <c r="I150" s="53"/>
      <c r="J150" s="48"/>
      <c r="K150" s="67"/>
    </row>
    <row r="151" spans="1:11" ht="15.75" customHeight="1">
      <c r="A151" s="51"/>
      <c r="B151" s="53"/>
      <c r="C151" s="48"/>
      <c r="D151" s="33"/>
      <c r="E151" s="84"/>
      <c r="F151" s="33"/>
      <c r="G151" s="33"/>
      <c r="H151" s="33"/>
      <c r="I151" s="63"/>
      <c r="J151" s="48"/>
      <c r="K151" s="67"/>
    </row>
    <row r="152" spans="1:11" ht="15.75" customHeight="1">
      <c r="A152" s="51"/>
      <c r="B152" s="53"/>
      <c r="C152" s="48"/>
      <c r="D152" s="33"/>
      <c r="E152" s="84"/>
      <c r="F152" s="33"/>
      <c r="G152" s="33"/>
      <c r="H152" s="33"/>
      <c r="I152" s="63"/>
      <c r="J152" s="48"/>
      <c r="K152" s="67"/>
    </row>
    <row r="153" spans="1:11" ht="15.75" customHeight="1">
      <c r="A153" s="51"/>
      <c r="B153" s="53"/>
      <c r="C153" s="48"/>
      <c r="D153" s="33"/>
      <c r="E153" s="84"/>
      <c r="F153" s="33"/>
      <c r="G153" s="33"/>
      <c r="H153" s="33"/>
      <c r="I153" s="63"/>
      <c r="J153" s="48"/>
      <c r="K153" s="67"/>
    </row>
    <row r="154" spans="1:11" ht="15.75" customHeight="1">
      <c r="A154" s="51"/>
      <c r="B154" s="53"/>
      <c r="C154" s="48"/>
      <c r="D154" s="33"/>
      <c r="E154" s="84"/>
      <c r="F154" s="33"/>
      <c r="G154" s="33"/>
      <c r="H154" s="33"/>
      <c r="I154" s="69"/>
      <c r="J154" s="70"/>
      <c r="K154" s="67"/>
    </row>
    <row r="155" spans="1:11" ht="15.75" customHeight="1">
      <c r="A155" s="51"/>
      <c r="B155" s="53"/>
      <c r="C155" s="48"/>
      <c r="D155" s="33"/>
      <c r="E155" s="84"/>
      <c r="F155" s="33"/>
      <c r="G155" s="33"/>
      <c r="H155" s="33"/>
      <c r="I155" s="71"/>
      <c r="J155" s="72"/>
      <c r="K155" s="67"/>
    </row>
    <row r="156" spans="1:11" ht="15.75" customHeight="1">
      <c r="A156" s="51"/>
      <c r="B156" s="53"/>
      <c r="C156" s="48"/>
      <c r="D156" s="33"/>
      <c r="E156" s="84"/>
      <c r="F156" s="33"/>
      <c r="G156" s="33"/>
      <c r="H156" s="33"/>
      <c r="I156" s="63"/>
      <c r="J156" s="48"/>
      <c r="K156" s="67"/>
    </row>
    <row r="157" spans="1:11" ht="15.75" customHeight="1">
      <c r="A157" s="51"/>
      <c r="B157" s="53"/>
      <c r="C157" s="48"/>
      <c r="D157" s="33"/>
      <c r="E157" s="84"/>
      <c r="F157" s="33"/>
      <c r="G157" s="33"/>
      <c r="H157" s="33"/>
      <c r="I157" s="119"/>
      <c r="J157" s="48"/>
      <c r="K157" s="67"/>
    </row>
    <row r="158" spans="1:11" ht="15.75" customHeight="1">
      <c r="A158" s="51"/>
      <c r="B158" s="53"/>
      <c r="C158" s="48"/>
      <c r="D158" s="33"/>
      <c r="E158" s="84"/>
      <c r="F158" s="33"/>
      <c r="G158" s="33"/>
      <c r="H158" s="33"/>
      <c r="I158" s="111"/>
      <c r="J158" s="48"/>
      <c r="K158" s="67"/>
    </row>
    <row r="159" spans="1:11" ht="15.75" customHeight="1">
      <c r="A159" s="51"/>
      <c r="B159" s="53"/>
      <c r="C159" s="48"/>
      <c r="D159" s="33"/>
      <c r="E159" s="84"/>
      <c r="F159" s="33"/>
      <c r="G159" s="33"/>
      <c r="H159" s="33"/>
      <c r="I159" s="63"/>
      <c r="J159" s="48"/>
      <c r="K159" s="67"/>
    </row>
    <row r="160" spans="1:11" ht="15.75" customHeight="1">
      <c r="A160" s="51"/>
      <c r="B160" s="53"/>
      <c r="C160" s="48"/>
      <c r="D160" s="33"/>
      <c r="E160" s="84"/>
      <c r="F160" s="33"/>
      <c r="G160" s="33"/>
      <c r="H160" s="33"/>
      <c r="I160" s="68"/>
      <c r="J160" s="66"/>
      <c r="K160" s="67"/>
    </row>
    <row r="161" spans="1:27" ht="15.75" customHeight="1">
      <c r="A161" s="51"/>
      <c r="B161" s="53"/>
      <c r="C161" s="48"/>
      <c r="D161" s="33"/>
      <c r="E161" s="84"/>
      <c r="F161" s="33"/>
      <c r="G161" s="33"/>
      <c r="H161" s="33"/>
      <c r="I161" s="116"/>
      <c r="J161" s="48"/>
      <c r="K161" s="67"/>
    </row>
    <row r="162" spans="1:27" ht="15.75" customHeight="1">
      <c r="A162" s="51"/>
      <c r="B162" s="53"/>
      <c r="C162" s="48"/>
      <c r="D162" s="33"/>
      <c r="E162" s="84"/>
      <c r="F162" s="33"/>
      <c r="G162" s="33"/>
      <c r="H162" s="33"/>
      <c r="I162" s="111"/>
      <c r="J162" s="48"/>
      <c r="K162" s="67"/>
    </row>
    <row r="163" spans="1:27" ht="15.75" customHeight="1">
      <c r="A163" s="51"/>
      <c r="B163" s="53"/>
      <c r="C163" s="48"/>
      <c r="D163" s="33"/>
      <c r="E163" s="84"/>
      <c r="F163" s="33"/>
      <c r="G163" s="33"/>
      <c r="H163" s="33"/>
      <c r="I163" s="53"/>
      <c r="J163" s="48"/>
      <c r="K163" s="67"/>
    </row>
    <row r="164" spans="1:27" ht="15.75" customHeight="1">
      <c r="A164" s="51"/>
      <c r="B164" s="53"/>
      <c r="C164" s="48"/>
      <c r="D164" s="33"/>
      <c r="E164" s="84"/>
      <c r="F164" s="33"/>
      <c r="G164" s="33"/>
      <c r="H164" s="33"/>
      <c r="I164" s="53"/>
      <c r="J164" s="48"/>
      <c r="K164" s="67"/>
    </row>
    <row r="165" spans="1:27" ht="15.75" customHeight="1">
      <c r="A165" s="51"/>
      <c r="B165" s="53"/>
      <c r="C165" s="48"/>
      <c r="D165" s="33"/>
      <c r="E165" s="84"/>
      <c r="F165" s="33"/>
      <c r="G165" s="33"/>
      <c r="H165" s="33"/>
      <c r="I165" s="53"/>
      <c r="J165" s="48"/>
      <c r="K165" s="67"/>
    </row>
    <row r="166" spans="1:27" ht="15.75" customHeight="1">
      <c r="A166" s="51"/>
      <c r="B166" s="53"/>
      <c r="C166" s="48"/>
      <c r="D166" s="33"/>
      <c r="E166" s="84"/>
      <c r="F166" s="33"/>
      <c r="G166" s="33"/>
      <c r="H166" s="33"/>
      <c r="I166" s="53"/>
      <c r="J166" s="48"/>
      <c r="K166" s="67"/>
    </row>
    <row r="167" spans="1:27" ht="15.75" customHeight="1">
      <c r="A167" s="51"/>
      <c r="B167" s="53"/>
      <c r="C167" s="48"/>
      <c r="D167" s="33"/>
      <c r="E167" s="84"/>
      <c r="F167" s="33"/>
      <c r="G167" s="33"/>
      <c r="H167" s="33"/>
      <c r="I167" s="53"/>
      <c r="J167" s="48"/>
      <c r="K167" s="67"/>
    </row>
    <row r="168" spans="1:27" ht="15.75" customHeight="1">
      <c r="A168" s="51"/>
      <c r="B168" s="53"/>
      <c r="C168" s="48"/>
      <c r="D168" s="33"/>
      <c r="E168" s="84"/>
      <c r="F168" s="33"/>
      <c r="G168" s="33"/>
      <c r="H168" s="33"/>
      <c r="I168" s="53"/>
      <c r="J168" s="48"/>
      <c r="K168" s="67"/>
    </row>
    <row r="169" spans="1:27" ht="15.75" customHeight="1">
      <c r="A169" s="51"/>
      <c r="B169" s="53"/>
      <c r="C169" s="48"/>
      <c r="D169" s="33"/>
      <c r="E169" s="84"/>
      <c r="F169" s="33"/>
      <c r="G169" s="33"/>
      <c r="H169" s="33"/>
      <c r="I169" s="73"/>
      <c r="J169" s="74"/>
      <c r="K169" s="67"/>
    </row>
    <row r="170" spans="1:27" ht="15.75" customHeight="1">
      <c r="A170" s="49"/>
      <c r="B170" s="53"/>
      <c r="C170" s="48"/>
      <c r="D170" s="33"/>
      <c r="E170" s="84"/>
      <c r="F170" s="33"/>
      <c r="G170" s="33"/>
      <c r="H170" s="33"/>
      <c r="I170" s="53"/>
      <c r="J170" s="48"/>
      <c r="K170" s="49"/>
      <c r="L170" s="49"/>
      <c r="M170" s="49"/>
      <c r="N170" s="49"/>
      <c r="O170" s="49"/>
      <c r="P170" s="49"/>
      <c r="Q170" s="49"/>
      <c r="R170" s="49"/>
      <c r="S170" s="49"/>
      <c r="T170" s="49"/>
      <c r="U170" s="49"/>
      <c r="V170" s="49"/>
      <c r="W170" s="49"/>
      <c r="X170" s="49"/>
      <c r="Y170" s="49"/>
      <c r="Z170" s="49"/>
      <c r="AA170" s="49"/>
    </row>
    <row r="171" spans="1:27" ht="15.75" customHeight="1">
      <c r="A171" s="49"/>
      <c r="B171" s="53"/>
      <c r="C171" s="48"/>
      <c r="D171" s="33"/>
      <c r="E171" s="84"/>
      <c r="F171" s="33"/>
      <c r="G171" s="33"/>
      <c r="H171" s="33"/>
      <c r="I171" s="53"/>
      <c r="J171" s="48"/>
      <c r="K171" s="49"/>
      <c r="L171" s="49"/>
      <c r="M171" s="49"/>
      <c r="N171" s="49"/>
      <c r="O171" s="49"/>
      <c r="P171" s="49"/>
      <c r="Q171" s="49"/>
      <c r="R171" s="49"/>
      <c r="S171" s="49"/>
      <c r="T171" s="49"/>
      <c r="U171" s="49"/>
      <c r="V171" s="49"/>
      <c r="W171" s="49"/>
      <c r="X171" s="49"/>
      <c r="Y171" s="49"/>
      <c r="Z171" s="49"/>
      <c r="AA171" s="49"/>
    </row>
    <row r="172" spans="1:27" ht="15.75" customHeight="1">
      <c r="A172" s="49"/>
      <c r="B172" s="53"/>
      <c r="C172" s="48"/>
      <c r="D172" s="33"/>
      <c r="E172" s="84"/>
      <c r="F172" s="33"/>
      <c r="G172" s="33"/>
      <c r="H172" s="33"/>
      <c r="I172" s="53"/>
      <c r="J172" s="48"/>
      <c r="K172" s="49"/>
      <c r="L172" s="49"/>
      <c r="M172" s="49"/>
      <c r="N172" s="49"/>
      <c r="O172" s="49"/>
      <c r="P172" s="49"/>
      <c r="Q172" s="49"/>
      <c r="R172" s="49"/>
      <c r="S172" s="49"/>
      <c r="T172" s="49"/>
      <c r="U172" s="49"/>
      <c r="V172" s="49"/>
      <c r="W172" s="49"/>
      <c r="X172" s="49"/>
      <c r="Y172" s="49"/>
      <c r="Z172" s="49"/>
      <c r="AA172" s="49"/>
    </row>
    <row r="173" spans="1:27" ht="15.75" customHeight="1">
      <c r="A173" s="49"/>
      <c r="B173" s="53"/>
      <c r="C173" s="48"/>
      <c r="D173" s="33"/>
      <c r="E173" s="84"/>
      <c r="F173" s="33"/>
      <c r="G173" s="33"/>
      <c r="H173" s="33"/>
      <c r="I173" s="75"/>
      <c r="J173" s="56"/>
      <c r="K173" s="49"/>
      <c r="L173" s="49"/>
      <c r="M173" s="49"/>
      <c r="N173" s="49"/>
      <c r="O173" s="49"/>
      <c r="P173" s="49"/>
      <c r="Q173" s="49"/>
      <c r="R173" s="49"/>
      <c r="S173" s="49"/>
      <c r="T173" s="49"/>
      <c r="U173" s="49"/>
      <c r="V173" s="49"/>
      <c r="W173" s="49"/>
      <c r="X173" s="49"/>
      <c r="Y173" s="49"/>
      <c r="Z173" s="49"/>
      <c r="AA173" s="49"/>
    </row>
    <row r="174" spans="1:27" ht="15.75" customHeight="1">
      <c r="A174" s="49"/>
      <c r="B174" s="53"/>
      <c r="C174" s="48"/>
      <c r="D174" s="33"/>
      <c r="E174" s="84"/>
      <c r="F174" s="33"/>
      <c r="G174" s="33"/>
      <c r="H174" s="33"/>
      <c r="I174" s="34"/>
      <c r="J174" s="48"/>
      <c r="K174" s="60"/>
      <c r="L174" s="49"/>
      <c r="M174" s="49"/>
      <c r="N174" s="49"/>
      <c r="O174" s="49"/>
      <c r="P174" s="49"/>
      <c r="Q174" s="49"/>
      <c r="R174" s="49"/>
      <c r="S174" s="49"/>
      <c r="T174" s="49"/>
      <c r="U174" s="49"/>
      <c r="V174" s="49"/>
      <c r="W174" s="49"/>
      <c r="X174" s="49"/>
      <c r="Y174" s="49"/>
      <c r="Z174" s="49"/>
      <c r="AA174" s="49"/>
    </row>
    <row r="175" spans="1:27" ht="15.75" customHeight="1">
      <c r="A175" s="49"/>
      <c r="B175" s="53"/>
      <c r="C175" s="48"/>
      <c r="D175" s="33"/>
      <c r="E175" s="84"/>
      <c r="F175" s="33"/>
      <c r="G175" s="33"/>
      <c r="H175" s="33"/>
      <c r="I175" s="34"/>
      <c r="J175" s="48"/>
      <c r="K175" s="60"/>
      <c r="L175" s="49"/>
      <c r="M175" s="49"/>
      <c r="N175" s="49"/>
      <c r="O175" s="49"/>
      <c r="P175" s="49"/>
      <c r="Q175" s="49"/>
      <c r="R175" s="49"/>
      <c r="S175" s="49"/>
      <c r="T175" s="49"/>
      <c r="U175" s="49"/>
      <c r="V175" s="49"/>
      <c r="W175" s="49"/>
      <c r="X175" s="49"/>
      <c r="Y175" s="49"/>
      <c r="Z175" s="49"/>
      <c r="AA175" s="49"/>
    </row>
    <row r="176" spans="1:27" ht="15.75" customHeight="1">
      <c r="A176" s="49"/>
      <c r="B176" s="53"/>
      <c r="C176" s="48"/>
      <c r="D176" s="33"/>
      <c r="E176" s="84"/>
      <c r="F176" s="33"/>
      <c r="G176" s="33"/>
      <c r="H176" s="33"/>
      <c r="I176" s="34"/>
      <c r="J176" s="48"/>
      <c r="K176" s="60"/>
      <c r="L176" s="49"/>
      <c r="M176" s="49"/>
      <c r="N176" s="49"/>
      <c r="O176" s="49"/>
      <c r="P176" s="49"/>
      <c r="Q176" s="49"/>
      <c r="R176" s="49"/>
      <c r="S176" s="49"/>
      <c r="T176" s="49"/>
      <c r="U176" s="49"/>
      <c r="V176" s="49"/>
      <c r="W176" s="49"/>
      <c r="X176" s="49"/>
      <c r="Y176" s="49"/>
      <c r="Z176" s="49"/>
      <c r="AA176" s="49"/>
    </row>
    <row r="177" spans="1:27" ht="15.75" customHeight="1">
      <c r="A177" s="49"/>
      <c r="B177" s="53"/>
      <c r="C177" s="48"/>
      <c r="D177" s="33"/>
      <c r="E177" s="84"/>
      <c r="F177" s="33"/>
      <c r="G177" s="33"/>
      <c r="H177" s="33"/>
      <c r="I177" s="34"/>
      <c r="J177" s="48"/>
      <c r="K177" s="60"/>
      <c r="L177" s="49"/>
      <c r="M177" s="49"/>
      <c r="N177" s="49"/>
      <c r="O177" s="49"/>
      <c r="P177" s="49"/>
      <c r="Q177" s="49"/>
      <c r="R177" s="49"/>
      <c r="S177" s="49"/>
      <c r="T177" s="49"/>
      <c r="U177" s="49"/>
      <c r="V177" s="49"/>
      <c r="W177" s="49"/>
      <c r="X177" s="49"/>
      <c r="Y177" s="49"/>
      <c r="Z177" s="49"/>
      <c r="AA177" s="49"/>
    </row>
    <row r="178" spans="1:27" ht="15.75" customHeight="1">
      <c r="A178" s="49"/>
      <c r="B178" s="53"/>
      <c r="C178" s="48"/>
      <c r="D178" s="33"/>
      <c r="E178" s="84"/>
      <c r="F178" s="33"/>
      <c r="G178" s="33"/>
      <c r="H178" s="33"/>
      <c r="I178" s="34"/>
      <c r="J178" s="48"/>
      <c r="K178" s="60"/>
      <c r="L178" s="49"/>
      <c r="M178" s="49"/>
      <c r="N178" s="49"/>
      <c r="O178" s="49"/>
      <c r="P178" s="49"/>
      <c r="Q178" s="49"/>
      <c r="R178" s="49"/>
      <c r="S178" s="49"/>
      <c r="T178" s="49"/>
      <c r="U178" s="49"/>
      <c r="V178" s="49"/>
      <c r="W178" s="49"/>
      <c r="X178" s="49"/>
      <c r="Y178" s="49"/>
      <c r="Z178" s="49"/>
      <c r="AA178" s="49"/>
    </row>
    <row r="179" spans="1:27" ht="15.75" customHeight="1">
      <c r="A179" s="49"/>
      <c r="B179" s="53"/>
      <c r="C179" s="48"/>
      <c r="D179" s="33"/>
      <c r="E179" s="84"/>
      <c r="F179" s="33"/>
      <c r="G179" s="33"/>
      <c r="H179" s="33"/>
      <c r="I179" s="34"/>
      <c r="J179" s="48"/>
      <c r="K179" s="60"/>
      <c r="L179" s="49"/>
      <c r="M179" s="49"/>
      <c r="N179" s="49"/>
      <c r="O179" s="49"/>
      <c r="P179" s="49"/>
      <c r="Q179" s="49"/>
      <c r="R179" s="49"/>
      <c r="S179" s="49"/>
      <c r="T179" s="49"/>
      <c r="U179" s="49"/>
      <c r="V179" s="49"/>
      <c r="W179" s="49"/>
      <c r="X179" s="49"/>
      <c r="Y179" s="49"/>
      <c r="Z179" s="49"/>
      <c r="AA179" s="49"/>
    </row>
    <row r="180" spans="1:27" ht="15.75" customHeight="1">
      <c r="A180" s="49"/>
      <c r="B180" s="53"/>
      <c r="C180" s="48"/>
      <c r="D180" s="33"/>
      <c r="E180" s="84"/>
      <c r="F180" s="33"/>
      <c r="G180" s="33"/>
      <c r="H180" s="33"/>
      <c r="I180" s="34"/>
      <c r="J180" s="48"/>
      <c r="K180" s="60"/>
      <c r="L180" s="49"/>
      <c r="M180" s="49"/>
      <c r="N180" s="49"/>
      <c r="O180" s="49"/>
      <c r="P180" s="49"/>
      <c r="Q180" s="49"/>
      <c r="R180" s="49"/>
      <c r="S180" s="49"/>
      <c r="T180" s="49"/>
      <c r="U180" s="49"/>
      <c r="V180" s="49"/>
      <c r="W180" s="49"/>
      <c r="X180" s="49"/>
      <c r="Y180" s="49"/>
      <c r="Z180" s="49"/>
      <c r="AA180" s="49"/>
    </row>
    <row r="181" spans="1:27" ht="15.75" customHeight="1">
      <c r="A181" s="49"/>
      <c r="B181" s="53"/>
      <c r="C181" s="48"/>
      <c r="D181" s="33"/>
      <c r="E181" s="84"/>
      <c r="F181" s="33"/>
      <c r="G181" s="33"/>
      <c r="H181" s="33"/>
      <c r="I181" s="34"/>
      <c r="J181" s="48"/>
      <c r="K181" s="60"/>
      <c r="L181" s="49"/>
      <c r="M181" s="49"/>
      <c r="N181" s="49"/>
      <c r="O181" s="49"/>
      <c r="P181" s="49"/>
      <c r="Q181" s="49"/>
      <c r="R181" s="49"/>
      <c r="S181" s="49"/>
      <c r="T181" s="49"/>
      <c r="U181" s="49"/>
      <c r="V181" s="49"/>
      <c r="W181" s="49"/>
      <c r="X181" s="49"/>
      <c r="Y181" s="49"/>
      <c r="Z181" s="49"/>
      <c r="AA181" s="49"/>
    </row>
    <row r="182" spans="1:27" ht="15.75" customHeight="1">
      <c r="A182" s="49"/>
      <c r="B182" s="53"/>
      <c r="C182" s="48"/>
      <c r="D182" s="33"/>
      <c r="E182" s="84"/>
      <c r="F182" s="33"/>
      <c r="G182" s="33"/>
      <c r="H182" s="33"/>
      <c r="I182" s="76"/>
      <c r="J182" s="72"/>
      <c r="K182" s="49"/>
      <c r="L182" s="49"/>
      <c r="M182" s="49"/>
      <c r="N182" s="49"/>
      <c r="O182" s="49"/>
      <c r="P182" s="49"/>
      <c r="Q182" s="49"/>
      <c r="R182" s="49"/>
      <c r="S182" s="49"/>
      <c r="T182" s="49"/>
      <c r="U182" s="49"/>
      <c r="V182" s="49"/>
      <c r="W182" s="49"/>
      <c r="X182" s="49"/>
      <c r="Y182" s="49"/>
      <c r="Z182" s="49"/>
      <c r="AA182" s="49"/>
    </row>
    <row r="183" spans="1:27" ht="15.75" customHeight="1">
      <c r="A183" s="49"/>
      <c r="B183" s="53"/>
      <c r="C183" s="48"/>
      <c r="D183" s="33"/>
      <c r="E183" s="84"/>
      <c r="F183" s="33"/>
      <c r="G183" s="33"/>
      <c r="H183" s="33"/>
      <c r="I183" s="55"/>
      <c r="J183" s="48"/>
      <c r="K183" s="49"/>
      <c r="L183" s="49"/>
      <c r="M183" s="49"/>
      <c r="N183" s="49"/>
      <c r="O183" s="49"/>
      <c r="P183" s="49"/>
      <c r="Q183" s="49"/>
      <c r="R183" s="49"/>
      <c r="S183" s="49"/>
      <c r="T183" s="49"/>
      <c r="U183" s="49"/>
      <c r="V183" s="49"/>
      <c r="W183" s="49"/>
      <c r="X183" s="49"/>
      <c r="Y183" s="49"/>
      <c r="Z183" s="49"/>
      <c r="AA183" s="49"/>
    </row>
    <row r="184" spans="1:27" ht="15.75" customHeight="1">
      <c r="A184" s="49"/>
      <c r="B184" s="53"/>
      <c r="C184" s="48"/>
      <c r="D184" s="33"/>
      <c r="E184" s="84"/>
      <c r="F184" s="33"/>
      <c r="G184" s="33"/>
      <c r="H184" s="33"/>
      <c r="I184" s="55"/>
      <c r="J184" s="48"/>
      <c r="K184" s="49"/>
      <c r="L184" s="49"/>
      <c r="M184" s="49"/>
      <c r="N184" s="49"/>
      <c r="O184" s="49"/>
      <c r="P184" s="49"/>
      <c r="Q184" s="49"/>
      <c r="R184" s="49"/>
      <c r="S184" s="49"/>
      <c r="T184" s="49"/>
      <c r="U184" s="49"/>
      <c r="V184" s="49"/>
      <c r="W184" s="49"/>
      <c r="X184" s="49"/>
      <c r="Y184" s="49"/>
      <c r="Z184" s="49"/>
      <c r="AA184" s="49"/>
    </row>
    <row r="185" spans="1:27" ht="15.75" customHeight="1">
      <c r="A185" s="49"/>
      <c r="B185" s="53"/>
      <c r="C185" s="48"/>
      <c r="D185" s="33"/>
      <c r="E185" s="86"/>
      <c r="F185" s="33"/>
      <c r="G185" s="33"/>
      <c r="H185" s="33"/>
      <c r="I185" s="55"/>
      <c r="J185" s="48"/>
      <c r="K185" s="49"/>
      <c r="L185" s="49"/>
      <c r="M185" s="49"/>
      <c r="N185" s="49"/>
      <c r="O185" s="49"/>
      <c r="P185" s="49"/>
      <c r="Q185" s="49"/>
      <c r="R185" s="49"/>
      <c r="S185" s="49"/>
      <c r="T185" s="49"/>
      <c r="U185" s="49"/>
      <c r="V185" s="49"/>
      <c r="W185" s="49"/>
      <c r="X185" s="49"/>
      <c r="Y185" s="49"/>
      <c r="Z185" s="49"/>
      <c r="AA185" s="49"/>
    </row>
    <row r="186" spans="1:27" ht="15.75" customHeight="1">
      <c r="A186" s="49"/>
      <c r="B186" s="53"/>
      <c r="C186" s="48"/>
      <c r="D186" s="33"/>
      <c r="E186" s="84"/>
      <c r="F186" s="33"/>
      <c r="G186" s="33"/>
      <c r="H186" s="33"/>
      <c r="I186" s="55"/>
      <c r="J186" s="48"/>
      <c r="K186" s="49"/>
      <c r="L186" s="49"/>
      <c r="M186" s="49"/>
      <c r="N186" s="49"/>
      <c r="O186" s="49"/>
      <c r="P186" s="49"/>
      <c r="Q186" s="49"/>
      <c r="R186" s="49"/>
      <c r="S186" s="49"/>
      <c r="T186" s="49"/>
      <c r="U186" s="49"/>
      <c r="V186" s="49"/>
      <c r="W186" s="49"/>
      <c r="X186" s="49"/>
      <c r="Y186" s="49"/>
      <c r="Z186" s="49"/>
      <c r="AA186" s="49"/>
    </row>
    <row r="187" spans="1:27" ht="15.75" customHeight="1">
      <c r="A187" s="49"/>
      <c r="B187" s="53"/>
      <c r="C187" s="48"/>
      <c r="D187" s="33"/>
      <c r="E187" s="86"/>
      <c r="F187" s="33"/>
      <c r="G187" s="33"/>
      <c r="H187" s="33"/>
      <c r="I187" s="55"/>
      <c r="J187" s="48"/>
      <c r="K187" s="49"/>
      <c r="L187" s="49"/>
      <c r="M187" s="49"/>
      <c r="N187" s="49"/>
      <c r="O187" s="49"/>
      <c r="P187" s="49"/>
      <c r="Q187" s="49"/>
      <c r="R187" s="49"/>
      <c r="S187" s="49"/>
      <c r="T187" s="49"/>
      <c r="U187" s="49"/>
      <c r="V187" s="49"/>
      <c r="W187" s="49"/>
      <c r="X187" s="49"/>
      <c r="Y187" s="49"/>
      <c r="Z187" s="49"/>
      <c r="AA187" s="49"/>
    </row>
    <row r="188" spans="1:27" ht="15.75" customHeight="1">
      <c r="A188" s="49"/>
      <c r="B188" s="53"/>
      <c r="C188" s="48"/>
      <c r="D188" s="33"/>
      <c r="E188" s="84"/>
      <c r="F188" s="33"/>
      <c r="G188" s="33"/>
      <c r="H188" s="33"/>
      <c r="I188" s="55"/>
      <c r="J188" s="48"/>
      <c r="K188" s="49"/>
      <c r="L188" s="49"/>
      <c r="M188" s="49"/>
      <c r="N188" s="49"/>
      <c r="O188" s="49"/>
      <c r="P188" s="49"/>
      <c r="Q188" s="49"/>
      <c r="R188" s="49"/>
      <c r="S188" s="49"/>
      <c r="T188" s="49"/>
      <c r="U188" s="49"/>
      <c r="V188" s="49"/>
      <c r="W188" s="49"/>
      <c r="X188" s="49"/>
      <c r="Y188" s="49"/>
      <c r="Z188" s="49"/>
      <c r="AA188" s="49"/>
    </row>
    <row r="189" spans="1:27" ht="15.75" customHeight="1">
      <c r="A189" s="49"/>
      <c r="B189" s="53"/>
      <c r="C189" s="48"/>
      <c r="D189" s="33"/>
      <c r="E189" s="84"/>
      <c r="F189" s="33"/>
      <c r="G189" s="33"/>
      <c r="H189" s="33"/>
      <c r="I189" s="55"/>
      <c r="J189" s="48"/>
      <c r="K189" s="49"/>
      <c r="L189" s="49"/>
      <c r="M189" s="49"/>
      <c r="N189" s="49"/>
      <c r="O189" s="49"/>
      <c r="P189" s="49"/>
      <c r="Q189" s="49"/>
      <c r="R189" s="49"/>
      <c r="S189" s="49"/>
      <c r="T189" s="49"/>
      <c r="U189" s="49"/>
      <c r="V189" s="49"/>
      <c r="W189" s="49"/>
      <c r="X189" s="49"/>
      <c r="Y189" s="49"/>
      <c r="Z189" s="49"/>
      <c r="AA189" s="49"/>
    </row>
    <row r="190" spans="1:27" ht="15.75" customHeight="1">
      <c r="A190" s="49"/>
      <c r="B190" s="53"/>
      <c r="C190" s="48"/>
      <c r="D190" s="33"/>
      <c r="E190" s="33"/>
      <c r="F190" s="33"/>
      <c r="G190" s="33"/>
      <c r="H190" s="33"/>
      <c r="I190" s="55"/>
      <c r="J190" s="48"/>
      <c r="K190" s="49"/>
      <c r="L190" s="49"/>
      <c r="M190" s="49"/>
      <c r="N190" s="49"/>
      <c r="O190" s="49"/>
      <c r="P190" s="49"/>
      <c r="Q190" s="49"/>
      <c r="R190" s="49"/>
      <c r="S190" s="49"/>
      <c r="T190" s="49"/>
      <c r="U190" s="49"/>
      <c r="V190" s="49"/>
      <c r="W190" s="49"/>
      <c r="X190" s="49"/>
      <c r="Y190" s="49"/>
      <c r="Z190" s="49"/>
      <c r="AA190" s="49"/>
    </row>
    <row r="191" spans="1:27" ht="15.75" customHeight="1">
      <c r="A191" s="49"/>
      <c r="B191" s="53"/>
      <c r="C191" s="48"/>
      <c r="D191" s="33"/>
      <c r="E191" s="33"/>
      <c r="F191" s="33"/>
      <c r="G191" s="33"/>
      <c r="H191" s="33"/>
      <c r="I191" s="55"/>
      <c r="J191" s="48"/>
      <c r="K191" s="49"/>
      <c r="L191" s="49"/>
      <c r="M191" s="49"/>
      <c r="N191" s="49"/>
      <c r="O191" s="49"/>
      <c r="P191" s="49"/>
      <c r="Q191" s="49"/>
      <c r="R191" s="49"/>
      <c r="S191" s="49"/>
      <c r="T191" s="49"/>
      <c r="U191" s="49"/>
      <c r="V191" s="49"/>
      <c r="W191" s="49"/>
      <c r="X191" s="49"/>
      <c r="Y191" s="49"/>
      <c r="Z191" s="49"/>
      <c r="AA191" s="49"/>
    </row>
    <row r="192" spans="1:27" ht="15.75" customHeight="1">
      <c r="A192" s="49"/>
      <c r="B192" s="53"/>
      <c r="C192" s="48"/>
      <c r="D192" s="33"/>
      <c r="E192" s="33"/>
      <c r="F192" s="33"/>
      <c r="G192" s="33"/>
      <c r="H192" s="33"/>
      <c r="I192" s="55"/>
      <c r="J192" s="48"/>
      <c r="K192" s="49"/>
      <c r="L192" s="49"/>
      <c r="M192" s="49"/>
      <c r="N192" s="49"/>
      <c r="O192" s="49"/>
      <c r="P192" s="49"/>
      <c r="Q192" s="49"/>
      <c r="R192" s="49"/>
      <c r="S192" s="49"/>
      <c r="T192" s="49"/>
      <c r="U192" s="49"/>
      <c r="V192" s="49"/>
      <c r="W192" s="49"/>
      <c r="X192" s="49"/>
      <c r="Y192" s="49"/>
      <c r="Z192" s="49"/>
      <c r="AA192" s="49"/>
    </row>
    <row r="193" spans="1:27" ht="15.75" customHeight="1">
      <c r="A193" s="49"/>
      <c r="B193" s="53"/>
      <c r="C193" s="48"/>
      <c r="D193" s="33"/>
      <c r="E193" s="35"/>
      <c r="F193" s="33"/>
      <c r="G193" s="33"/>
      <c r="H193" s="33"/>
      <c r="I193" s="55"/>
      <c r="J193" s="48"/>
      <c r="K193" s="49"/>
      <c r="L193" s="49"/>
      <c r="M193" s="49"/>
      <c r="N193" s="49"/>
      <c r="O193" s="49"/>
      <c r="P193" s="49"/>
      <c r="Q193" s="49"/>
      <c r="R193" s="49"/>
      <c r="S193" s="49"/>
      <c r="T193" s="49"/>
      <c r="U193" s="49"/>
      <c r="V193" s="49"/>
      <c r="W193" s="49"/>
      <c r="X193" s="49"/>
      <c r="Y193" s="49"/>
      <c r="Z193" s="49"/>
      <c r="AA193" s="49"/>
    </row>
    <row r="194" spans="1:27" ht="15.75" customHeight="1">
      <c r="A194" s="49"/>
      <c r="B194" s="53"/>
      <c r="C194" s="48"/>
      <c r="D194" s="33"/>
      <c r="E194" s="35"/>
      <c r="F194" s="33"/>
      <c r="G194" s="33"/>
      <c r="H194" s="33"/>
      <c r="I194" s="55"/>
      <c r="J194" s="48"/>
      <c r="K194" s="49"/>
      <c r="L194" s="49"/>
      <c r="M194" s="49"/>
      <c r="N194" s="49"/>
      <c r="O194" s="49"/>
      <c r="P194" s="49"/>
      <c r="Q194" s="49"/>
      <c r="R194" s="49"/>
      <c r="S194" s="49"/>
      <c r="T194" s="49"/>
      <c r="U194" s="49"/>
      <c r="V194" s="49"/>
      <c r="W194" s="49"/>
      <c r="X194" s="49"/>
      <c r="Y194" s="49"/>
      <c r="Z194" s="49"/>
      <c r="AA194" s="49"/>
    </row>
    <row r="195" spans="1:27" ht="15.75" customHeight="1">
      <c r="A195" s="49"/>
      <c r="B195" s="53"/>
      <c r="C195" s="48"/>
      <c r="D195" s="33"/>
      <c r="E195" s="33"/>
      <c r="F195" s="33"/>
      <c r="G195" s="33"/>
      <c r="H195" s="33"/>
      <c r="I195" s="55"/>
      <c r="J195" s="48"/>
      <c r="K195" s="49"/>
      <c r="L195" s="49"/>
      <c r="M195" s="49"/>
      <c r="N195" s="49"/>
      <c r="O195" s="49"/>
      <c r="P195" s="49"/>
      <c r="Q195" s="49"/>
      <c r="R195" s="49"/>
      <c r="S195" s="49"/>
      <c r="T195" s="49"/>
      <c r="U195" s="49"/>
      <c r="V195" s="49"/>
      <c r="W195" s="49"/>
      <c r="X195" s="49"/>
      <c r="Y195" s="49"/>
      <c r="Z195" s="49"/>
      <c r="AA195" s="49"/>
    </row>
    <row r="196" spans="1:27" ht="15.75" customHeight="1">
      <c r="A196" s="49"/>
      <c r="B196" s="53"/>
      <c r="C196" s="48"/>
      <c r="D196" s="33"/>
      <c r="E196" s="33"/>
      <c r="F196" s="33"/>
      <c r="G196" s="33"/>
      <c r="H196" s="33"/>
      <c r="I196" s="55"/>
      <c r="J196" s="48"/>
      <c r="K196" s="49"/>
      <c r="L196" s="49"/>
      <c r="M196" s="49"/>
      <c r="N196" s="49"/>
      <c r="O196" s="49"/>
      <c r="P196" s="49"/>
      <c r="Q196" s="49"/>
      <c r="R196" s="49"/>
      <c r="S196" s="49"/>
      <c r="T196" s="49"/>
      <c r="U196" s="49"/>
      <c r="V196" s="49"/>
      <c r="W196" s="49"/>
      <c r="X196" s="49"/>
      <c r="Y196" s="49"/>
      <c r="Z196" s="49"/>
      <c r="AA196" s="49"/>
    </row>
    <row r="197" spans="1:27" ht="15.75" customHeight="1">
      <c r="A197" s="49"/>
      <c r="B197" s="53"/>
      <c r="C197" s="48"/>
      <c r="D197" s="33"/>
      <c r="E197" s="33"/>
      <c r="F197" s="33"/>
      <c r="G197" s="33"/>
      <c r="H197" s="33"/>
      <c r="I197" s="55"/>
      <c r="J197" s="48"/>
      <c r="K197" s="49"/>
      <c r="L197" s="49"/>
      <c r="M197" s="49"/>
      <c r="N197" s="49"/>
      <c r="O197" s="49"/>
      <c r="P197" s="49"/>
      <c r="Q197" s="49"/>
      <c r="R197" s="49"/>
      <c r="S197" s="49"/>
      <c r="T197" s="49"/>
      <c r="U197" s="49"/>
      <c r="V197" s="49"/>
      <c r="W197" s="49"/>
      <c r="X197" s="49"/>
      <c r="Y197" s="49"/>
      <c r="Z197" s="49"/>
      <c r="AA197" s="49"/>
    </row>
    <row r="198" spans="1:27" ht="15.75" customHeight="1">
      <c r="A198" s="49"/>
      <c r="B198" s="53"/>
      <c r="C198" s="48"/>
      <c r="D198" s="33"/>
      <c r="E198" s="33"/>
      <c r="F198" s="33"/>
      <c r="G198" s="33"/>
      <c r="H198" s="33"/>
      <c r="I198" s="55"/>
      <c r="J198" s="48"/>
      <c r="K198" s="49"/>
      <c r="L198" s="49"/>
      <c r="M198" s="49"/>
      <c r="N198" s="49"/>
      <c r="O198" s="49"/>
      <c r="P198" s="49"/>
      <c r="Q198" s="49"/>
      <c r="R198" s="49"/>
      <c r="S198" s="49"/>
      <c r="T198" s="49"/>
      <c r="U198" s="49"/>
      <c r="V198" s="49"/>
      <c r="W198" s="49"/>
      <c r="X198" s="49"/>
      <c r="Y198" s="49"/>
      <c r="Z198" s="49"/>
      <c r="AA198" s="49"/>
    </row>
    <row r="199" spans="1:27" ht="15.75" customHeight="1">
      <c r="A199" s="49"/>
      <c r="B199" s="53"/>
      <c r="C199" s="48"/>
      <c r="D199" s="33"/>
      <c r="E199" s="33"/>
      <c r="F199" s="33"/>
      <c r="G199" s="33"/>
      <c r="H199" s="33"/>
      <c r="I199" s="55"/>
      <c r="J199" s="48"/>
      <c r="K199" s="49"/>
      <c r="L199" s="49"/>
      <c r="M199" s="49"/>
      <c r="N199" s="49"/>
      <c r="O199" s="49"/>
      <c r="P199" s="49"/>
      <c r="Q199" s="49"/>
      <c r="R199" s="49"/>
      <c r="S199" s="49"/>
      <c r="T199" s="49"/>
      <c r="U199" s="49"/>
      <c r="V199" s="49"/>
      <c r="W199" s="49"/>
      <c r="X199" s="49"/>
      <c r="Y199" s="49"/>
      <c r="Z199" s="49"/>
      <c r="AA199" s="49"/>
    </row>
    <row r="200" spans="1:27" ht="15.75" customHeight="1">
      <c r="A200" s="49"/>
      <c r="B200" s="53"/>
      <c r="C200" s="48"/>
      <c r="D200" s="33"/>
      <c r="E200" s="33"/>
      <c r="F200" s="33"/>
      <c r="G200" s="33"/>
      <c r="H200" s="33"/>
      <c r="I200" s="55"/>
      <c r="J200" s="48"/>
      <c r="K200" s="49"/>
      <c r="L200" s="49"/>
      <c r="M200" s="49"/>
      <c r="N200" s="49"/>
      <c r="O200" s="49"/>
      <c r="P200" s="49"/>
      <c r="Q200" s="49"/>
      <c r="R200" s="49"/>
      <c r="S200" s="49"/>
      <c r="T200" s="49"/>
      <c r="U200" s="49"/>
      <c r="V200" s="49"/>
      <c r="W200" s="49"/>
      <c r="X200" s="49"/>
      <c r="Y200" s="49"/>
      <c r="Z200" s="49"/>
      <c r="AA200" s="49"/>
    </row>
    <row r="201" spans="1:27" ht="15.75" customHeight="1">
      <c r="A201" s="49"/>
      <c r="B201" s="53"/>
      <c r="C201" s="48"/>
      <c r="D201" s="33"/>
      <c r="E201" s="33"/>
      <c r="F201" s="33"/>
      <c r="G201" s="33"/>
      <c r="H201" s="33"/>
      <c r="I201" s="55"/>
      <c r="J201" s="48"/>
      <c r="K201" s="49"/>
      <c r="L201" s="49"/>
      <c r="M201" s="49"/>
      <c r="N201" s="49"/>
      <c r="O201" s="49"/>
      <c r="P201" s="49"/>
      <c r="Q201" s="49"/>
      <c r="R201" s="49"/>
      <c r="S201" s="49"/>
      <c r="T201" s="49"/>
      <c r="U201" s="49"/>
      <c r="V201" s="49"/>
      <c r="W201" s="49"/>
      <c r="X201" s="49"/>
      <c r="Y201" s="49"/>
      <c r="Z201" s="49"/>
      <c r="AA201" s="49"/>
    </row>
    <row r="202" spans="1:27" ht="15.75" customHeight="1">
      <c r="A202" s="49"/>
      <c r="B202" s="53"/>
      <c r="C202" s="48"/>
      <c r="D202" s="33"/>
      <c r="E202" s="33"/>
      <c r="F202" s="33"/>
      <c r="G202" s="33"/>
      <c r="H202" s="33"/>
      <c r="I202" s="55"/>
      <c r="J202" s="48"/>
      <c r="K202" s="49"/>
      <c r="L202" s="49"/>
      <c r="M202" s="49"/>
      <c r="N202" s="49"/>
      <c r="O202" s="49"/>
      <c r="P202" s="49"/>
      <c r="Q202" s="49"/>
      <c r="R202" s="49"/>
      <c r="S202" s="49"/>
      <c r="T202" s="49"/>
      <c r="U202" s="49"/>
      <c r="V202" s="49"/>
      <c r="W202" s="49"/>
      <c r="X202" s="49"/>
      <c r="Y202" s="49"/>
      <c r="Z202" s="49"/>
      <c r="AA202" s="49"/>
    </row>
    <row r="203" spans="1:27" ht="15.75" customHeight="1">
      <c r="A203" s="49"/>
      <c r="B203" s="53"/>
      <c r="C203" s="48"/>
      <c r="D203" s="33"/>
      <c r="E203" s="33"/>
      <c r="F203" s="33"/>
      <c r="G203" s="33"/>
      <c r="H203" s="33"/>
      <c r="I203" s="55"/>
      <c r="J203" s="48"/>
      <c r="K203" s="49"/>
      <c r="L203" s="49"/>
      <c r="M203" s="49"/>
      <c r="N203" s="49"/>
      <c r="O203" s="49"/>
      <c r="P203" s="49"/>
      <c r="Q203" s="49"/>
      <c r="R203" s="49"/>
      <c r="S203" s="49"/>
      <c r="T203" s="49"/>
      <c r="U203" s="49"/>
      <c r="V203" s="49"/>
      <c r="W203" s="49"/>
      <c r="X203" s="49"/>
      <c r="Y203" s="49"/>
      <c r="Z203" s="49"/>
      <c r="AA203" s="49"/>
    </row>
    <row r="204" spans="1:27" ht="15.75" customHeight="1">
      <c r="A204" s="49"/>
      <c r="B204" s="53"/>
      <c r="C204" s="48"/>
      <c r="D204" s="33"/>
      <c r="E204" s="33"/>
      <c r="F204" s="33"/>
      <c r="G204" s="33"/>
      <c r="H204" s="33"/>
      <c r="I204" s="55"/>
      <c r="J204" s="49"/>
      <c r="K204" s="49"/>
      <c r="L204" s="49"/>
      <c r="M204" s="49"/>
      <c r="N204" s="49"/>
      <c r="O204" s="49"/>
      <c r="P204" s="49"/>
      <c r="Q204" s="49"/>
      <c r="R204" s="49"/>
      <c r="S204" s="49"/>
      <c r="T204" s="49"/>
      <c r="U204" s="49"/>
      <c r="V204" s="49"/>
      <c r="W204" s="49"/>
      <c r="X204" s="49"/>
      <c r="Y204" s="49"/>
      <c r="Z204" s="49"/>
      <c r="AA204" s="49"/>
    </row>
    <row r="205" spans="1:27" ht="15.75" customHeight="1">
      <c r="A205" s="49"/>
      <c r="B205" s="53"/>
      <c r="C205" s="48"/>
      <c r="D205" s="33"/>
      <c r="E205" s="33"/>
      <c r="F205" s="33"/>
      <c r="G205" s="33"/>
      <c r="H205" s="33"/>
      <c r="I205" s="55"/>
      <c r="J205" s="49"/>
      <c r="K205" s="49"/>
      <c r="L205" s="49"/>
      <c r="M205" s="49"/>
      <c r="N205" s="49"/>
      <c r="O205" s="49"/>
      <c r="P205" s="49"/>
      <c r="Q205" s="49"/>
      <c r="R205" s="49"/>
      <c r="S205" s="49"/>
      <c r="T205" s="49"/>
      <c r="U205" s="49"/>
      <c r="V205" s="49"/>
      <c r="W205" s="49"/>
      <c r="X205" s="49"/>
      <c r="Y205" s="49"/>
      <c r="Z205" s="49"/>
      <c r="AA205" s="49"/>
    </row>
    <row r="206" spans="1:27" ht="15.75" customHeight="1">
      <c r="A206" s="49"/>
      <c r="B206" s="53"/>
      <c r="C206" s="48"/>
      <c r="D206" s="33"/>
      <c r="E206" s="33"/>
      <c r="F206" s="33"/>
      <c r="G206" s="33"/>
      <c r="H206" s="33"/>
      <c r="I206" s="55"/>
      <c r="J206" s="49"/>
      <c r="K206" s="49"/>
      <c r="L206" s="49"/>
      <c r="M206" s="49"/>
      <c r="N206" s="49"/>
      <c r="O206" s="49"/>
      <c r="P206" s="49"/>
      <c r="Q206" s="49"/>
      <c r="R206" s="49"/>
      <c r="S206" s="49"/>
      <c r="T206" s="49"/>
      <c r="U206" s="49"/>
      <c r="V206" s="49"/>
      <c r="W206" s="49"/>
      <c r="X206" s="49"/>
      <c r="Y206" s="49"/>
      <c r="Z206" s="49"/>
      <c r="AA206" s="49"/>
    </row>
    <row r="207" spans="1:27" ht="15.75" customHeight="1">
      <c r="A207" s="51"/>
      <c r="B207" s="53"/>
      <c r="C207" s="48"/>
      <c r="D207" s="33"/>
      <c r="E207" s="33"/>
      <c r="F207" s="33"/>
      <c r="G207" s="33"/>
      <c r="H207" s="33"/>
      <c r="I207" s="55"/>
      <c r="J207" s="49"/>
      <c r="K207" s="77"/>
    </row>
    <row r="208" spans="1:27" ht="15.75" customHeight="1">
      <c r="A208" s="51"/>
      <c r="B208" s="53"/>
      <c r="C208" s="48"/>
      <c r="D208" s="48"/>
      <c r="E208" s="49"/>
      <c r="F208" s="49"/>
      <c r="G208" s="49"/>
      <c r="H208" s="49"/>
      <c r="I208" s="55"/>
      <c r="J208" s="49"/>
      <c r="K208" s="77"/>
    </row>
    <row r="209" spans="1:27" ht="15.75" customHeight="1">
      <c r="A209" s="51"/>
      <c r="B209" s="53"/>
      <c r="C209" s="48"/>
      <c r="D209" s="48"/>
      <c r="E209" s="49"/>
      <c r="F209" s="49"/>
      <c r="G209" s="49"/>
      <c r="H209" s="49"/>
      <c r="I209" s="55"/>
      <c r="J209" s="49"/>
      <c r="K209" s="77"/>
    </row>
    <row r="210" spans="1:27" ht="15.75" customHeight="1">
      <c r="A210" s="51"/>
      <c r="B210" s="53"/>
      <c r="C210" s="48"/>
      <c r="D210" s="48"/>
      <c r="E210" s="49"/>
      <c r="F210" s="49"/>
      <c r="G210" s="49"/>
      <c r="H210" s="49"/>
      <c r="I210" s="55"/>
      <c r="J210" s="49"/>
      <c r="K210" s="77"/>
    </row>
    <row r="211" spans="1:27" ht="15.75" customHeight="1">
      <c r="A211" s="51"/>
      <c r="B211" s="53"/>
      <c r="C211" s="48"/>
      <c r="D211" s="48"/>
      <c r="E211" s="49"/>
      <c r="F211" s="49"/>
      <c r="G211" s="49"/>
      <c r="H211" s="49"/>
      <c r="I211" s="55"/>
      <c r="J211" s="49"/>
      <c r="K211" s="77"/>
    </row>
    <row r="212" spans="1:27" ht="15.75" customHeight="1">
      <c r="A212" s="51"/>
      <c r="B212" s="53"/>
      <c r="C212" s="48"/>
      <c r="D212" s="48"/>
      <c r="E212" s="49"/>
      <c r="F212" s="49"/>
      <c r="G212" s="49"/>
      <c r="H212" s="49"/>
      <c r="I212" s="55"/>
      <c r="J212" s="49"/>
      <c r="K212" s="77"/>
    </row>
    <row r="213" spans="1:27" ht="15.75" customHeight="1">
      <c r="A213" s="51"/>
      <c r="B213" s="53"/>
      <c r="C213" s="48"/>
      <c r="D213" s="48"/>
      <c r="E213" s="49"/>
      <c r="F213" s="49"/>
      <c r="G213" s="49"/>
      <c r="H213" s="49"/>
      <c r="I213" s="55"/>
      <c r="J213" s="49"/>
      <c r="K213" s="77"/>
    </row>
    <row r="214" spans="1:27" ht="15.75" customHeight="1">
      <c r="A214" s="51"/>
      <c r="B214" s="53"/>
      <c r="C214" s="48"/>
      <c r="D214" s="48"/>
      <c r="E214" s="49"/>
      <c r="F214" s="49"/>
      <c r="G214" s="49"/>
      <c r="H214" s="49"/>
      <c r="I214" s="55"/>
      <c r="J214" s="49"/>
      <c r="K214" s="77"/>
    </row>
    <row r="215" spans="1:27" ht="15.75" customHeight="1">
      <c r="A215" s="51"/>
      <c r="B215" s="53"/>
      <c r="C215" s="48"/>
      <c r="D215" s="48"/>
      <c r="E215" s="49"/>
      <c r="F215" s="49"/>
      <c r="G215" s="49"/>
      <c r="H215" s="49"/>
      <c r="I215" s="55"/>
      <c r="J215" s="49"/>
      <c r="K215" s="77"/>
    </row>
    <row r="216" spans="1:27" ht="15.75" customHeight="1">
      <c r="A216" s="78"/>
      <c r="B216" s="79"/>
      <c r="C216" s="79"/>
      <c r="D216" s="79"/>
      <c r="E216" s="80"/>
      <c r="F216" s="80"/>
      <c r="G216" s="80"/>
      <c r="H216" s="80"/>
      <c r="I216" s="81"/>
      <c r="J216" s="79"/>
      <c r="K216" s="77"/>
    </row>
    <row r="217" spans="1:27" ht="15.75" customHeight="1">
      <c r="A217" s="78"/>
      <c r="B217" s="79"/>
      <c r="C217" s="79"/>
      <c r="D217" s="79"/>
      <c r="E217" s="80"/>
      <c r="F217" s="80"/>
      <c r="G217" s="80"/>
      <c r="H217" s="80"/>
      <c r="I217" s="81"/>
      <c r="J217" s="79"/>
      <c r="K217" s="77"/>
    </row>
    <row r="218" spans="1:27" ht="15.75" customHeight="1">
      <c r="A218" s="78"/>
      <c r="B218" s="79"/>
      <c r="C218" s="79"/>
      <c r="D218" s="79"/>
      <c r="E218" s="80"/>
      <c r="F218" s="80"/>
      <c r="G218" s="80"/>
      <c r="H218" s="80"/>
      <c r="I218" s="81"/>
      <c r="J218" s="79"/>
      <c r="K218" s="77"/>
    </row>
    <row r="219" spans="1:27" ht="15.75" customHeight="1">
      <c r="A219" s="78"/>
      <c r="B219" s="79"/>
      <c r="C219" s="79"/>
      <c r="D219" s="79"/>
      <c r="E219" s="80"/>
      <c r="F219" s="80"/>
      <c r="G219" s="80"/>
      <c r="H219" s="80"/>
      <c r="I219" s="81"/>
      <c r="J219" s="79"/>
      <c r="K219" s="77"/>
    </row>
    <row r="220" spans="1:27" ht="15.75" customHeight="1">
      <c r="A220" s="78"/>
      <c r="B220" s="79"/>
      <c r="C220" s="79"/>
      <c r="D220" s="79"/>
      <c r="E220" s="79"/>
      <c r="F220" s="79"/>
      <c r="G220" s="79"/>
      <c r="H220" s="79"/>
      <c r="I220" s="81"/>
      <c r="J220" s="79"/>
      <c r="K220" s="77"/>
    </row>
    <row r="221" spans="1:27" ht="15.75" customHeight="1">
      <c r="A221" s="78"/>
      <c r="B221" s="79"/>
      <c r="C221" s="79"/>
      <c r="D221" s="79"/>
      <c r="E221" s="79"/>
      <c r="F221" s="79"/>
      <c r="G221" s="79"/>
      <c r="H221" s="79"/>
      <c r="I221" s="81"/>
      <c r="J221" s="79"/>
      <c r="K221" s="77"/>
    </row>
    <row r="222" spans="1:27" ht="15.75" customHeight="1">
      <c r="A222" s="78"/>
      <c r="B222" s="79"/>
      <c r="C222" s="79"/>
      <c r="D222" s="79"/>
      <c r="E222" s="79"/>
      <c r="F222" s="79"/>
      <c r="G222" s="79"/>
      <c r="H222" s="79"/>
      <c r="I222" s="81"/>
      <c r="J222" s="79"/>
      <c r="K222" s="77"/>
    </row>
    <row r="223" spans="1:27" ht="15.75" customHeight="1">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row>
    <row r="224" spans="1:27" ht="15.75" customHeight="1">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row>
    <row r="225" spans="1:27" ht="15.75" customHeight="1">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row>
    <row r="226" spans="1:27" ht="15.75" customHeight="1">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row>
    <row r="227" spans="1:27" ht="15.75" customHeight="1">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row>
    <row r="228" spans="1:27" ht="15.75" customHeight="1">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row>
    <row r="229" spans="1:27" ht="15.75" customHeight="1">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row>
    <row r="230" spans="1:27" ht="15.75" customHeight="1">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row>
    <row r="231" spans="1:27" ht="15.75" customHeight="1">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row>
    <row r="232" spans="1:27" ht="15.75" customHeight="1">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row>
    <row r="233" spans="1:27" ht="15.75" customHeight="1">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row>
    <row r="234" spans="1:27" ht="15.75" customHeight="1">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row>
    <row r="235" spans="1:27" ht="15.75" customHeight="1">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row>
    <row r="236" spans="1:27" ht="15.75" customHeight="1">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row>
    <row r="237" spans="1:27" ht="15.75" customHeight="1">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row>
    <row r="238" spans="1:27" ht="15.75" customHeight="1">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row>
    <row r="239" spans="1:27" ht="15.75" customHeight="1">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row>
    <row r="240" spans="1:27" ht="15.75" customHeight="1">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row>
    <row r="241" spans="1:27" ht="15.75" customHeight="1">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row>
    <row r="242" spans="1:27" ht="15.75" customHeight="1">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row>
    <row r="243" spans="1:27" ht="15.75" customHeight="1">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row>
    <row r="244" spans="1:27" ht="15.75" customHeight="1">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row>
    <row r="245" spans="1:27" ht="15.75" customHeight="1">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row>
    <row r="246" spans="1:27" ht="15.75" customHeight="1">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row>
    <row r="247" spans="1:27" ht="15.75" customHeight="1">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row>
    <row r="248" spans="1:27" ht="15.75" customHeight="1">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row>
    <row r="249" spans="1:27" ht="15.75" customHeight="1">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row>
    <row r="250" spans="1:27" ht="15.75" customHeight="1">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row>
    <row r="251" spans="1:27" ht="15.75" customHeight="1">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row>
    <row r="252" spans="1:27" ht="15.75" customHeight="1">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row>
    <row r="253" spans="1:27" ht="15.75" customHeight="1">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row>
    <row r="254" spans="1:27" ht="15.75" customHeight="1">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row>
    <row r="255" spans="1:27" ht="15.75" customHeight="1">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row>
    <row r="256" spans="1:27" ht="15.75" customHeight="1">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row>
    <row r="257" spans="1:27" ht="15.75" customHeight="1">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row>
    <row r="258" spans="1:27" ht="15.75" customHeight="1">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row>
    <row r="259" spans="1:27" ht="15.75" customHeight="1">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row>
    <row r="260" spans="1:27" ht="15.75" customHeight="1">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row>
    <row r="261" spans="1:27" ht="15.75" customHeight="1">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row>
    <row r="262" spans="1:27" ht="15.75" customHeight="1">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row>
    <row r="263" spans="1:27" ht="15.75" customHeight="1">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row>
    <row r="264" spans="1:27" ht="15.75" customHeight="1">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row>
    <row r="265" spans="1:27" ht="15.75" customHeight="1">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row>
    <row r="266" spans="1:27" ht="15.75" customHeight="1">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row>
    <row r="267" spans="1:27" ht="15.75" customHeight="1">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row>
    <row r="268" spans="1:27" ht="15.75" customHeight="1">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row>
    <row r="269" spans="1:27" ht="15.75" customHeight="1">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row>
    <row r="270" spans="1:27" ht="15.75" customHeight="1">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row>
    <row r="271" spans="1:27" ht="15.75" customHeight="1">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row>
  </sheetData>
  <mergeCells count="8">
    <mergeCell ref="I157:I158"/>
    <mergeCell ref="I161:I162"/>
    <mergeCell ref="J122:J124"/>
    <mergeCell ref="E4:F6"/>
    <mergeCell ref="E3:F3"/>
    <mergeCell ref="A3:B3"/>
    <mergeCell ref="I122:I124"/>
    <mergeCell ref="C81:C101"/>
  </mergeCells>
  <phoneticPr fontId="17" type="noConversion"/>
  <conditionalFormatting sqref="I105:I110 I112:I113 I150 I164:I173 I13:I67 I84:I101 J26:J271 J10:J24">
    <cfRule type="cellIs" dxfId="3" priority="1" operator="equal">
      <formula>"Passed"</formula>
    </cfRule>
  </conditionalFormatting>
  <conditionalFormatting sqref="I105:I110 I112:I113 I150 I164:I173 I13:I67 I84:I101 J26:J271 J10:J24">
    <cfRule type="cellIs" dxfId="2" priority="2" operator="equal">
      <formula>"Failed"</formula>
    </cfRule>
  </conditionalFormatting>
  <conditionalFormatting sqref="I105:I110 I112:I113 I150 I164:I173 I13:I67 I84:I101 J26:J271 J10:J24">
    <cfRule type="cellIs" dxfId="1" priority="3" operator="equal">
      <formula>"Not Executed"</formula>
    </cfRule>
  </conditionalFormatting>
  <conditionalFormatting sqref="I105:I110 I112:I113 I150 I164:I173 I13:I67 I84:I101 J26:J271 J10:J24">
    <cfRule type="cellIs" dxfId="0" priority="4" operator="equal">
      <formula>"Out of Scope"</formula>
    </cfRule>
  </conditionalFormatting>
  <dataValidations count="1">
    <dataValidation type="list" allowBlank="1" sqref="J239:J271 I150:J150 J151:J153 J156:J157 J159 J161:J163 I164:J173 J174:J203 J216:J219 I112:J113 J114:J118 J121:J122 J125 J128:J139 J141:J149 I105:I110 I56:I67 J10:J24 J26:J111" xr:uid="{00000000-0002-0000-0000-000000000000}">
      <formula1>"Passed,Failed,Not Executed,Out of Scope"</formula1>
    </dataValidation>
  </dataValidations>
  <hyperlinks>
    <hyperlink ref="G18" r:id="rId1" xr:uid="{02D15204-A292-4DAA-BD26-7D6A36F3E2A3}"/>
    <hyperlink ref="G24" r:id="rId2" xr:uid="{0ACE4044-6446-4386-8CF4-88BD70C83295}"/>
    <hyperlink ref="I18" r:id="rId3" xr:uid="{208C3EA4-F2E9-48FF-B18F-44545E631C94}"/>
    <hyperlink ref="I16" r:id="rId4" xr:uid="{728C7E9A-DA5F-45CF-85FF-6B2F36647223}"/>
    <hyperlink ref="I20" r:id="rId5" xr:uid="{BAD0DBB6-A9EF-475A-9FF1-90AF111A02DD}"/>
    <hyperlink ref="G28" r:id="rId6" xr:uid="{FE2793A5-1D05-428C-A11F-F47EF589646B}"/>
    <hyperlink ref="I63" r:id="rId7" xr:uid="{7CD9340B-2E68-4078-9F64-AB047C21C363}"/>
    <hyperlink ref="I24" r:id="rId8" xr:uid="{1A0C5736-A851-4FB1-BFE7-85ACB9B7E1A5}"/>
    <hyperlink ref="I93" r:id="rId9" xr:uid="{E842F25A-062F-460F-84B6-F1C16D0ED914}"/>
    <hyperlink ref="G95" r:id="rId10" xr:uid="{04CF4396-4BFB-4C64-81AF-4C731BD47C1E}"/>
    <hyperlink ref="I40" r:id="rId11" xr:uid="{BB5AAB2A-620E-4C72-960D-0210D0422726}"/>
  </hyperlinks>
  <pageMargins left="0.7" right="0.7" top="0.75" bottom="0.75" header="0" footer="0"/>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topLeftCell="A13" workbookViewId="0">
      <selection activeCell="C6" sqref="C6:G6"/>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137" t="s">
        <v>11</v>
      </c>
      <c r="C4" s="138"/>
      <c r="D4" s="138"/>
      <c r="E4" s="138"/>
      <c r="F4" s="138"/>
      <c r="G4" s="139"/>
      <c r="K4" s="2"/>
    </row>
    <row r="5" spans="1:26" ht="15.75" customHeight="1">
      <c r="B5" s="3" t="s">
        <v>12</v>
      </c>
      <c r="C5" s="140" t="s">
        <v>186</v>
      </c>
      <c r="D5" s="141"/>
      <c r="E5" s="141"/>
      <c r="F5" s="141"/>
      <c r="G5" s="142"/>
    </row>
    <row r="6" spans="1:26" ht="15.75" customHeight="1">
      <c r="B6" s="4" t="s">
        <v>13</v>
      </c>
      <c r="C6" s="140" t="s">
        <v>346</v>
      </c>
      <c r="D6" s="141"/>
      <c r="E6" s="141"/>
      <c r="F6" s="141"/>
      <c r="G6" s="142"/>
      <c r="I6" s="5" t="s">
        <v>14</v>
      </c>
      <c r="J6" s="5" t="s">
        <v>15</v>
      </c>
      <c r="L6" s="6" t="s">
        <v>16</v>
      </c>
    </row>
    <row r="7" spans="1:26" ht="15.75" customHeight="1">
      <c r="B7" s="3" t="s">
        <v>17</v>
      </c>
      <c r="C7" s="140" t="s">
        <v>18</v>
      </c>
      <c r="D7" s="141"/>
      <c r="E7" s="141"/>
      <c r="F7" s="141"/>
      <c r="G7" s="142"/>
      <c r="I7" s="7">
        <f>C15</f>
        <v>34</v>
      </c>
      <c r="J7" s="8" t="s">
        <v>1</v>
      </c>
      <c r="K7" s="1"/>
      <c r="L7" s="1"/>
    </row>
    <row r="8" spans="1:26" ht="15.75" customHeight="1">
      <c r="B8" s="3" t="s">
        <v>19</v>
      </c>
      <c r="C8" s="140" t="s">
        <v>187</v>
      </c>
      <c r="D8" s="141"/>
      <c r="E8" s="141"/>
      <c r="F8" s="141"/>
      <c r="G8" s="142"/>
      <c r="I8" s="7">
        <f>D15</f>
        <v>10</v>
      </c>
      <c r="J8" s="8" t="s">
        <v>2</v>
      </c>
      <c r="K8" s="1"/>
      <c r="L8" s="9"/>
    </row>
    <row r="9" spans="1:26" ht="15.75" customHeight="1">
      <c r="B9" s="3" t="s">
        <v>20</v>
      </c>
      <c r="C9" s="140" t="s">
        <v>187</v>
      </c>
      <c r="D9" s="141"/>
      <c r="E9" s="141"/>
      <c r="F9" s="141"/>
      <c r="G9" s="142"/>
      <c r="I9" s="7">
        <f>E15</f>
        <v>0</v>
      </c>
      <c r="J9" s="10" t="s">
        <v>3</v>
      </c>
      <c r="L9" s="11" t="s">
        <v>21</v>
      </c>
      <c r="M9" s="12" t="s">
        <v>22</v>
      </c>
      <c r="N9" s="12" t="s">
        <v>23</v>
      </c>
      <c r="O9" s="12"/>
      <c r="P9" s="12"/>
    </row>
    <row r="10" spans="1:26" ht="15.75" customHeight="1">
      <c r="B10" s="3" t="s">
        <v>24</v>
      </c>
      <c r="C10" s="140" t="s">
        <v>18</v>
      </c>
      <c r="D10" s="141"/>
      <c r="E10" s="141"/>
      <c r="F10" s="141"/>
      <c r="G10" s="142"/>
      <c r="I10" s="7">
        <f>F15</f>
        <v>0</v>
      </c>
      <c r="J10" s="10" t="s">
        <v>4</v>
      </c>
      <c r="L10" s="1"/>
      <c r="M10" s="1"/>
      <c r="N10" s="1" t="s">
        <v>25</v>
      </c>
      <c r="O10" s="1" t="s">
        <v>26</v>
      </c>
      <c r="P10" s="1"/>
    </row>
    <row r="11" spans="1:26" ht="15.75" customHeight="1">
      <c r="B11" s="146" t="s">
        <v>27</v>
      </c>
      <c r="C11" s="147"/>
      <c r="D11" s="147"/>
      <c r="E11" s="147"/>
      <c r="F11" s="147"/>
      <c r="G11" s="148"/>
    </row>
    <row r="12" spans="1:26" ht="15.75" customHeight="1">
      <c r="B12" s="126"/>
      <c r="C12" s="127"/>
      <c r="D12" s="127"/>
      <c r="E12" s="127"/>
      <c r="F12" s="127"/>
      <c r="G12" s="128"/>
    </row>
    <row r="13" spans="1:26" ht="15.75" customHeight="1">
      <c r="B13" s="13" t="s">
        <v>28</v>
      </c>
      <c r="C13" s="14" t="s">
        <v>1</v>
      </c>
      <c r="D13" s="14" t="s">
        <v>2</v>
      </c>
      <c r="E13" s="14" t="s">
        <v>3</v>
      </c>
      <c r="F13" s="14" t="s">
        <v>29</v>
      </c>
      <c r="G13" s="15" t="s">
        <v>30</v>
      </c>
      <c r="L13" s="16"/>
      <c r="M13" s="16"/>
      <c r="N13" s="16"/>
      <c r="O13" s="16"/>
      <c r="P13" s="16"/>
      <c r="Q13" s="16"/>
      <c r="R13" s="16"/>
    </row>
    <row r="14" spans="1:26" ht="48" customHeight="1">
      <c r="A14" s="17"/>
      <c r="B14" s="18"/>
      <c r="C14" s="19">
        <f>TestCase!B4</f>
        <v>34</v>
      </c>
      <c r="D14" s="20">
        <f>TestCase!B5</f>
        <v>10</v>
      </c>
      <c r="E14" s="21">
        <f>TestCase!B6</f>
        <v>0</v>
      </c>
      <c r="F14" s="22">
        <f>TestCase!B7</f>
        <v>0</v>
      </c>
      <c r="G14" s="23">
        <f>TestCase!B8</f>
        <v>44</v>
      </c>
      <c r="H14" s="17"/>
      <c r="I14" s="17"/>
      <c r="J14" s="17"/>
      <c r="K14" s="17"/>
      <c r="L14" s="24"/>
      <c r="M14" s="17"/>
      <c r="N14" s="17"/>
      <c r="O14" s="17"/>
      <c r="P14" s="17"/>
      <c r="Q14" s="17"/>
      <c r="R14" s="17"/>
      <c r="S14" s="17"/>
      <c r="T14" s="17"/>
      <c r="U14" s="17"/>
      <c r="V14" s="17"/>
      <c r="W14" s="17"/>
      <c r="X14" s="17"/>
      <c r="Y14" s="17"/>
      <c r="Z14" s="17"/>
    </row>
    <row r="15" spans="1:26" ht="18">
      <c r="B15" s="25" t="s">
        <v>31</v>
      </c>
      <c r="C15" s="26">
        <f t="shared" ref="C15:G15" si="0">SUM(C14)</f>
        <v>34</v>
      </c>
      <c r="D15" s="27">
        <f t="shared" si="0"/>
        <v>10</v>
      </c>
      <c r="E15" s="26">
        <f t="shared" si="0"/>
        <v>0</v>
      </c>
      <c r="F15" s="26">
        <f t="shared" si="0"/>
        <v>0</v>
      </c>
      <c r="G15" s="28">
        <f t="shared" si="0"/>
        <v>44</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149" t="s">
        <v>32</v>
      </c>
      <c r="C18" s="144"/>
      <c r="D18" s="144"/>
      <c r="E18" s="144"/>
      <c r="F18" s="144"/>
      <c r="G18" s="145"/>
    </row>
    <row r="19" spans="2:18" ht="15.75" customHeight="1">
      <c r="B19" s="150" t="s">
        <v>33</v>
      </c>
      <c r="C19" s="144"/>
      <c r="D19" s="145"/>
      <c r="E19" s="31"/>
      <c r="F19" s="31" t="s">
        <v>34</v>
      </c>
      <c r="G19" s="31" t="s">
        <v>35</v>
      </c>
    </row>
    <row r="20" spans="2:18" ht="15.75" customHeight="1">
      <c r="B20" s="143" t="s">
        <v>36</v>
      </c>
      <c r="C20" s="144"/>
      <c r="D20" s="145"/>
      <c r="E20" s="32"/>
      <c r="F20" s="32" t="s">
        <v>37</v>
      </c>
      <c r="G20" s="32" t="s">
        <v>37</v>
      </c>
    </row>
    <row r="21" spans="2:18" ht="15.75" customHeight="1">
      <c r="B21" s="143" t="s">
        <v>38</v>
      </c>
      <c r="C21" s="144"/>
      <c r="D21" s="145"/>
      <c r="E21" s="32"/>
      <c r="F21" s="32" t="s">
        <v>37</v>
      </c>
      <c r="G21" s="32" t="s">
        <v>37</v>
      </c>
    </row>
    <row r="22" spans="2:18" ht="15.75" customHeight="1"/>
    <row r="23" spans="2:18" ht="15.75" customHeight="1">
      <c r="B23" s="133"/>
      <c r="C23" s="129" t="s">
        <v>39</v>
      </c>
      <c r="D23" s="132" t="s">
        <v>10</v>
      </c>
      <c r="E23" s="121"/>
      <c r="F23" s="121"/>
      <c r="G23" s="122"/>
    </row>
    <row r="24" spans="2:18" ht="15.75" customHeight="1">
      <c r="B24" s="130"/>
      <c r="C24" s="130"/>
      <c r="D24" s="123"/>
      <c r="E24" s="124"/>
      <c r="F24" s="124"/>
      <c r="G24" s="125"/>
    </row>
    <row r="25" spans="2:18" ht="15.75" customHeight="1">
      <c r="B25" s="130"/>
      <c r="C25" s="130"/>
      <c r="D25" s="123"/>
      <c r="E25" s="124"/>
      <c r="F25" s="124"/>
      <c r="G25" s="125"/>
    </row>
    <row r="26" spans="2:18" ht="15.75" customHeight="1">
      <c r="B26" s="131"/>
      <c r="C26" s="131"/>
      <c r="D26" s="126"/>
      <c r="E26" s="127"/>
      <c r="F26" s="127"/>
      <c r="G26" s="128"/>
    </row>
    <row r="27" spans="2:18" ht="15.75" customHeight="1">
      <c r="B27" s="134" t="s">
        <v>40</v>
      </c>
      <c r="C27" s="135" t="s">
        <v>9</v>
      </c>
      <c r="D27" s="120" t="s">
        <v>41</v>
      </c>
      <c r="E27" s="121"/>
      <c r="F27" s="121"/>
      <c r="G27" s="122"/>
    </row>
    <row r="28" spans="2:18" ht="15.75" customHeight="1">
      <c r="B28" s="130"/>
      <c r="C28" s="130"/>
      <c r="D28" s="123"/>
      <c r="E28" s="124"/>
      <c r="F28" s="124"/>
      <c r="G28" s="125"/>
    </row>
    <row r="29" spans="2:18" ht="15.75" customHeight="1">
      <c r="B29" s="130"/>
      <c r="C29" s="130"/>
      <c r="D29" s="123"/>
      <c r="E29" s="124"/>
      <c r="F29" s="124"/>
      <c r="G29" s="125"/>
    </row>
    <row r="30" spans="2:18" ht="15.75" customHeight="1">
      <c r="B30" s="131"/>
      <c r="C30" s="131"/>
      <c r="D30" s="126"/>
      <c r="E30" s="127"/>
      <c r="F30" s="127"/>
      <c r="G30" s="128"/>
    </row>
    <row r="31" spans="2:18" ht="15.75" customHeight="1">
      <c r="B31" s="134" t="s">
        <v>40</v>
      </c>
      <c r="C31" s="135" t="s">
        <v>42</v>
      </c>
      <c r="D31" s="120" t="s">
        <v>43</v>
      </c>
      <c r="E31" s="121"/>
      <c r="F31" s="121"/>
      <c r="G31" s="122"/>
    </row>
    <row r="32" spans="2:18" ht="15.75" customHeight="1">
      <c r="B32" s="130"/>
      <c r="C32" s="130"/>
      <c r="D32" s="123"/>
      <c r="E32" s="124"/>
      <c r="F32" s="124"/>
      <c r="G32" s="125"/>
    </row>
    <row r="33" spans="2:7" ht="15.75" customHeight="1">
      <c r="B33" s="130"/>
      <c r="C33" s="130"/>
      <c r="D33" s="123"/>
      <c r="E33" s="124"/>
      <c r="F33" s="124"/>
      <c r="G33" s="125"/>
    </row>
    <row r="34" spans="2:7" ht="15.75" customHeight="1">
      <c r="B34" s="131"/>
      <c r="C34" s="131"/>
      <c r="D34" s="126"/>
      <c r="E34" s="127"/>
      <c r="F34" s="127"/>
      <c r="G34" s="128"/>
    </row>
    <row r="35" spans="2:7" ht="15.75" customHeight="1">
      <c r="B35" s="134" t="s">
        <v>40</v>
      </c>
      <c r="C35" s="135" t="s">
        <v>44</v>
      </c>
      <c r="D35" s="120" t="s">
        <v>45</v>
      </c>
      <c r="E35" s="121"/>
      <c r="F35" s="121"/>
      <c r="G35" s="122"/>
    </row>
    <row r="36" spans="2:7" ht="15.75" customHeight="1">
      <c r="B36" s="130"/>
      <c r="C36" s="130"/>
      <c r="D36" s="123"/>
      <c r="E36" s="124"/>
      <c r="F36" s="124"/>
      <c r="G36" s="125"/>
    </row>
    <row r="37" spans="2:7" ht="15.75" customHeight="1">
      <c r="B37" s="130"/>
      <c r="C37" s="130"/>
      <c r="D37" s="123"/>
      <c r="E37" s="124"/>
      <c r="F37" s="124"/>
      <c r="G37" s="125"/>
    </row>
    <row r="38" spans="2:7" ht="15.75" customHeight="1">
      <c r="B38" s="131"/>
      <c r="C38" s="131"/>
      <c r="D38" s="126"/>
      <c r="E38" s="127"/>
      <c r="F38" s="127"/>
      <c r="G38" s="128"/>
    </row>
    <row r="39" spans="2:7" ht="15.75" customHeight="1">
      <c r="B39" s="134" t="s">
        <v>40</v>
      </c>
      <c r="C39" s="135" t="s">
        <v>46</v>
      </c>
      <c r="D39" s="120" t="s">
        <v>47</v>
      </c>
      <c r="E39" s="121"/>
      <c r="F39" s="121"/>
      <c r="G39" s="122"/>
    </row>
    <row r="40" spans="2:7" ht="15.75" customHeight="1">
      <c r="B40" s="130"/>
      <c r="C40" s="130"/>
      <c r="D40" s="123"/>
      <c r="E40" s="124"/>
      <c r="F40" s="124"/>
      <c r="G40" s="125"/>
    </row>
    <row r="41" spans="2:7" ht="15.75" customHeight="1">
      <c r="B41" s="130"/>
      <c r="C41" s="130"/>
      <c r="D41" s="123"/>
      <c r="E41" s="124"/>
      <c r="F41" s="124"/>
      <c r="G41" s="125"/>
    </row>
    <row r="42" spans="2:7" ht="15.75" customHeight="1">
      <c r="B42" s="131"/>
      <c r="C42" s="131"/>
      <c r="D42" s="126"/>
      <c r="E42" s="127"/>
      <c r="F42" s="127"/>
      <c r="G42" s="128"/>
    </row>
    <row r="43" spans="2:7" ht="15.75" customHeight="1">
      <c r="B43" s="134" t="s">
        <v>40</v>
      </c>
      <c r="C43" s="136" t="s">
        <v>48</v>
      </c>
      <c r="D43" s="120" t="s">
        <v>49</v>
      </c>
      <c r="E43" s="121"/>
      <c r="F43" s="121"/>
      <c r="G43" s="122"/>
    </row>
    <row r="44" spans="2:7" ht="15.75" customHeight="1">
      <c r="B44" s="130"/>
      <c r="C44" s="130"/>
      <c r="D44" s="123"/>
      <c r="E44" s="124"/>
      <c r="F44" s="124"/>
      <c r="G44" s="125"/>
    </row>
    <row r="45" spans="2:7" ht="15.75" customHeight="1">
      <c r="B45" s="130"/>
      <c r="C45" s="130"/>
      <c r="D45" s="123"/>
      <c r="E45" s="124"/>
      <c r="F45" s="124"/>
      <c r="G45" s="125"/>
    </row>
    <row r="46" spans="2:7" ht="15.75" customHeight="1">
      <c r="B46" s="131"/>
      <c r="C46" s="131"/>
      <c r="D46" s="126"/>
      <c r="E46" s="127"/>
      <c r="F46" s="127"/>
      <c r="G46" s="128"/>
    </row>
    <row r="47" spans="2:7" ht="15.75" customHeight="1">
      <c r="B47" s="134" t="s">
        <v>40</v>
      </c>
      <c r="C47" s="136" t="s">
        <v>50</v>
      </c>
      <c r="D47" s="120" t="s">
        <v>51</v>
      </c>
      <c r="E47" s="121"/>
      <c r="F47" s="121"/>
      <c r="G47" s="122"/>
    </row>
    <row r="48" spans="2:7" ht="15.75" customHeight="1">
      <c r="B48" s="130"/>
      <c r="C48" s="130"/>
      <c r="D48" s="123"/>
      <c r="E48" s="124"/>
      <c r="F48" s="124"/>
      <c r="G48" s="125"/>
    </row>
    <row r="49" spans="2:7" ht="15.75" customHeight="1">
      <c r="B49" s="130"/>
      <c r="C49" s="130"/>
      <c r="D49" s="123"/>
      <c r="E49" s="124"/>
      <c r="F49" s="124"/>
      <c r="G49" s="125"/>
    </row>
    <row r="50" spans="2:7" ht="33.75" customHeight="1">
      <c r="B50" s="131"/>
      <c r="C50" s="131"/>
      <c r="D50" s="126"/>
      <c r="E50" s="127"/>
      <c r="F50" s="127"/>
      <c r="G50" s="128"/>
    </row>
    <row r="51" spans="2:7" ht="15.75" customHeight="1">
      <c r="B51" s="134" t="s">
        <v>40</v>
      </c>
      <c r="C51" s="136" t="s">
        <v>52</v>
      </c>
      <c r="D51" s="120" t="s">
        <v>53</v>
      </c>
      <c r="E51" s="121"/>
      <c r="F51" s="121"/>
      <c r="G51" s="122"/>
    </row>
    <row r="52" spans="2:7" ht="15.75" customHeight="1">
      <c r="B52" s="130"/>
      <c r="C52" s="130"/>
      <c r="D52" s="123"/>
      <c r="E52" s="124"/>
      <c r="F52" s="124"/>
      <c r="G52" s="125"/>
    </row>
    <row r="53" spans="2:7" ht="15.75" customHeight="1">
      <c r="B53" s="130"/>
      <c r="C53" s="130"/>
      <c r="D53" s="123"/>
      <c r="E53" s="124"/>
      <c r="F53" s="124"/>
      <c r="G53" s="125"/>
    </row>
    <row r="54" spans="2:7" ht="39" customHeight="1">
      <c r="B54" s="131"/>
      <c r="C54" s="131"/>
      <c r="D54" s="126"/>
      <c r="E54" s="127"/>
      <c r="F54" s="127"/>
      <c r="G54" s="128"/>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customFormat="1" ht="15.75" customHeight="1"/>
    <row r="66" customFormat="1" ht="15.75" customHeight="1"/>
    <row r="67" customFormat="1" ht="15.75" customHeight="1"/>
    <row r="68" customFormat="1" ht="15.75" customHeight="1"/>
    <row r="69" customFormat="1" ht="15.75" customHeight="1"/>
    <row r="70" customFormat="1" ht="15.75" customHeight="1"/>
    <row r="71" customFormat="1" ht="15.75" customHeight="1"/>
    <row r="72" customFormat="1" ht="15.75" customHeight="1"/>
    <row r="73" customFormat="1" ht="15.75" customHeight="1"/>
    <row r="74" customFormat="1" ht="15.75" customHeight="1"/>
    <row r="75" customFormat="1" ht="15.75" customHeight="1"/>
    <row r="76" customFormat="1" ht="15.75" customHeight="1"/>
    <row r="77" customFormat="1" ht="15.75" customHeight="1"/>
    <row r="78" customFormat="1" ht="15.75" customHeight="1"/>
    <row r="79" customFormat="1" ht="15.75" customHeight="1"/>
    <row r="80" customFormat="1" ht="15.75" customHeight="1"/>
    <row r="81" customFormat="1" ht="15.75" customHeight="1"/>
    <row r="82" customFormat="1" ht="15.75" customHeight="1"/>
    <row r="83" customFormat="1" ht="15.75" customHeight="1"/>
    <row r="84" customFormat="1" ht="15.75" customHeight="1"/>
    <row r="85" customFormat="1" ht="15.75" customHeight="1"/>
    <row r="86" customFormat="1" ht="15.75" customHeight="1"/>
    <row r="87" customFormat="1" ht="15.75" customHeight="1"/>
    <row r="88" customFormat="1" ht="15.75" customHeight="1"/>
    <row r="89" customFormat="1" ht="15.75" customHeight="1"/>
    <row r="90" customFormat="1" ht="15.75" customHeight="1"/>
    <row r="91" customFormat="1" ht="15.75" customHeight="1"/>
    <row r="92" customFormat="1" ht="15.75" customHeight="1"/>
    <row r="93" customFormat="1" ht="15.75" customHeight="1"/>
    <row r="94" customFormat="1" ht="15.75" customHeight="1"/>
    <row r="95" customFormat="1" ht="15.75" customHeight="1"/>
    <row r="96" customFormat="1" ht="15.75" customHeight="1"/>
    <row r="97" customFormat="1" ht="15.75" customHeight="1"/>
    <row r="98" customFormat="1" ht="15.75" customHeight="1"/>
    <row r="99" customFormat="1" ht="15.75" customHeight="1"/>
    <row r="100" customFormat="1" ht="15.75" customHeight="1"/>
    <row r="101" customFormat="1" ht="15.75" customHeight="1"/>
    <row r="102" customFormat="1" ht="15.75" customHeight="1"/>
    <row r="103" customFormat="1" ht="15.75" customHeight="1"/>
    <row r="104" customFormat="1" ht="15.75" customHeight="1"/>
    <row r="105" customFormat="1" ht="15.75" customHeight="1"/>
    <row r="106" customFormat="1" ht="15.75" customHeight="1"/>
    <row r="107" customFormat="1" ht="15.75" customHeight="1"/>
    <row r="108" customFormat="1" ht="15.75" customHeight="1"/>
    <row r="109" customFormat="1" ht="15.75" customHeight="1"/>
    <row r="110" customFormat="1" ht="15.75" customHeight="1"/>
    <row r="111" customFormat="1" ht="15.75" customHeight="1"/>
    <row r="112" customFormat="1" ht="15.75" customHeight="1"/>
    <row r="113" customFormat="1" ht="15.75" customHeight="1"/>
    <row r="114" customFormat="1" ht="15.75" customHeight="1"/>
    <row r="115" customFormat="1" ht="15.75" customHeight="1"/>
    <row r="116" customFormat="1" ht="15.75" customHeight="1"/>
    <row r="117" customFormat="1" ht="15.75" customHeight="1"/>
    <row r="118" customFormat="1" ht="15.75" customHeight="1"/>
    <row r="119" customFormat="1" ht="15.75" customHeight="1"/>
    <row r="120" customFormat="1" ht="15.75" customHeight="1"/>
    <row r="121" customFormat="1" ht="15.75" customHeight="1"/>
    <row r="122" customFormat="1" ht="15.75" customHeight="1"/>
    <row r="123" customFormat="1" ht="15.75" customHeight="1"/>
    <row r="124" customFormat="1" ht="15.75" customHeight="1"/>
    <row r="125" customFormat="1" ht="15.75" customHeight="1"/>
    <row r="126" customFormat="1" ht="15.75" customHeight="1"/>
    <row r="127" customFormat="1" ht="15.75" customHeight="1"/>
    <row r="128" customFormat="1" ht="15.75" customHeight="1"/>
    <row r="129" customFormat="1" ht="15.75" customHeight="1"/>
    <row r="130" customFormat="1" ht="15.75" customHeight="1"/>
    <row r="131" customFormat="1" ht="15.75" customHeight="1"/>
    <row r="132" customFormat="1" ht="15.75" customHeight="1"/>
    <row r="133" customFormat="1" ht="15.75" customHeight="1"/>
    <row r="134" customFormat="1" ht="15.75" customHeight="1"/>
    <row r="135" customFormat="1" ht="15.75" customHeight="1"/>
    <row r="136" customFormat="1" ht="15.75" customHeight="1"/>
    <row r="137" customFormat="1" ht="15.75" customHeight="1"/>
    <row r="138" customFormat="1" ht="15.75" customHeight="1"/>
    <row r="139" customFormat="1" ht="15.75" customHeight="1"/>
    <row r="140" customFormat="1" ht="15.75" customHeight="1"/>
    <row r="141" customFormat="1" ht="15.75" customHeight="1"/>
    <row r="142" customFormat="1" ht="15.75" customHeight="1"/>
    <row r="143" customFormat="1" ht="15.75" customHeight="1"/>
    <row r="144" customFormat="1" ht="15.75" customHeight="1"/>
    <row r="145" customFormat="1" ht="15.75" customHeight="1"/>
    <row r="146" customFormat="1" ht="15.75" customHeight="1"/>
    <row r="147" customFormat="1" ht="15.75" customHeight="1"/>
    <row r="148" customFormat="1" ht="15.75" customHeight="1"/>
    <row r="149" customFormat="1" ht="15.75" customHeight="1"/>
    <row r="150" customFormat="1" ht="15.75" customHeight="1"/>
    <row r="151" customFormat="1" ht="15.75" customHeight="1"/>
    <row r="152" customFormat="1" ht="15.75" customHeight="1"/>
    <row r="153" customFormat="1" ht="15.75" customHeight="1"/>
    <row r="154" customFormat="1" ht="15.75" customHeight="1"/>
    <row r="155" customFormat="1" ht="15.75" customHeight="1"/>
    <row r="156" customFormat="1" ht="15.75" customHeight="1"/>
    <row r="157" customFormat="1" ht="15.75" customHeight="1"/>
    <row r="158" customFormat="1" ht="15.75" customHeight="1"/>
    <row r="159" customFormat="1" ht="15.75" customHeight="1"/>
    <row r="160" customFormat="1" ht="15.75" customHeight="1"/>
    <row r="161" customFormat="1" ht="15.75" customHeight="1"/>
    <row r="162" customFormat="1" ht="15.75" customHeight="1"/>
    <row r="163" customFormat="1" ht="15.75" customHeight="1"/>
    <row r="164" customFormat="1" ht="15.75" customHeight="1"/>
    <row r="165" customFormat="1" ht="15.75" customHeight="1"/>
    <row r="166" customFormat="1" ht="15.75" customHeight="1"/>
    <row r="167" customFormat="1" ht="15.75" customHeight="1"/>
    <row r="168" customFormat="1" ht="15.75" customHeight="1"/>
    <row r="169" customFormat="1" ht="15.75" customHeight="1"/>
    <row r="170" customFormat="1" ht="15.75" customHeight="1"/>
    <row r="171" customFormat="1" ht="15.75" customHeight="1"/>
    <row r="172" customFormat="1" ht="15.75" customHeight="1"/>
    <row r="173" customFormat="1" ht="15.75" customHeight="1"/>
    <row r="174" customFormat="1" ht="15.75" customHeight="1"/>
    <row r="175" customFormat="1" ht="15.75" customHeight="1"/>
    <row r="176" customFormat="1" ht="15.75" customHeight="1"/>
    <row r="177" customFormat="1" ht="15.75" customHeight="1"/>
    <row r="178" customFormat="1" ht="15.75" customHeight="1"/>
    <row r="179" customFormat="1" ht="15.75" customHeight="1"/>
    <row r="180" customFormat="1" ht="15.75" customHeight="1"/>
    <row r="181" customFormat="1" ht="15.75" customHeight="1"/>
    <row r="182" customFormat="1" ht="15.75" customHeight="1"/>
    <row r="183" customFormat="1" ht="15.75" customHeight="1"/>
    <row r="184" customFormat="1" ht="15.75" customHeight="1"/>
    <row r="185" customFormat="1" ht="15.75" customHeight="1"/>
    <row r="186" customFormat="1" ht="15.75" customHeight="1"/>
    <row r="187" customFormat="1" ht="15.75" customHeight="1"/>
    <row r="188" customFormat="1" ht="15.75" customHeight="1"/>
    <row r="189" customFormat="1" ht="15.75" customHeight="1"/>
    <row r="190" customFormat="1" ht="15.75" customHeight="1"/>
    <row r="191" customFormat="1" ht="15.75" customHeight="1"/>
    <row r="192" customFormat="1" ht="15.75" customHeight="1"/>
    <row r="193" customFormat="1" ht="15.75" customHeight="1"/>
    <row r="194" customFormat="1" ht="15.75" customHeight="1"/>
    <row r="195" customFormat="1" ht="15.75" customHeight="1"/>
    <row r="196" customFormat="1" ht="15.75" customHeight="1"/>
    <row r="197" customFormat="1" ht="15.75" customHeight="1"/>
    <row r="198" customFormat="1" ht="15.75" customHeight="1"/>
    <row r="199" customFormat="1" ht="15.75" customHeight="1"/>
    <row r="200" customFormat="1" ht="15.75" customHeight="1"/>
    <row r="201" customFormat="1" ht="15.75" customHeight="1"/>
    <row r="202" customFormat="1" ht="15.75" customHeight="1"/>
    <row r="203" customFormat="1" ht="15.75" customHeight="1"/>
    <row r="204" customFormat="1" ht="15.75" customHeight="1"/>
    <row r="205" customFormat="1" ht="15.75" customHeight="1"/>
    <row r="206" customFormat="1" ht="15.75" customHeight="1"/>
    <row r="207" customFormat="1" ht="15.75" customHeight="1"/>
    <row r="208" customFormat="1" ht="15.75" customHeight="1"/>
    <row r="209" customFormat="1" ht="15.75" customHeight="1"/>
    <row r="210" customFormat="1" ht="15.75" customHeight="1"/>
    <row r="211" customFormat="1" ht="15.75" customHeight="1"/>
    <row r="212" customFormat="1" ht="15.75" customHeight="1"/>
    <row r="213" customFormat="1" ht="15.75" customHeight="1"/>
    <row r="214" customFormat="1" ht="15.75" customHeight="1"/>
    <row r="215" customFormat="1" ht="15.75" customHeight="1"/>
    <row r="216" customFormat="1" ht="15.75" customHeight="1"/>
    <row r="217" customFormat="1" ht="15.75" customHeight="1"/>
    <row r="218" customFormat="1" ht="15.75" customHeight="1"/>
    <row r="219" customFormat="1" ht="15.75" customHeight="1"/>
    <row r="220" customFormat="1" ht="15.75" customHeight="1"/>
    <row r="221" customFormat="1" ht="15.75" customHeight="1"/>
    <row r="222" customFormat="1" ht="15.75" customHeight="1"/>
    <row r="223" customFormat="1" ht="15.75" customHeight="1"/>
    <row r="224" customFormat="1" ht="15.75" customHeight="1"/>
    <row r="225" customFormat="1" ht="15.75" customHeight="1"/>
    <row r="226" customFormat="1" ht="15.75" customHeight="1"/>
    <row r="227" customFormat="1" ht="15.75" customHeight="1"/>
    <row r="228" customFormat="1" ht="15.75" customHeight="1"/>
    <row r="229" customFormat="1" ht="15.75" customHeight="1"/>
    <row r="230" customFormat="1" ht="15.75" customHeight="1"/>
    <row r="231" customFormat="1" ht="15.75" customHeight="1"/>
    <row r="232" customFormat="1" ht="15.75" customHeight="1"/>
    <row r="233" customFormat="1" ht="15.75" customHeight="1"/>
    <row r="234" customFormat="1" ht="15.75" customHeight="1"/>
    <row r="235" customFormat="1" ht="15.75" customHeight="1"/>
    <row r="236" customFormat="1" ht="15.75" customHeight="1"/>
    <row r="237" customFormat="1" ht="15.75" customHeight="1"/>
    <row r="238" customFormat="1" ht="15.75" customHeight="1"/>
    <row r="239" customFormat="1" ht="15.75" customHeight="1"/>
    <row r="240" customFormat="1" ht="15.75" customHeight="1"/>
    <row r="241" customFormat="1" ht="15.75" customHeight="1"/>
    <row r="242" customFormat="1" ht="15.75" customHeight="1"/>
    <row r="243" customFormat="1" ht="15.75" customHeight="1"/>
    <row r="244" customFormat="1" ht="15.75" customHeight="1"/>
    <row r="245" customFormat="1" ht="15.75" customHeight="1"/>
    <row r="246" customFormat="1" ht="15.75" customHeight="1"/>
    <row r="247" customFormat="1" ht="15.75" customHeight="1"/>
    <row r="248" customFormat="1" ht="15.75" customHeight="1"/>
    <row r="249" customFormat="1" ht="15.75" customHeight="1"/>
    <row r="250" customFormat="1" ht="15.75" customHeight="1"/>
    <row r="251" customFormat="1" ht="15.75" customHeight="1"/>
  </sheetData>
  <mergeCells count="36">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D27:G30"/>
    <mergeCell ref="D31:G34"/>
    <mergeCell ref="C23:C26"/>
    <mergeCell ref="D23:G26"/>
    <mergeCell ref="B23:B26"/>
    <mergeCell ref="B27:B30"/>
    <mergeCell ref="C27:C30"/>
    <mergeCell ref="B31:B34"/>
    <mergeCell ref="C31:C34"/>
  </mergeCells>
  <pageMargins left="0.7" right="0.7" top="0" bottom="0.75" header="0" footer="0"/>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3306-33DA-41F4-A4C7-06BA4BE9A0D4}">
  <dimension ref="A3:W83"/>
  <sheetViews>
    <sheetView workbookViewId="0">
      <selection activeCell="M64" sqref="A1:XFD1048576"/>
    </sheetView>
  </sheetViews>
  <sheetFormatPr defaultRowHeight="13.8"/>
  <cols>
    <col min="1" max="1" width="8.88671875" customWidth="1"/>
  </cols>
  <sheetData>
    <row r="3" spans="2:23" ht="25.8">
      <c r="K3" s="104" t="s">
        <v>188</v>
      </c>
      <c r="L3" s="103"/>
    </row>
    <row r="5" spans="2:23" ht="15.6">
      <c r="C5" s="90" t="s">
        <v>65</v>
      </c>
    </row>
    <row r="6" spans="2:23" ht="15.6">
      <c r="P6" s="90" t="s">
        <v>66</v>
      </c>
    </row>
    <row r="7" spans="2:23">
      <c r="C7" s="91" t="s">
        <v>301</v>
      </c>
    </row>
    <row r="8" spans="2:23">
      <c r="C8" s="91" t="s">
        <v>302</v>
      </c>
      <c r="P8" s="91" t="s">
        <v>313</v>
      </c>
    </row>
    <row r="9" spans="2:23">
      <c r="C9" s="92" t="s">
        <v>312</v>
      </c>
      <c r="P9" s="91" t="s">
        <v>314</v>
      </c>
    </row>
    <row r="10" spans="2:23" ht="14.4">
      <c r="B10" s="93"/>
      <c r="C10" s="105" t="s">
        <v>303</v>
      </c>
      <c r="D10" s="93"/>
      <c r="E10" s="93"/>
      <c r="F10" s="93"/>
      <c r="G10" s="93"/>
      <c r="H10" s="106"/>
      <c r="I10" s="106"/>
      <c r="J10" s="106"/>
      <c r="P10" s="91" t="s">
        <v>315</v>
      </c>
    </row>
    <row r="11" spans="2:23" ht="14.4">
      <c r="B11" s="93"/>
      <c r="C11" s="102" t="s">
        <v>326</v>
      </c>
      <c r="D11" s="93"/>
      <c r="E11" s="93"/>
      <c r="F11" s="93"/>
      <c r="G11" s="93"/>
      <c r="H11" s="106"/>
      <c r="I11" s="106"/>
      <c r="J11" s="106"/>
      <c r="O11" s="93"/>
      <c r="P11" s="105" t="s">
        <v>189</v>
      </c>
      <c r="Q11" s="93"/>
      <c r="R11" s="93"/>
      <c r="S11" s="93"/>
      <c r="T11" s="93"/>
      <c r="U11" s="106"/>
      <c r="V11" s="106"/>
      <c r="W11" s="106"/>
    </row>
    <row r="12" spans="2:23" ht="14.4">
      <c r="B12" s="93"/>
      <c r="C12" s="93" t="s">
        <v>304</v>
      </c>
      <c r="D12" s="93"/>
      <c r="E12" s="93"/>
      <c r="F12" s="93"/>
      <c r="G12" s="93"/>
      <c r="H12" s="106"/>
      <c r="I12" s="106"/>
      <c r="J12" s="106"/>
      <c r="O12" s="93"/>
      <c r="P12" s="102" t="s">
        <v>190</v>
      </c>
      <c r="Q12" s="93"/>
      <c r="R12" s="93"/>
      <c r="S12" s="93"/>
      <c r="T12" s="93"/>
      <c r="U12" s="106"/>
      <c r="V12" s="106"/>
      <c r="W12" s="106"/>
    </row>
    <row r="13" spans="2:23" ht="14.4">
      <c r="B13" s="93"/>
      <c r="C13" s="93" t="s">
        <v>305</v>
      </c>
      <c r="D13" s="93"/>
      <c r="E13" s="93"/>
      <c r="F13" s="93"/>
      <c r="G13" s="93"/>
      <c r="H13" s="106"/>
      <c r="I13" s="106"/>
      <c r="J13" s="106"/>
      <c r="O13" s="93"/>
      <c r="P13" s="93" t="s">
        <v>192</v>
      </c>
      <c r="Q13" s="93"/>
      <c r="R13" s="93"/>
      <c r="S13" s="93"/>
      <c r="T13" s="93"/>
      <c r="U13" s="106"/>
      <c r="V13" s="106"/>
      <c r="W13" s="106"/>
    </row>
    <row r="14" spans="2:23" ht="14.4">
      <c r="B14" s="93"/>
      <c r="C14" s="93" t="s">
        <v>306</v>
      </c>
      <c r="D14" s="93"/>
      <c r="E14" s="93"/>
      <c r="F14" s="93"/>
      <c r="G14" s="93"/>
      <c r="H14" s="106"/>
      <c r="I14" s="106"/>
      <c r="J14" s="106"/>
      <c r="O14" s="93"/>
      <c r="P14" s="102" t="s">
        <v>305</v>
      </c>
      <c r="Q14" s="93"/>
      <c r="R14" s="93"/>
      <c r="S14" s="93"/>
      <c r="T14" s="93"/>
      <c r="U14" s="106"/>
      <c r="V14" s="106"/>
      <c r="W14" s="106"/>
    </row>
    <row r="15" spans="2:23" ht="14.4">
      <c r="B15" s="93"/>
      <c r="C15" s="102" t="s">
        <v>307</v>
      </c>
      <c r="D15" s="93"/>
      <c r="E15" s="93"/>
      <c r="F15" s="93"/>
      <c r="G15" s="93"/>
      <c r="H15" s="106"/>
      <c r="I15" s="106"/>
      <c r="J15" s="106"/>
      <c r="O15" s="93"/>
      <c r="P15" s="102" t="s">
        <v>306</v>
      </c>
      <c r="Q15" s="93"/>
      <c r="R15" s="93"/>
      <c r="S15" s="93"/>
      <c r="T15" s="93"/>
      <c r="U15" s="106"/>
      <c r="V15" s="106"/>
      <c r="W15" s="106"/>
    </row>
    <row r="16" spans="2:23" ht="14.4">
      <c r="C16" s="91" t="s">
        <v>193</v>
      </c>
      <c r="O16" s="93"/>
      <c r="P16" s="102" t="s">
        <v>316</v>
      </c>
      <c r="Q16" s="93"/>
      <c r="R16" s="93"/>
      <c r="S16" s="93"/>
      <c r="T16" s="93"/>
      <c r="U16" s="106"/>
      <c r="V16" s="106"/>
      <c r="W16" s="106"/>
    </row>
    <row r="17" spans="1:23">
      <c r="C17" s="91" t="s">
        <v>194</v>
      </c>
      <c r="P17" s="91" t="s">
        <v>193</v>
      </c>
    </row>
    <row r="18" spans="1:23" ht="14.4">
      <c r="A18" s="94"/>
      <c r="C18" s="91" t="s">
        <v>195</v>
      </c>
      <c r="P18" s="91" t="s">
        <v>194</v>
      </c>
    </row>
    <row r="19" spans="1:23" ht="14.4">
      <c r="C19" s="92" t="s">
        <v>311</v>
      </c>
      <c r="N19" s="94"/>
      <c r="P19" s="91" t="s">
        <v>195</v>
      </c>
    </row>
    <row r="20" spans="1:23">
      <c r="C20" s="91" t="s">
        <v>196</v>
      </c>
      <c r="P20" s="92" t="s">
        <v>317</v>
      </c>
    </row>
    <row r="21" spans="1:23">
      <c r="P21" s="91" t="s">
        <v>196</v>
      </c>
    </row>
    <row r="26" spans="1:23" ht="15.6">
      <c r="C26" s="90" t="s">
        <v>68</v>
      </c>
    </row>
    <row r="27" spans="1:23" ht="15.6">
      <c r="P27" s="90" t="s">
        <v>69</v>
      </c>
    </row>
    <row r="28" spans="1:23">
      <c r="C28" s="91" t="s">
        <v>318</v>
      </c>
    </row>
    <row r="29" spans="1:23">
      <c r="C29" s="91" t="s">
        <v>319</v>
      </c>
      <c r="P29" s="91" t="s">
        <v>323</v>
      </c>
    </row>
    <row r="30" spans="1:23">
      <c r="C30" s="92" t="s">
        <v>320</v>
      </c>
      <c r="P30" s="91" t="s">
        <v>324</v>
      </c>
    </row>
    <row r="31" spans="1:23" ht="14.4">
      <c r="B31" s="93"/>
      <c r="C31" s="105" t="s">
        <v>303</v>
      </c>
      <c r="D31" s="93"/>
      <c r="E31" s="93"/>
      <c r="F31" s="93"/>
      <c r="G31" s="93"/>
      <c r="H31" s="106"/>
      <c r="I31" s="106"/>
      <c r="J31" s="106"/>
      <c r="P31" s="91" t="s">
        <v>325</v>
      </c>
    </row>
    <row r="32" spans="1:23" ht="14.4">
      <c r="B32" s="93"/>
      <c r="C32" s="102" t="s">
        <v>326</v>
      </c>
      <c r="D32" s="93"/>
      <c r="E32" s="93"/>
      <c r="F32" s="93"/>
      <c r="G32" s="93"/>
      <c r="H32" s="106"/>
      <c r="I32" s="106"/>
      <c r="J32" s="106"/>
      <c r="O32" s="93"/>
      <c r="P32" s="105" t="s">
        <v>189</v>
      </c>
      <c r="Q32" s="93"/>
      <c r="R32" s="93"/>
      <c r="S32" s="93"/>
      <c r="T32" s="93"/>
      <c r="U32" s="106"/>
      <c r="V32" s="106"/>
      <c r="W32" s="106"/>
    </row>
    <row r="33" spans="1:23" ht="14.4">
      <c r="B33" s="93"/>
      <c r="C33" s="93" t="s">
        <v>321</v>
      </c>
      <c r="D33" s="93"/>
      <c r="E33" s="93"/>
      <c r="F33" s="93"/>
      <c r="G33" s="93"/>
      <c r="H33" s="106"/>
      <c r="I33" s="106"/>
      <c r="J33" s="106"/>
      <c r="O33" s="93"/>
      <c r="P33" s="102" t="s">
        <v>190</v>
      </c>
      <c r="Q33" s="93"/>
      <c r="R33" s="93"/>
      <c r="S33" s="93"/>
      <c r="T33" s="93"/>
      <c r="U33" s="106"/>
      <c r="V33" s="106"/>
      <c r="W33" s="106"/>
    </row>
    <row r="34" spans="1:23" ht="14.4">
      <c r="B34" s="93"/>
      <c r="C34" s="93" t="s">
        <v>305</v>
      </c>
      <c r="D34" s="93"/>
      <c r="E34" s="93"/>
      <c r="F34" s="93"/>
      <c r="G34" s="93"/>
      <c r="H34" s="106"/>
      <c r="I34" s="106"/>
      <c r="J34" s="106"/>
      <c r="O34" s="93"/>
      <c r="P34" s="102" t="s">
        <v>192</v>
      </c>
      <c r="Q34" s="93"/>
      <c r="R34" s="93"/>
      <c r="S34" s="93"/>
      <c r="T34" s="93"/>
      <c r="U34" s="106"/>
      <c r="V34" s="106"/>
      <c r="W34" s="106"/>
    </row>
    <row r="35" spans="1:23" ht="14.4">
      <c r="B35" s="93"/>
      <c r="C35" s="93" t="s">
        <v>306</v>
      </c>
      <c r="D35" s="93"/>
      <c r="E35" s="93"/>
      <c r="F35" s="93"/>
      <c r="G35" s="93"/>
      <c r="H35" s="106"/>
      <c r="I35" s="106"/>
      <c r="J35" s="106"/>
      <c r="O35" s="93"/>
      <c r="P35" s="102" t="s">
        <v>305</v>
      </c>
      <c r="Q35" s="93"/>
      <c r="R35" s="93"/>
      <c r="S35" s="93"/>
      <c r="T35" s="93"/>
      <c r="U35" s="106"/>
      <c r="V35" s="106"/>
      <c r="W35" s="106"/>
    </row>
    <row r="36" spans="1:23" ht="14.4">
      <c r="B36" s="93"/>
      <c r="C36" s="102" t="s">
        <v>322</v>
      </c>
      <c r="D36" s="93"/>
      <c r="E36" s="93"/>
      <c r="F36" s="93"/>
      <c r="G36" s="93"/>
      <c r="H36" s="106"/>
      <c r="I36" s="106"/>
      <c r="J36" s="106"/>
      <c r="O36" s="93"/>
      <c r="P36" s="102" t="s">
        <v>306</v>
      </c>
      <c r="Q36" s="93"/>
      <c r="R36" s="93"/>
      <c r="S36" s="93"/>
      <c r="T36" s="93"/>
      <c r="U36" s="106"/>
      <c r="V36" s="106"/>
      <c r="W36" s="106"/>
    </row>
    <row r="37" spans="1:23" ht="14.4">
      <c r="C37" s="91" t="s">
        <v>193</v>
      </c>
      <c r="O37" s="93"/>
      <c r="P37" s="102" t="s">
        <v>316</v>
      </c>
      <c r="Q37" s="93"/>
      <c r="R37" s="93"/>
      <c r="S37" s="93"/>
      <c r="T37" s="93"/>
      <c r="U37" s="106"/>
      <c r="V37" s="106"/>
      <c r="W37" s="106"/>
    </row>
    <row r="38" spans="1:23">
      <c r="C38" s="91" t="s">
        <v>194</v>
      </c>
      <c r="P38" s="91" t="s">
        <v>193</v>
      </c>
    </row>
    <row r="39" spans="1:23" ht="14.4">
      <c r="A39" s="94"/>
      <c r="C39" s="91" t="s">
        <v>195</v>
      </c>
      <c r="P39" s="91" t="s">
        <v>194</v>
      </c>
    </row>
    <row r="40" spans="1:23" ht="14.4">
      <c r="C40" s="92" t="s">
        <v>198</v>
      </c>
      <c r="N40" s="94"/>
      <c r="P40" s="91" t="s">
        <v>195</v>
      </c>
    </row>
    <row r="41" spans="1:23">
      <c r="C41" s="91" t="s">
        <v>196</v>
      </c>
      <c r="P41" s="92" t="s">
        <v>317</v>
      </c>
    </row>
    <row r="42" spans="1:23">
      <c r="P42" s="91" t="s">
        <v>196</v>
      </c>
    </row>
    <row r="46" spans="1:23" ht="15.6">
      <c r="C46" s="90" t="s">
        <v>283</v>
      </c>
    </row>
    <row r="48" spans="1:23">
      <c r="C48" s="91" t="s">
        <v>327</v>
      </c>
    </row>
    <row r="49" spans="1:14">
      <c r="C49" s="91" t="s">
        <v>328</v>
      </c>
    </row>
    <row r="50" spans="1:14">
      <c r="C50" s="92" t="s">
        <v>329</v>
      </c>
    </row>
    <row r="51" spans="1:14" ht="14.4">
      <c r="B51" s="93"/>
      <c r="C51" s="105" t="s">
        <v>303</v>
      </c>
      <c r="D51" s="93"/>
      <c r="E51" s="93"/>
      <c r="F51" s="93"/>
      <c r="G51" s="93"/>
      <c r="H51" s="106"/>
      <c r="I51" s="106"/>
      <c r="J51" s="106"/>
    </row>
    <row r="52" spans="1:14" ht="14.4">
      <c r="B52" s="93"/>
      <c r="C52" s="107" t="s">
        <v>332</v>
      </c>
      <c r="D52" s="102" t="s">
        <v>330</v>
      </c>
      <c r="E52" s="93"/>
      <c r="F52" s="93"/>
      <c r="G52" s="93"/>
      <c r="H52" s="106"/>
      <c r="I52" s="106"/>
      <c r="J52" s="106"/>
    </row>
    <row r="53" spans="1:14" ht="14.4">
      <c r="B53" s="93"/>
      <c r="C53" s="102" t="s">
        <v>333</v>
      </c>
      <c r="D53" s="93"/>
      <c r="E53" s="93"/>
      <c r="F53" s="93"/>
      <c r="G53" s="93"/>
      <c r="H53" s="106"/>
      <c r="I53" s="106"/>
      <c r="J53" s="106"/>
    </row>
    <row r="54" spans="1:14" ht="14.4">
      <c r="B54" s="93"/>
      <c r="C54" s="93" t="s">
        <v>331</v>
      </c>
      <c r="D54" s="93"/>
      <c r="E54" s="93"/>
      <c r="F54" s="93"/>
      <c r="G54" s="93"/>
      <c r="H54" s="106"/>
      <c r="I54" s="106"/>
      <c r="J54" s="106"/>
    </row>
    <row r="55" spans="1:14" ht="14.4">
      <c r="B55" s="93"/>
      <c r="C55" s="102" t="s">
        <v>334</v>
      </c>
      <c r="D55" s="93"/>
      <c r="E55" s="93"/>
      <c r="F55" s="93"/>
      <c r="G55" s="93"/>
      <c r="H55" s="106"/>
      <c r="I55" s="106"/>
      <c r="J55" s="106"/>
    </row>
    <row r="56" spans="1:14" ht="14.4">
      <c r="B56" s="93"/>
      <c r="C56" s="102" t="s">
        <v>335</v>
      </c>
      <c r="D56" s="93"/>
      <c r="E56" s="93"/>
      <c r="F56" s="93"/>
      <c r="G56" s="93"/>
      <c r="H56" s="106"/>
      <c r="I56" s="106"/>
      <c r="J56" s="106"/>
    </row>
    <row r="57" spans="1:14" ht="14.4">
      <c r="B57" s="93"/>
      <c r="C57" s="102" t="s">
        <v>336</v>
      </c>
      <c r="D57" s="93"/>
      <c r="E57" s="93"/>
      <c r="F57" s="93"/>
      <c r="G57" s="93"/>
      <c r="H57" s="106"/>
      <c r="I57" s="106"/>
      <c r="J57" s="106"/>
    </row>
    <row r="58" spans="1:14" ht="14.4">
      <c r="B58" s="93"/>
      <c r="C58" s="102" t="s">
        <v>337</v>
      </c>
      <c r="D58" s="93"/>
      <c r="E58" s="93"/>
      <c r="F58" s="93"/>
      <c r="G58" s="93"/>
      <c r="H58" s="106"/>
      <c r="I58" s="106"/>
      <c r="J58" s="106"/>
    </row>
    <row r="59" spans="1:14">
      <c r="C59" s="91" t="s">
        <v>193</v>
      </c>
    </row>
    <row r="60" spans="1:14">
      <c r="C60" s="91" t="s">
        <v>338</v>
      </c>
    </row>
    <row r="61" spans="1:14" ht="14.4">
      <c r="A61" s="94"/>
      <c r="C61" s="91" t="s">
        <v>195</v>
      </c>
    </row>
    <row r="62" spans="1:14" ht="14.4">
      <c r="C62" s="92" t="s">
        <v>339</v>
      </c>
      <c r="N62" s="94"/>
    </row>
    <row r="63" spans="1:14">
      <c r="C63" s="91" t="s">
        <v>196</v>
      </c>
    </row>
    <row r="82" spans="1:2" ht="14.4">
      <c r="A82" s="94"/>
    </row>
    <row r="83" spans="1:2" ht="14.4">
      <c r="B83" s="9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20784-8621-4B28-9935-472A6E3527F7}">
  <dimension ref="A1:M14"/>
  <sheetViews>
    <sheetView workbookViewId="0">
      <selection activeCell="C17" sqref="A1:XFD1048576"/>
    </sheetView>
  </sheetViews>
  <sheetFormatPr defaultRowHeight="14.4"/>
  <cols>
    <col min="1" max="1" width="8.88671875" style="38"/>
    <col min="2" max="2" width="30.77734375" style="38" customWidth="1"/>
    <col min="3" max="3" width="55.77734375" style="38" customWidth="1"/>
    <col min="4" max="4" width="16.5546875" style="38" customWidth="1"/>
    <col min="5" max="5" width="16.21875" style="38" customWidth="1"/>
    <col min="6" max="8" width="8.88671875" style="38"/>
    <col min="9" max="9" width="10.5546875" style="38" customWidth="1"/>
    <col min="10" max="16384" width="8.88671875" style="38"/>
  </cols>
  <sheetData>
    <row r="1" spans="1:13">
      <c r="C1" s="95"/>
      <c r="D1" s="95" t="s">
        <v>235</v>
      </c>
      <c r="E1" s="95"/>
      <c r="F1" s="95"/>
      <c r="G1" s="95"/>
      <c r="H1" s="95"/>
      <c r="I1" s="96"/>
      <c r="J1" s="96"/>
      <c r="K1" s="96"/>
      <c r="L1" s="96"/>
      <c r="M1" s="96"/>
    </row>
    <row r="3" spans="1:13">
      <c r="A3" s="38" t="s">
        <v>211</v>
      </c>
      <c r="B3" s="38" t="s">
        <v>236</v>
      </c>
      <c r="C3" s="38" t="s">
        <v>10</v>
      </c>
      <c r="D3" s="38" t="s">
        <v>212</v>
      </c>
    </row>
    <row r="4" spans="1:13">
      <c r="A4" s="38">
        <v>1</v>
      </c>
      <c r="B4" s="38" t="s">
        <v>213</v>
      </c>
      <c r="C4" s="38" t="s">
        <v>214</v>
      </c>
      <c r="D4" s="38" t="s">
        <v>340</v>
      </c>
    </row>
    <row r="5" spans="1:13">
      <c r="A5" s="38">
        <v>2</v>
      </c>
      <c r="B5" s="38" t="s">
        <v>215</v>
      </c>
      <c r="C5" s="38" t="s">
        <v>216</v>
      </c>
      <c r="D5" s="38" t="s">
        <v>341</v>
      </c>
    </row>
    <row r="6" spans="1:13">
      <c r="A6" s="38">
        <v>3</v>
      </c>
      <c r="B6" s="38" t="s">
        <v>217</v>
      </c>
      <c r="C6" s="38" t="s">
        <v>218</v>
      </c>
      <c r="D6" s="38" t="s">
        <v>342</v>
      </c>
    </row>
    <row r="7" spans="1:13">
      <c r="A7" s="38">
        <v>4</v>
      </c>
      <c r="B7" s="38" t="s">
        <v>219</v>
      </c>
      <c r="C7" s="38" t="s">
        <v>220</v>
      </c>
      <c r="D7" s="38" t="s">
        <v>343</v>
      </c>
      <c r="F7" s="96"/>
    </row>
    <row r="8" spans="1:13">
      <c r="A8" s="38">
        <v>5</v>
      </c>
      <c r="B8" s="38" t="s">
        <v>221</v>
      </c>
      <c r="C8" s="38" t="s">
        <v>222</v>
      </c>
      <c r="D8" s="38" t="s">
        <v>341</v>
      </c>
    </row>
    <row r="9" spans="1:13">
      <c r="A9" s="38">
        <v>6</v>
      </c>
      <c r="B9" s="38" t="s">
        <v>223</v>
      </c>
      <c r="C9" s="38" t="s">
        <v>225</v>
      </c>
      <c r="D9" s="38" t="s">
        <v>136</v>
      </c>
    </row>
    <row r="10" spans="1:13">
      <c r="A10" s="38">
        <v>7</v>
      </c>
      <c r="B10" s="38" t="s">
        <v>226</v>
      </c>
      <c r="C10" s="38" t="s">
        <v>224</v>
      </c>
      <c r="D10" s="38" t="s">
        <v>136</v>
      </c>
    </row>
    <row r="11" spans="1:13">
      <c r="A11" s="38">
        <v>8</v>
      </c>
      <c r="B11" s="38" t="s">
        <v>227</v>
      </c>
      <c r="C11" s="38" t="s">
        <v>228</v>
      </c>
      <c r="D11" s="38" t="s">
        <v>136</v>
      </c>
    </row>
    <row r="12" spans="1:13">
      <c r="A12" s="38">
        <v>9</v>
      </c>
      <c r="B12" s="38" t="s">
        <v>229</v>
      </c>
      <c r="C12" s="38" t="s">
        <v>230</v>
      </c>
      <c r="D12" s="38" t="s">
        <v>136</v>
      </c>
    </row>
    <row r="13" spans="1:13">
      <c r="A13" s="38">
        <v>10</v>
      </c>
      <c r="B13" s="38" t="s">
        <v>231</v>
      </c>
      <c r="C13" s="38" t="s">
        <v>232</v>
      </c>
      <c r="D13" s="38" t="s">
        <v>136</v>
      </c>
    </row>
    <row r="14" spans="1:13">
      <c r="A14" s="38">
        <v>11</v>
      </c>
      <c r="B14" s="38" t="s">
        <v>233</v>
      </c>
      <c r="C14" s="38" t="s">
        <v>234</v>
      </c>
      <c r="D14" s="38" t="s">
        <v>136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CB2ED-C729-423C-9DF2-130F40732018}">
  <dimension ref="A1"/>
  <sheetViews>
    <sheetView workbookViewId="0">
      <selection activeCell="R16" sqref="A1:XFD1048576"/>
    </sheetView>
  </sheetViews>
  <sheetFormatPr defaultRowHeight="13.8"/>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TestCase</vt:lpstr>
      <vt:lpstr>Report</vt:lpstr>
      <vt:lpstr>Bug Report</vt:lpstr>
      <vt:lpstr>Test Metrics</vt:lpstr>
      <vt:lpstr>Mind 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Tamanna</cp:lastModifiedBy>
  <dcterms:created xsi:type="dcterms:W3CDTF">2022-05-29T18:57:31Z</dcterms:created>
  <dcterms:modified xsi:type="dcterms:W3CDTF">2023-02-19T05:44:12Z</dcterms:modified>
</cp:coreProperties>
</file>