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mm">'Test Cases'!$H$8</definedName>
    <definedName name="verify_package_Design">'Test Cases'!$H$8</definedName>
    <definedName hidden="1" name="Google_Sheet_Link_2134659815">mm</definedName>
    <definedName hidden="1" name="Google_Sheet_Link_657014962">verify_package_Design</definedName>
  </definedNames>
  <calcPr/>
  <extLst>
    <ext uri="GoogleSheetsCustomDataVersion1">
      <go:sheetsCustomData xmlns:go="http://customooxmlschemas.google.com/" r:id="rId5" roundtripDataSignature="AMtx7mj0WfQvkzrUwakmOcDHYYvn0TODUA=="/>
    </ext>
  </extLst>
</workbook>
</file>

<file path=xl/sharedStrings.xml><?xml version="1.0" encoding="utf-8"?>
<sst xmlns="http://schemas.openxmlformats.org/spreadsheetml/2006/main" count="87" uniqueCount="79">
  <si>
    <t>Product Name</t>
  </si>
  <si>
    <t>Bikroy.com</t>
  </si>
  <si>
    <t>TC Start Date</t>
  </si>
  <si>
    <t>TC Execution Start Date</t>
  </si>
  <si>
    <t>TEST CASE SUMMARY</t>
  </si>
  <si>
    <t>Module Name</t>
  </si>
  <si>
    <t>Web App</t>
  </si>
  <si>
    <t>TC End Date</t>
  </si>
  <si>
    <t>TC Execution End Date</t>
  </si>
  <si>
    <t>PASS</t>
  </si>
  <si>
    <t>Test Case Developed By</t>
  </si>
  <si>
    <t>Samiha</t>
  </si>
  <si>
    <t>Browser (tested)</t>
  </si>
  <si>
    <t>FAIL</t>
  </si>
  <si>
    <t>Developer Name (TL)</t>
  </si>
  <si>
    <t>Abc</t>
  </si>
  <si>
    <t>Test Case Reviewed By</t>
  </si>
  <si>
    <t>Ebrahim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</si>
  <si>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</si>
  <si>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</si>
  <si>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</si>
  <si>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</si>
  <si>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</si>
  <si>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</si>
  <si>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</si>
  <si>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</si>
  <si>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</si>
  <si>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</si>
  <si>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</si>
  <si>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</si>
  <si>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</si>
  <si>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TC001-Signup Account</t>
  </si>
  <si>
    <t>Valid name field check</t>
  </si>
  <si>
    <t>Name: Samiha Jahan</t>
  </si>
  <si>
    <r>
      <rPr>
        <rFont val="Calibri"/>
        <color rgb="FF000000"/>
        <sz val="10.0"/>
      </rPr>
      <t xml:space="preserve">1. Go to url: </t>
    </r>
    <r>
      <rPr>
        <rFont val="Calibri"/>
        <color rgb="FF1155CC"/>
        <sz val="10.0"/>
        <u/>
      </rPr>
      <t>https://bikroy.com/en/users/signup</t>
    </r>
    <r>
      <rPr>
        <rFont val="Calibri"/>
        <color rgb="FF000000"/>
        <sz val="10.0"/>
      </rPr>
      <t xml:space="preserve">       2.Enter Valid name                                                  3.Fill up  the others valid information                                        4. Click on Signup button</t>
    </r>
  </si>
  <si>
    <t>Should be register signup account</t>
  </si>
  <si>
    <t>Successfully registration</t>
  </si>
  <si>
    <t>Successfully Registration</t>
  </si>
  <si>
    <t>TC002-Signup Account</t>
  </si>
  <si>
    <t>Invalid Name field check</t>
  </si>
  <si>
    <t>Name: 12@bc</t>
  </si>
  <si>
    <r>
      <rPr>
        <rFont val="Calibri"/>
        <color rgb="FF000000"/>
        <sz val="10.0"/>
      </rPr>
      <t xml:space="preserve">1. Go to url: </t>
    </r>
    <r>
      <rPr>
        <rFont val="Calibri"/>
        <color rgb="FF1155CC"/>
        <sz val="10.0"/>
        <u/>
      </rPr>
      <t>https://bikroy.com/en/users/signup</t>
    </r>
    <r>
      <rPr>
        <rFont val="Calibri"/>
        <color rgb="FF000000"/>
        <sz val="10.0"/>
      </rPr>
      <t xml:space="preserve">       2.Enter invalid name                                                  3.Fill up  the others valid information                                        4. Click on Signup button</t>
    </r>
  </si>
  <si>
    <t>Shouldn't take  the name &amp; show validation message for valid name</t>
  </si>
  <si>
    <t>Take invalid name</t>
  </si>
  <si>
    <t>Invalid name</t>
  </si>
  <si>
    <t>TC003-Signup Account</t>
  </si>
  <si>
    <t>Invalid Email Field check</t>
  </si>
  <si>
    <t>Email:xyz2@gmail.com</t>
  </si>
  <si>
    <r>
      <rPr>
        <rFont val="Calibri"/>
        <color rgb="FF000000"/>
        <sz val="10.0"/>
      </rPr>
      <t xml:space="preserve">1. Go to url: </t>
    </r>
    <r>
      <rPr>
        <rFont val="Calibri"/>
        <color rgb="FF1155CC"/>
        <sz val="10.0"/>
        <u/>
      </rPr>
      <t>https://bikroy.com/en/users/signup</t>
    </r>
    <r>
      <rPr>
        <rFont val="Calibri"/>
        <color rgb="FF000000"/>
        <sz val="10.0"/>
      </rPr>
      <t xml:space="preserve">     2.Enter invalid email                                                  3.Fill up  the others valid information                                        4. Click on Signup button</t>
    </r>
  </si>
  <si>
    <t>Shouldn't take the invalid email &amp; show validation message for valid email</t>
  </si>
  <si>
    <t>Take invalid Email</t>
  </si>
  <si>
    <t>Invalid Email</t>
  </si>
  <si>
    <t>TC004-Signup Account</t>
  </si>
  <si>
    <t>Email field check without symbol'@'</t>
  </si>
  <si>
    <t>Email:xyz3gmail.com</t>
  </si>
  <si>
    <r>
      <rPr>
        <rFont val="Calibri"/>
        <color rgb="FF000000"/>
        <sz val="10.0"/>
      </rPr>
      <t xml:space="preserve">1. Go to url: </t>
    </r>
    <r>
      <rPr>
        <rFont val="Calibri"/>
        <color rgb="FF1155CC"/>
        <sz val="10.0"/>
        <u/>
      </rPr>
      <t>https://bikroy.com/en/users/signup</t>
    </r>
    <r>
      <rPr>
        <rFont val="Calibri"/>
        <color rgb="FF000000"/>
        <sz val="10.0"/>
      </rPr>
      <t xml:space="preserve">       2.Enter invalid Email                                                  3.Fill up  the others valid information                                        4. Click on Signup button</t>
    </r>
  </si>
  <si>
    <t>Showing message "Please enter a valid email address"</t>
  </si>
  <si>
    <t>Email without Symbol</t>
  </si>
  <si>
    <t>TC005-Signup Account</t>
  </si>
  <si>
    <t>Password field check</t>
  </si>
  <si>
    <t>Password: abcd</t>
  </si>
  <si>
    <r>
      <rPr>
        <rFont val="Calibri"/>
        <color rgb="FF000000"/>
        <sz val="10.0"/>
      </rPr>
      <t xml:space="preserve">1. Go to url:  </t>
    </r>
    <r>
      <rPr>
        <rFont val="Calibri"/>
        <color rgb="FF1155CC"/>
        <sz val="10.0"/>
        <u/>
      </rPr>
      <t>https://bikroy.com/en/users/signup</t>
    </r>
    <r>
      <rPr>
        <rFont val="Calibri"/>
        <color rgb="FF000000"/>
        <sz val="10.0"/>
      </rPr>
      <t xml:space="preserve">     2.Enter less than 4 characters in the password field                                                 3.Fill up  the others valid information                                        4. Click on Signup button</t>
    </r>
  </si>
  <si>
    <t xml:space="preserve">
Shouldn't take the password and show the valid messages to suggest at least 5 characters
</t>
  </si>
  <si>
    <t>Showing message "Please use at least 5 characters."</t>
  </si>
  <si>
    <t>Invalid Password</t>
  </si>
  <si>
    <t>TC006-Signup Account</t>
  </si>
  <si>
    <t>Confirm password field check</t>
  </si>
  <si>
    <t>Password: 123abc                     Confirm pass:1122aabb</t>
  </si>
  <si>
    <r>
      <rPr>
        <rFont val="Calibri"/>
        <color rgb="FF000000"/>
        <sz val="10.0"/>
      </rPr>
      <t xml:space="preserve">1. Go to url: </t>
    </r>
    <r>
      <rPr>
        <rFont val="Calibri"/>
        <color rgb="FF1155CC"/>
        <sz val="10.0"/>
        <u/>
      </rPr>
      <t>https://bikroy.com/en/users/signup</t>
    </r>
    <r>
      <rPr>
        <rFont val="Calibri"/>
        <color rgb="FF000000"/>
        <sz val="10.0"/>
      </rPr>
      <t xml:space="preserve">     2.Enter the new password that doesn't use in previous password field                                                 3.Fill up  the others valid information                                        4. Click on Signup button</t>
    </r>
  </si>
  <si>
    <t>Shouldn't allow and show the valid message</t>
  </si>
  <si>
    <t>showing validation message"Passwords do not match"</t>
  </si>
  <si>
    <t>Confirm Pass field check</t>
  </si>
  <si>
    <t>TC007-Signup Account</t>
  </si>
  <si>
    <t>Blank Password field check</t>
  </si>
  <si>
    <t>Blank field</t>
  </si>
  <si>
    <r>
      <rPr>
        <rFont val="Calibri"/>
        <color rgb="FF000000"/>
        <sz val="10.0"/>
      </rPr>
      <t xml:space="preserve">1. Go to url:  </t>
    </r>
    <r>
      <rPr>
        <rFont val="Calibri"/>
        <color rgb="FF1155CC"/>
        <sz val="10.0"/>
        <u/>
      </rPr>
      <t>https://bikroy.com/en/users/signup</t>
    </r>
    <r>
      <rPr>
        <rFont val="Calibri"/>
        <color rgb="FF000000"/>
        <sz val="10.0"/>
      </rPr>
      <t xml:space="preserve">           2.Put the password field blank                                              3.Fill up  the others valid information                                        4. Click on Signup button</t>
    </r>
  </si>
  <si>
    <t>Shouldn't take the blank password and show the valid messages</t>
  </si>
  <si>
    <t>showing validation message</t>
  </si>
  <si>
    <t>Blank password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</si>
</sst>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u/>
      <sz val="10.0"/>
      <color rgb="FF1155CC"/>
      <name val="Arial"/>
    </font>
    <font>
      <u/>
      <sz val="10.0"/>
      <color rgb="FF000000"/>
      <name val="Calibri"/>
    </font>
    <font>
      <u/>
      <sz val="10.0"/>
      <color rgb="FF1155CC"/>
      <name val="Arial"/>
    </font>
    <font>
      <sz val="10.0"/>
      <color rgb="FF000000"/>
    </font>
    <font>
      <u/>
      <sz val="10.0"/>
      <color rgb="FF000000"/>
      <name val="Calibri"/>
    </font>
    <font>
      <u/>
      <sz val="10.0"/>
      <color rgb="FF1155CC"/>
    </font>
    <font>
      <sz val="11.0"/>
      <color rgb="FF000000"/>
      <name val="Docs-Calibri"/>
    </font>
    <font>
      <u/>
      <sz val="10.0"/>
      <color rgb="FF1155CC"/>
    </font>
    <font>
      <color rgb="FF000000"/>
      <name val="Calibri"/>
    </font>
    <font>
      <sz val="11.0"/>
      <color rgb="FF000000"/>
      <name val="Calibri"/>
    </font>
    <font>
      <u/>
      <sz val="10.0"/>
      <color theme="1"/>
      <name val="Calibri"/>
    </font>
    <font>
      <u/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readingOrder="0"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horizontal="left" readingOrder="0" shrinkToFit="0" textRotation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vertical="center"/>
    </xf>
    <xf borderId="3" fillId="0" fontId="9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shrinkToFit="0" vertical="center" wrapText="1"/>
    </xf>
    <xf borderId="8" fillId="0" fontId="10" numFmtId="0" xfId="0" applyAlignment="1" applyBorder="1" applyFont="1">
      <alignment readingOrder="0" vertical="center"/>
    </xf>
    <xf borderId="8" fillId="0" fontId="11" numFmtId="0" xfId="0" applyAlignment="1" applyBorder="1" applyFont="1">
      <alignment readingOrder="0" shrinkToFit="0" vertical="center" wrapText="1"/>
    </xf>
    <xf borderId="8" fillId="0" fontId="12" numFmtId="0" xfId="0" applyAlignment="1" applyBorder="1" applyFont="1">
      <alignment readingOrder="0" shrinkToFit="0" vertical="center" wrapText="1"/>
    </xf>
    <xf borderId="8" fillId="0" fontId="13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vertical="center"/>
    </xf>
    <xf borderId="8" fillId="0" fontId="11" numFmtId="0" xfId="0" applyAlignment="1" applyBorder="1" applyFont="1">
      <alignment readingOrder="0" vertical="center"/>
    </xf>
    <xf borderId="8" fillId="4" fontId="5" numFmtId="0" xfId="0" applyAlignment="1" applyBorder="1" applyFont="1">
      <alignment readingOrder="0" vertical="center"/>
    </xf>
    <xf borderId="3" fillId="9" fontId="14" numFmtId="0" xfId="0" applyAlignment="1" applyBorder="1" applyFill="1" applyFont="1">
      <alignment horizontal="left" readingOrder="0" shrinkToFit="0" vertical="center" wrapText="1"/>
    </xf>
    <xf borderId="8" fillId="4" fontId="4" numFmtId="0" xfId="0" applyAlignment="1" applyBorder="1" applyFont="1">
      <alignment readingOrder="0" vertical="center"/>
    </xf>
    <xf borderId="3" fillId="0" fontId="15" numFmtId="0" xfId="0" applyAlignment="1" applyBorder="1" applyFont="1">
      <alignment readingOrder="0" shrinkToFit="0" vertical="center" wrapText="1"/>
    </xf>
    <xf borderId="3" fillId="9" fontId="16" numFmtId="0" xfId="0" applyAlignment="1" applyBorder="1" applyFont="1">
      <alignment horizontal="left" readingOrder="0" vertical="center"/>
    </xf>
    <xf borderId="0" fillId="0" fontId="17" numFmtId="0" xfId="0" applyAlignment="1" applyFont="1">
      <alignment horizontal="left" readingOrder="0" vertical="center"/>
    </xf>
    <xf borderId="3" fillId="0" fontId="6" numFmtId="0" xfId="0" applyAlignment="1" applyBorder="1" applyFont="1">
      <alignment readingOrder="0" vertical="center"/>
    </xf>
    <xf borderId="8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borderId="8" fillId="0" fontId="18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7" fillId="0" fontId="6" numFmtId="0" xfId="0" applyAlignment="1" applyBorder="1" applyFont="1">
      <alignment vertical="center"/>
    </xf>
    <xf borderId="3" fillId="9" fontId="1" numFmtId="0" xfId="0" applyAlignment="1" applyBorder="1" applyFont="1">
      <alignment shrinkToFit="0" vertical="center" wrapText="1"/>
    </xf>
    <xf borderId="3" fillId="0" fontId="19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</cellXfs>
  <cellStyles count="1">
    <cellStyle xfId="0" name="Normal" builtinId="0"/>
  </cellStyles>
  <dxfs count="7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9bYJM5cxmeBFFM7Tac4w87CFDWQ1ddnq/view?usp=sharing" TargetMode="External"/><Relationship Id="rId10" Type="http://schemas.openxmlformats.org/officeDocument/2006/relationships/hyperlink" Target="https://bikroy.com/en/users/signup" TargetMode="External"/><Relationship Id="rId13" Type="http://schemas.openxmlformats.org/officeDocument/2006/relationships/hyperlink" Target="https://drive.google.com/file/d/1YRtWCxGk0wTR2RsJzgSPmtar-hgYDinN/view?usp=sharing" TargetMode="External"/><Relationship Id="rId12" Type="http://schemas.openxmlformats.org/officeDocument/2006/relationships/hyperlink" Target="https://bikroy.com/en/users/signup" TargetMode="External"/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bikroy.com/en/users/signup" TargetMode="External"/><Relationship Id="rId3" Type="http://schemas.openxmlformats.org/officeDocument/2006/relationships/hyperlink" Target="https://drive.google.com/file/d/1n7aXjXzDiydBShQmrh4HgJJq3kErjMxi/view?usp=sharing" TargetMode="External"/><Relationship Id="rId4" Type="http://schemas.openxmlformats.org/officeDocument/2006/relationships/hyperlink" Target="https://bikroy.com/en/users/signup" TargetMode="External"/><Relationship Id="rId9" Type="http://schemas.openxmlformats.org/officeDocument/2006/relationships/hyperlink" Target="https://drive.google.com/file/d/1VgIQG7sWi9Xo0-qjK7JmLGVW4TaBaMk7/view?usp=sharing" TargetMode="External"/><Relationship Id="rId15" Type="http://schemas.openxmlformats.org/officeDocument/2006/relationships/hyperlink" Target="https://drive.google.com/file/d/1sjQZYlH1BN4wZMQZc_cogft_v9_DotO6/view?usp=sharing" TargetMode="External"/><Relationship Id="rId14" Type="http://schemas.openxmlformats.org/officeDocument/2006/relationships/hyperlink" Target="https://bikroy.com/en/users/signup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rive.google.com/file/d/10Wivpbnzp5ZssLBh9nM5C5r4tYFhP161/view?usp=sharing" TargetMode="External"/><Relationship Id="rId6" Type="http://schemas.openxmlformats.org/officeDocument/2006/relationships/hyperlink" Target="https://bikroy.com/en/users/signup" TargetMode="External"/><Relationship Id="rId7" Type="http://schemas.openxmlformats.org/officeDocument/2006/relationships/hyperlink" Target="https://drive.google.com/file/d/1D6jICR5VtHQpsPi3NTCU1eL2Sk-OP3mb/view?usp=sharing" TargetMode="External"/><Relationship Id="rId8" Type="http://schemas.openxmlformats.org/officeDocument/2006/relationships/hyperlink" Target="https://bikroy.com/en/users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20.0"/>
    <col customWidth="1" min="4" max="4" width="36.14"/>
    <col customWidth="1" min="5" max="5" width="37.86"/>
    <col customWidth="1" min="6" max="6" width="28.29"/>
    <col customWidth="1" min="7" max="7" width="16.29"/>
    <col customWidth="1" min="8" max="8" width="18.29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44481.0</v>
      </c>
      <c r="F1" s="6" t="s">
        <v>3</v>
      </c>
      <c r="G1" s="5">
        <v>44481.0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44481.0</v>
      </c>
      <c r="F2" s="11" t="s">
        <v>8</v>
      </c>
      <c r="G2" s="5">
        <v>44481.0</v>
      </c>
      <c r="H2" s="4" t="s">
        <v>9</v>
      </c>
      <c r="I2" s="12">
        <f>COUNTIF(G7:G49, "PASS")</f>
        <v>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3"/>
      <c r="D3" s="14" t="s">
        <v>10</v>
      </c>
      <c r="E3" s="15" t="s">
        <v>11</v>
      </c>
      <c r="F3" s="16" t="s">
        <v>12</v>
      </c>
      <c r="G3" s="13">
        <v>1.0</v>
      </c>
      <c r="H3" s="17" t="s">
        <v>13</v>
      </c>
      <c r="I3" s="18">
        <f>COUNTIF(G8:G49, "Fail")</f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14</v>
      </c>
      <c r="B4" s="2"/>
      <c r="C4" s="10" t="s">
        <v>15</v>
      </c>
      <c r="D4" s="14" t="s">
        <v>16</v>
      </c>
      <c r="E4" s="10" t="s">
        <v>17</v>
      </c>
      <c r="F4" s="16" t="s">
        <v>18</v>
      </c>
      <c r="G4" s="19" t="s">
        <v>19</v>
      </c>
      <c r="H4" s="4" t="s">
        <v>20</v>
      </c>
      <c r="I4" s="20">
        <f>COUNTIF(G8:G49,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1" t="s">
        <v>21</v>
      </c>
      <c r="B5" s="2"/>
      <c r="C5" s="21"/>
      <c r="D5" s="22"/>
      <c r="E5" s="22"/>
      <c r="F5" s="22"/>
      <c r="G5" s="2"/>
      <c r="H5" s="23" t="s">
        <v>22</v>
      </c>
      <c r="I5" s="24">
        <f>SUM(I2:I3:I4)</f>
        <v>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5" t="s">
        <v>23</v>
      </c>
      <c r="B6" s="26" t="s">
        <v>24</v>
      </c>
      <c r="C6" s="26" t="s">
        <v>25</v>
      </c>
      <c r="D6" s="26" t="s">
        <v>26</v>
      </c>
      <c r="E6" s="26" t="s">
        <v>27</v>
      </c>
      <c r="F6" s="26" t="s">
        <v>28</v>
      </c>
      <c r="G6" s="26" t="s">
        <v>29</v>
      </c>
      <c r="H6" s="26" t="s">
        <v>30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75.0" customHeight="1">
      <c r="A7" s="27" t="s">
        <v>31</v>
      </c>
      <c r="B7" s="28" t="s">
        <v>32</v>
      </c>
      <c r="C7" s="28" t="s">
        <v>33</v>
      </c>
      <c r="D7" s="29" t="s">
        <v>34</v>
      </c>
      <c r="E7" s="28" t="s">
        <v>35</v>
      </c>
      <c r="F7" s="30" t="s">
        <v>36</v>
      </c>
      <c r="G7" s="31" t="s">
        <v>9</v>
      </c>
      <c r="H7" s="32" t="s">
        <v>37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69.75" customHeight="1">
      <c r="A8" s="33" t="s">
        <v>38</v>
      </c>
      <c r="B8" s="28" t="s">
        <v>39</v>
      </c>
      <c r="C8" s="34" t="s">
        <v>40</v>
      </c>
      <c r="D8" s="35" t="s">
        <v>41</v>
      </c>
      <c r="E8" s="28" t="s">
        <v>42</v>
      </c>
      <c r="F8" s="30" t="s">
        <v>43</v>
      </c>
      <c r="G8" s="36" t="s">
        <v>13</v>
      </c>
      <c r="H8" s="37" t="s">
        <v>44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72.75" customHeight="1">
      <c r="A9" s="33" t="s">
        <v>45</v>
      </c>
      <c r="B9" s="28" t="s">
        <v>46</v>
      </c>
      <c r="C9" s="38" t="s">
        <v>47</v>
      </c>
      <c r="D9" s="39" t="s">
        <v>48</v>
      </c>
      <c r="E9" s="28" t="s">
        <v>49</v>
      </c>
      <c r="F9" s="28" t="s">
        <v>50</v>
      </c>
      <c r="G9" s="31" t="s">
        <v>13</v>
      </c>
      <c r="H9" s="40" t="s">
        <v>51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66.0" customHeight="1">
      <c r="A10" s="41" t="s">
        <v>52</v>
      </c>
      <c r="B10" s="28" t="s">
        <v>53</v>
      </c>
      <c r="C10" s="42" t="s">
        <v>54</v>
      </c>
      <c r="D10" s="39" t="s">
        <v>55</v>
      </c>
      <c r="E10" s="28" t="s">
        <v>49</v>
      </c>
      <c r="F10" s="28" t="s">
        <v>56</v>
      </c>
      <c r="G10" s="43" t="s">
        <v>9</v>
      </c>
      <c r="H10" s="40" t="s">
        <v>57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81.0" customHeight="1">
      <c r="A11" s="33" t="s">
        <v>58</v>
      </c>
      <c r="B11" s="28" t="s">
        <v>59</v>
      </c>
      <c r="C11" s="42" t="s">
        <v>60</v>
      </c>
      <c r="D11" s="35" t="s">
        <v>61</v>
      </c>
      <c r="E11" s="28" t="s">
        <v>62</v>
      </c>
      <c r="F11" s="30" t="s">
        <v>63</v>
      </c>
      <c r="G11" s="31" t="s">
        <v>9</v>
      </c>
      <c r="H11" s="40" t="s"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88.5" customHeight="1">
      <c r="A12" s="41" t="s">
        <v>65</v>
      </c>
      <c r="B12" s="28" t="s">
        <v>66</v>
      </c>
      <c r="C12" s="38" t="s">
        <v>67</v>
      </c>
      <c r="D12" s="39" t="s">
        <v>68</v>
      </c>
      <c r="E12" s="44" t="s">
        <v>69</v>
      </c>
      <c r="F12" s="30" t="s">
        <v>70</v>
      </c>
      <c r="G12" s="45" t="s">
        <v>9</v>
      </c>
      <c r="H12" s="46" t="s">
        <v>71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77.25" customHeight="1">
      <c r="A13" s="47" t="s">
        <v>72</v>
      </c>
      <c r="B13" s="28" t="s">
        <v>73</v>
      </c>
      <c r="C13" s="42" t="s">
        <v>74</v>
      </c>
      <c r="D13" s="39" t="s">
        <v>75</v>
      </c>
      <c r="E13" s="28" t="s">
        <v>76</v>
      </c>
      <c r="F13" s="48" t="s">
        <v>77</v>
      </c>
      <c r="G13" s="34" t="s">
        <v>9</v>
      </c>
      <c r="H13" s="40" t="s">
        <v>78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9"/>
      <c r="B14" s="50"/>
      <c r="C14" s="51"/>
      <c r="D14" s="52"/>
      <c r="E14" s="50"/>
      <c r="F14" s="52"/>
      <c r="G14" s="36"/>
      <c r="H14" s="5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9"/>
      <c r="B15" s="52"/>
      <c r="C15" s="54"/>
      <c r="D15" s="50"/>
      <c r="E15" s="52"/>
      <c r="F15" s="52"/>
      <c r="G15" s="55"/>
      <c r="H15" s="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3"/>
      <c r="B16" s="52"/>
      <c r="C16" s="51"/>
      <c r="D16" s="50"/>
      <c r="E16" s="52"/>
      <c r="F16" s="52"/>
      <c r="G16" s="55"/>
      <c r="H16" s="1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6"/>
      <c r="B17" s="50"/>
      <c r="C17" s="8"/>
      <c r="D17" s="52"/>
      <c r="E17" s="50"/>
      <c r="F17" s="52"/>
      <c r="G17" s="36"/>
      <c r="H17" s="13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4"/>
      <c r="B18" s="52"/>
      <c r="C18" s="54"/>
      <c r="D18" s="50"/>
      <c r="E18" s="52"/>
      <c r="F18" s="52"/>
      <c r="G18" s="57"/>
      <c r="H18" s="5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6"/>
      <c r="B19" s="52"/>
      <c r="C19" s="54"/>
      <c r="D19" s="50"/>
      <c r="E19" s="52"/>
      <c r="F19" s="52"/>
      <c r="G19" s="52"/>
      <c r="H19" s="1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6"/>
      <c r="B20" s="50"/>
      <c r="C20" s="8"/>
      <c r="D20" s="52"/>
      <c r="E20" s="50"/>
      <c r="F20" s="52"/>
      <c r="G20" s="36"/>
      <c r="H20" s="5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54"/>
      <c r="B21" s="52"/>
      <c r="C21" s="54"/>
      <c r="D21" s="50"/>
      <c r="E21" s="52"/>
      <c r="F21" s="52"/>
      <c r="G21" s="52"/>
      <c r="H21" s="1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56"/>
      <c r="B22" s="50"/>
      <c r="C22" s="54"/>
      <c r="D22" s="50"/>
      <c r="E22" s="50"/>
      <c r="F22" s="52"/>
      <c r="G22" s="52"/>
      <c r="H22" s="1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56"/>
      <c r="B23" s="50"/>
      <c r="C23" s="8"/>
      <c r="D23" s="52"/>
      <c r="E23" s="50"/>
      <c r="F23" s="52"/>
      <c r="G23" s="36"/>
      <c r="H23" s="5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54"/>
      <c r="B24" s="52"/>
      <c r="C24" s="54"/>
      <c r="D24" s="50"/>
      <c r="E24" s="52"/>
      <c r="F24" s="52"/>
      <c r="G24" s="52"/>
      <c r="H24" s="1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56"/>
      <c r="B25" s="50"/>
      <c r="C25" s="54"/>
      <c r="D25" s="50"/>
      <c r="E25" s="50"/>
      <c r="F25" s="52"/>
      <c r="G25" s="52"/>
      <c r="H25" s="13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56"/>
      <c r="B26" s="50"/>
      <c r="C26" s="59"/>
      <c r="D26" s="52"/>
      <c r="E26" s="50"/>
      <c r="F26" s="52"/>
      <c r="G26" s="36"/>
      <c r="H26" s="5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54"/>
      <c r="B27" s="52"/>
      <c r="C27" s="54"/>
      <c r="D27" s="50"/>
      <c r="E27" s="52"/>
      <c r="F27" s="52"/>
      <c r="G27" s="52"/>
      <c r="H27" s="1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56"/>
      <c r="B28" s="50"/>
      <c r="C28" s="54"/>
      <c r="D28" s="50"/>
      <c r="E28" s="50"/>
      <c r="F28" s="52"/>
      <c r="G28" s="52"/>
      <c r="H28" s="1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56"/>
      <c r="B29" s="50"/>
      <c r="C29" s="59"/>
      <c r="D29" s="52"/>
      <c r="E29" s="50"/>
      <c r="F29" s="52"/>
      <c r="G29" s="36"/>
      <c r="H29" s="5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54"/>
      <c r="B30" s="52"/>
      <c r="C30" s="54"/>
      <c r="D30" s="50"/>
      <c r="E30" s="52"/>
      <c r="F30" s="52"/>
      <c r="G30" s="52"/>
      <c r="H30" s="1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56"/>
      <c r="B31" s="50"/>
      <c r="C31" s="54"/>
      <c r="D31" s="50"/>
      <c r="E31" s="50"/>
      <c r="F31" s="52"/>
      <c r="G31" s="52"/>
      <c r="H31" s="1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56"/>
      <c r="B32" s="50"/>
      <c r="C32" s="59"/>
      <c r="D32" s="52"/>
      <c r="E32" s="50"/>
      <c r="F32" s="52"/>
      <c r="G32" s="36"/>
      <c r="H32" s="5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54"/>
      <c r="B33" s="52"/>
      <c r="C33" s="54"/>
      <c r="D33" s="50"/>
      <c r="E33" s="52"/>
      <c r="F33" s="52"/>
      <c r="G33" s="52"/>
      <c r="H33" s="1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56"/>
      <c r="B34" s="50"/>
      <c r="C34" s="54"/>
      <c r="D34" s="50"/>
      <c r="E34" s="50"/>
      <c r="F34" s="52"/>
      <c r="G34" s="52"/>
      <c r="H34" s="1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56"/>
      <c r="B35" s="50"/>
      <c r="C35" s="59"/>
      <c r="D35" s="52"/>
      <c r="E35" s="50"/>
      <c r="F35" s="52"/>
      <c r="G35" s="36"/>
      <c r="H35" s="5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54"/>
      <c r="B36" s="52"/>
      <c r="C36" s="54"/>
      <c r="D36" s="50"/>
      <c r="E36" s="52"/>
      <c r="F36" s="52"/>
      <c r="G36" s="52"/>
      <c r="H36" s="1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56"/>
      <c r="B37" s="50"/>
      <c r="C37" s="54"/>
      <c r="D37" s="50"/>
      <c r="E37" s="50"/>
      <c r="F37" s="52"/>
      <c r="G37" s="52"/>
      <c r="H37" s="13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56"/>
      <c r="B38" s="50"/>
      <c r="C38" s="59"/>
      <c r="D38" s="52"/>
      <c r="E38" s="50"/>
      <c r="F38" s="52"/>
      <c r="G38" s="36"/>
      <c r="H38" s="5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54"/>
      <c r="B39" s="52"/>
      <c r="C39" s="54"/>
      <c r="D39" s="50"/>
      <c r="E39" s="52"/>
      <c r="F39" s="52"/>
      <c r="G39" s="52"/>
      <c r="H39" s="13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56"/>
      <c r="B40" s="50"/>
      <c r="C40" s="54"/>
      <c r="D40" s="50"/>
      <c r="E40" s="50"/>
      <c r="F40" s="52"/>
      <c r="G40" s="52"/>
      <c r="H40" s="1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56"/>
      <c r="B41" s="50"/>
      <c r="C41" s="59"/>
      <c r="D41" s="52"/>
      <c r="E41" s="50"/>
      <c r="F41" s="52"/>
      <c r="G41" s="36"/>
      <c r="H41" s="5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54"/>
      <c r="B42" s="52"/>
      <c r="C42" s="52"/>
      <c r="D42" s="50"/>
      <c r="E42" s="52"/>
      <c r="F42" s="52"/>
      <c r="G42" s="52"/>
      <c r="H42" s="1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56"/>
      <c r="B43" s="50"/>
      <c r="C43" s="54"/>
      <c r="D43" s="50"/>
      <c r="E43" s="50"/>
      <c r="F43" s="52"/>
      <c r="G43" s="52"/>
      <c r="H43" s="13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56"/>
      <c r="B44" s="50"/>
      <c r="C44" s="59"/>
      <c r="D44" s="52"/>
      <c r="E44" s="50"/>
      <c r="F44" s="52"/>
      <c r="G44" s="36"/>
      <c r="H44" s="5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54"/>
      <c r="B45" s="52"/>
      <c r="C45" s="54"/>
      <c r="D45" s="50"/>
      <c r="E45" s="52"/>
      <c r="F45" s="52"/>
      <c r="G45" s="52"/>
      <c r="H45" s="13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56"/>
      <c r="B46" s="50"/>
      <c r="C46" s="54"/>
      <c r="D46" s="50"/>
      <c r="E46" s="50"/>
      <c r="F46" s="52"/>
      <c r="G46" s="52"/>
      <c r="H46" s="13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56"/>
      <c r="B47" s="50"/>
      <c r="C47" s="59"/>
      <c r="D47" s="52"/>
      <c r="E47" s="50"/>
      <c r="F47" s="52"/>
      <c r="G47" s="36"/>
      <c r="H47" s="5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54"/>
      <c r="B48" s="52"/>
      <c r="C48" s="54"/>
      <c r="D48" s="50"/>
      <c r="E48" s="52"/>
      <c r="F48" s="52"/>
      <c r="G48" s="52"/>
      <c r="H48" s="13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56"/>
      <c r="B49" s="50"/>
      <c r="C49" s="54"/>
      <c r="D49" s="50"/>
      <c r="E49" s="50"/>
      <c r="F49" s="52"/>
      <c r="G49" s="52"/>
      <c r="H49" s="13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8:G9 G11 G14 G17 G23">
    <cfRule type="cellIs" dxfId="0" priority="1" operator="equal">
      <formula>"FAIL"</formula>
    </cfRule>
  </conditionalFormatting>
  <conditionalFormatting sqref="G8:G9 G11 G14 G17 G23">
    <cfRule type="cellIs" dxfId="1" priority="2" operator="equal">
      <formula>"PASS"</formula>
    </cfRule>
  </conditionalFormatting>
  <conditionalFormatting sqref="G8:G9 G11 G14 G17 G23">
    <cfRule type="cellIs" dxfId="2" priority="3" operator="equal">
      <formula>"WARNING"</formula>
    </cfRule>
  </conditionalFormatting>
  <conditionalFormatting sqref="G8:G9 G11 G14 G17 G23">
    <cfRule type="containsBlanks" dxfId="3" priority="4">
      <formula>LEN(TRIM(G8))=0</formula>
    </cfRule>
  </conditionalFormatting>
  <conditionalFormatting sqref="G26">
    <cfRule type="cellIs" dxfId="0" priority="5" operator="equal">
      <formula>"FAIL"</formula>
    </cfRule>
  </conditionalFormatting>
  <conditionalFormatting sqref="G26">
    <cfRule type="cellIs" dxfId="1" priority="6" operator="equal">
      <formula>"PASS"</formula>
    </cfRule>
  </conditionalFormatting>
  <conditionalFormatting sqref="G26">
    <cfRule type="cellIs" dxfId="2" priority="7" operator="equal">
      <formula>"WARNING"</formula>
    </cfRule>
  </conditionalFormatting>
  <conditionalFormatting sqref="G26">
    <cfRule type="containsBlanks" dxfId="3" priority="8">
      <formula>LEN(TRIM(G26))=0</formula>
    </cfRule>
  </conditionalFormatting>
  <conditionalFormatting sqref="G29">
    <cfRule type="cellIs" dxfId="0" priority="9" operator="equal">
      <formula>"FAIL"</formula>
    </cfRule>
  </conditionalFormatting>
  <conditionalFormatting sqref="G29">
    <cfRule type="cellIs" dxfId="1" priority="10" operator="equal">
      <formula>"PASS"</formula>
    </cfRule>
  </conditionalFormatting>
  <conditionalFormatting sqref="G29">
    <cfRule type="cellIs" dxfId="2" priority="11" operator="equal">
      <formula>"WARNING"</formula>
    </cfRule>
  </conditionalFormatting>
  <conditionalFormatting sqref="G29">
    <cfRule type="containsBlanks" dxfId="3" priority="12">
      <formula>LEN(TRIM(G29))=0</formula>
    </cfRule>
  </conditionalFormatting>
  <conditionalFormatting sqref="G35">
    <cfRule type="cellIs" dxfId="0" priority="13" operator="equal">
      <formula>"FAIL"</formula>
    </cfRule>
  </conditionalFormatting>
  <conditionalFormatting sqref="G35">
    <cfRule type="cellIs" dxfId="1" priority="14" operator="equal">
      <formula>"PASS"</formula>
    </cfRule>
  </conditionalFormatting>
  <conditionalFormatting sqref="G35">
    <cfRule type="cellIs" dxfId="2" priority="15" operator="equal">
      <formula>"WARNING"</formula>
    </cfRule>
  </conditionalFormatting>
  <conditionalFormatting sqref="G35">
    <cfRule type="containsBlanks" dxfId="3" priority="16">
      <formula>LEN(TRIM(G35))=0</formula>
    </cfRule>
  </conditionalFormatting>
  <conditionalFormatting sqref="G38">
    <cfRule type="cellIs" dxfId="0" priority="17" operator="equal">
      <formula>"FAIL"</formula>
    </cfRule>
  </conditionalFormatting>
  <conditionalFormatting sqref="G38">
    <cfRule type="cellIs" dxfId="1" priority="18" operator="equal">
      <formula>"PASS"</formula>
    </cfRule>
  </conditionalFormatting>
  <conditionalFormatting sqref="G38">
    <cfRule type="cellIs" dxfId="2" priority="19" operator="equal">
      <formula>"WARNING"</formula>
    </cfRule>
  </conditionalFormatting>
  <conditionalFormatting sqref="G38">
    <cfRule type="containsBlanks" dxfId="3" priority="20">
      <formula>LEN(TRIM(G38))=0</formula>
    </cfRule>
  </conditionalFormatting>
  <conditionalFormatting sqref="G41">
    <cfRule type="cellIs" dxfId="0" priority="21" operator="equal">
      <formula>"FAIL"</formula>
    </cfRule>
  </conditionalFormatting>
  <conditionalFormatting sqref="G41">
    <cfRule type="cellIs" dxfId="1" priority="22" operator="equal">
      <formula>"PASS"</formula>
    </cfRule>
  </conditionalFormatting>
  <conditionalFormatting sqref="G41">
    <cfRule type="cellIs" dxfId="2" priority="23" operator="equal">
      <formula>"WARNING"</formula>
    </cfRule>
  </conditionalFormatting>
  <conditionalFormatting sqref="G41">
    <cfRule type="containsBlanks" dxfId="3" priority="24">
      <formula>LEN(TRIM(G41))=0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20">
    <cfRule type="cellIs" dxfId="0" priority="37" operator="equal">
      <formula>"FAIL"</formula>
    </cfRule>
  </conditionalFormatting>
  <conditionalFormatting sqref="G20">
    <cfRule type="cellIs" dxfId="1" priority="38" operator="equal">
      <formula>"PASS"</formula>
    </cfRule>
  </conditionalFormatting>
  <conditionalFormatting sqref="G20">
    <cfRule type="cellIs" dxfId="2" priority="39" operator="equal">
      <formula>"WARNING"</formula>
    </cfRule>
  </conditionalFormatting>
  <conditionalFormatting sqref="G20">
    <cfRule type="containsBlanks" dxfId="3" priority="40">
      <formula>LEN(TRIM(G20))=0</formula>
    </cfRule>
  </conditionalFormatting>
  <conditionalFormatting sqref="G32">
    <cfRule type="cellIs" dxfId="0" priority="41" operator="equal">
      <formula>"FAIL"</formula>
    </cfRule>
  </conditionalFormatting>
  <conditionalFormatting sqref="G32">
    <cfRule type="cellIs" dxfId="1" priority="42" operator="equal">
      <formula>"PASS"</formula>
    </cfRule>
  </conditionalFormatting>
  <conditionalFormatting sqref="G32">
    <cfRule type="cellIs" dxfId="2" priority="43" operator="equal">
      <formula>"WARNING"</formula>
    </cfRule>
  </conditionalFormatting>
  <conditionalFormatting sqref="G32">
    <cfRule type="containsBlanks" dxfId="3" priority="44">
      <formula>LEN(TRIM(G32))=0</formula>
    </cfRule>
  </conditionalFormatting>
  <conditionalFormatting sqref="G44">
    <cfRule type="cellIs" dxfId="0" priority="45" operator="equal">
      <formula>"FAIL"</formula>
    </cfRule>
  </conditionalFormatting>
  <conditionalFormatting sqref="G44">
    <cfRule type="cellIs" dxfId="1" priority="46" operator="equal">
      <formula>"PASS"</formula>
    </cfRule>
  </conditionalFormatting>
  <conditionalFormatting sqref="G44">
    <cfRule type="cellIs" dxfId="2" priority="47" operator="equal">
      <formula>"WARNING"</formula>
    </cfRule>
  </conditionalFormatting>
  <conditionalFormatting sqref="G44">
    <cfRule type="containsBlanks" dxfId="3" priority="48">
      <formula>LEN(TRIM(G44))=0</formula>
    </cfRule>
  </conditionalFormatting>
  <conditionalFormatting sqref="G47">
    <cfRule type="cellIs" dxfId="0" priority="49" operator="equal">
      <formula>"FAIL"</formula>
    </cfRule>
  </conditionalFormatting>
  <conditionalFormatting sqref="G47">
    <cfRule type="cellIs" dxfId="1" priority="50" operator="equal">
      <formula>"PASS"</formula>
    </cfRule>
  </conditionalFormatting>
  <conditionalFormatting sqref="G47">
    <cfRule type="cellIs" dxfId="2" priority="51" operator="equal">
      <formula>"WARNING"</formula>
    </cfRule>
  </conditionalFormatting>
  <conditionalFormatting sqref="G47">
    <cfRule type="containsBlanks" dxfId="3" priority="52">
      <formula>LEN(TRIM(G47))=0</formula>
    </cfRule>
  </conditionalFormatting>
  <conditionalFormatting sqref="G9">
    <cfRule type="containsText" dxfId="4" priority="53" operator="containsText" text="FAIL">
      <formula>NOT(ISERROR(SEARCH(("FAIL"),(G9))))</formula>
    </cfRule>
  </conditionalFormatting>
  <conditionalFormatting sqref="G13">
    <cfRule type="containsText" dxfId="5" priority="54" operator="containsText" text="PASS">
      <formula>NOT(ISERROR(SEARCH(("PASS"),(G13))))</formula>
    </cfRule>
  </conditionalFormatting>
  <conditionalFormatting sqref="G13">
    <cfRule type="containsText" dxfId="4" priority="55" operator="containsText" text="FAIL">
      <formula>NOT(ISERROR(SEARCH(("FAIL"),(G13))))</formula>
    </cfRule>
  </conditionalFormatting>
  <conditionalFormatting sqref="G13">
    <cfRule type="containsText" dxfId="6" priority="56" operator="containsText" text="WARNING">
      <formula>NOT(ISERROR(SEARCH(("WARNING"),(G13))))</formula>
    </cfRule>
  </conditionalFormatting>
  <dataValidations>
    <dataValidation type="list" allowBlank="1" showInputMessage="1" showErrorMessage="1" prompt="Click and enter a value from the list of items" sqref="G7:G9 G11 G14 G17 G20 G23 G26 G29 G32 G35 G38 G41 G44 G47">
      <formula1>"PASS,FAIL,WARNING"</formula1>
    </dataValidation>
    <dataValidation type="list" allowBlank="1" sqref="G10 G12:G13">
      <formula1>"PASS,FAIL,WARNING"</formula1>
    </dataValidation>
  </dataValidations>
  <hyperlinks>
    <hyperlink r:id="rId1" ref="C1"/>
    <hyperlink r:id="rId2" ref="D7"/>
    <hyperlink r:id="rId3" ref="H7"/>
    <hyperlink r:id="rId4" ref="D8"/>
    <hyperlink r:id="rId5" ref="H8"/>
    <hyperlink r:id="rId6" ref="D9"/>
    <hyperlink r:id="rId7" ref="H9"/>
    <hyperlink r:id="rId8" ref="D10"/>
    <hyperlink r:id="rId9" ref="H10"/>
    <hyperlink r:id="rId10" ref="D11"/>
    <hyperlink r:id="rId11" ref="H11"/>
    <hyperlink r:id="rId12" ref="D12"/>
    <hyperlink r:id="rId13" ref="H12"/>
    <hyperlink r:id="rId14" ref="D13"/>
    <hyperlink r:id="rId15" ref="H13"/>
  </hyperlinks>
  <printOptions/>
  <pageMargins bottom="0.75" footer="0.0" header="0.0" left="0.7" right="0.7" top="0.75"/>
  <pageSetup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