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5" sheetId="2" r:id="rId5"/>
  </sheets>
  <definedNames>
    <definedName name="verify_package_Design">'Test Cases'!$H$8</definedName>
    <definedName name="mm">#REF!</definedName>
    <definedName hidden="1" name="Google_Sheet_Link_397072060">mm</definedName>
    <definedName hidden="1" name="Google_Sheet_Link_949043089">verify_package_Design</definedName>
  </definedNames>
  <calcPr/>
  <extLst>
    <ext uri="GoogleSheetsCustomDataVersion1">
      <go:sheetsCustomData xmlns:go="http://customooxmlschemas.google.com/" r:id="rId6" roundtripDataSignature="AMtx7mjZRh09+aJqh8WMbmXoSl/sificKQ=="/>
    </ext>
  </extLst>
</workbook>
</file>

<file path=xl/sharedStrings.xml><?xml version="1.0" encoding="utf-8"?>
<sst xmlns="http://schemas.openxmlformats.org/spreadsheetml/2006/main" count="128" uniqueCount="113">
  <si>
    <t>Product Name</t>
  </si>
  <si>
    <t>Ali2BD.com</t>
  </si>
  <si>
    <t>TC Start Date</t>
  </si>
  <si>
    <t>13/09/2021</t>
  </si>
  <si>
    <t>TC Execution Start Date</t>
  </si>
  <si>
    <t>TEST CASE SUMMARY</t>
  </si>
  <si>
    <t>Module Name</t>
  </si>
  <si>
    <t>web app</t>
  </si>
  <si>
    <t>TC End Date</t>
  </si>
  <si>
    <t>13/9/2021</t>
  </si>
  <si>
    <t>TC Execution End Date</t>
  </si>
  <si>
    <t>PASS</t>
  </si>
  <si>
    <t>Test Case Developed By</t>
  </si>
  <si>
    <t>Samiha</t>
  </si>
  <si>
    <t>Browser (tested)</t>
  </si>
  <si>
    <t>FAIL</t>
  </si>
  <si>
    <t>Developer Name (TL)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</si>
  <si>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</si>
  <si>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</si>
  <si>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</si>
  <si>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</si>
  <si>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</si>
  <si>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</si>
  <si>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</si>
  <si>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</si>
  <si>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</si>
  <si>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</si>
  <si>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</si>
  <si>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</si>
  <si>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</si>
  <si>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</si>
  <si>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</si>
  <si>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TC001-Signup Screen</t>
  </si>
  <si>
    <t>To verify Button</t>
  </si>
  <si>
    <t>Button icon</t>
  </si>
  <si>
    <t>Go to url&gt;&gt;tap on register button</t>
  </si>
  <si>
    <t xml:space="preserve">Should show registration page </t>
  </si>
  <si>
    <t>Showing registration page</t>
  </si>
  <si>
    <t>Registration page</t>
  </si>
  <si>
    <t>TC002-Signup account</t>
  </si>
  <si>
    <t>valid Name field check</t>
  </si>
  <si>
    <t xml:space="preserve">Name: Samiha </t>
  </si>
  <si>
    <t>Go to url&gt;&gt;tap on register button&gt;&gt;Enter valid name&gt;&gt;fill up the others correct information&gt;&gt; Click on Registration Button</t>
  </si>
  <si>
    <t>Should Take Valid name</t>
  </si>
  <si>
    <t>Take my name</t>
  </si>
  <si>
    <t>Valid name</t>
  </si>
  <si>
    <t>TC003-Signup account</t>
  </si>
  <si>
    <t>blank name field check</t>
  </si>
  <si>
    <t xml:space="preserve">Go to url-&gt; tap registration button-&gt; blank name field -&gt; fill up others field with valid information&gt;&gt; tap on registration  button </t>
  </si>
  <si>
    <t>registration should not be done</t>
  </si>
  <si>
    <t>Registration unsuccessfull  "Please fill out this field"</t>
  </si>
  <si>
    <t>Blank name field</t>
  </si>
  <si>
    <t>TC004-Signup account</t>
  </si>
  <si>
    <t>Invalid email field check</t>
  </si>
  <si>
    <t>Email:abcd@gmail.com</t>
  </si>
  <si>
    <t xml:space="preserve">Go to url-&gt; tap registration button-&gt; Enter invalid email on the  field -&gt; fill up others field with valid information&gt;&gt; tap on registration  button </t>
  </si>
  <si>
    <t>Should not take invalid email</t>
  </si>
  <si>
    <t>take invalid email</t>
  </si>
  <si>
    <t>Fail</t>
  </si>
  <si>
    <t>Invalid Email</t>
  </si>
  <si>
    <t>TC005-Signup account</t>
  </si>
  <si>
    <t>Invalid  Mobile field check</t>
  </si>
  <si>
    <t>Mobile:19234567891</t>
  </si>
  <si>
    <t>Go to url-&gt; tap on registration button-&gt; Enter invalid phn no on the mobile field -&gt; fill up others field with valid information&gt;&gt; tap on registration button</t>
  </si>
  <si>
    <t>Should not take invalid mobile nubmer</t>
  </si>
  <si>
    <t>take invalid mobile number</t>
  </si>
  <si>
    <t>Invalid Mobile Number</t>
  </si>
  <si>
    <t>TC006-Signup account</t>
  </si>
  <si>
    <t>Blank Mobile field check</t>
  </si>
  <si>
    <t xml:space="preserve">Go to url-&gt; tap on registration button&gt;&gt;  Put the email field blank&gt;&gt; fill up others field with valid information&gt;&gt; tap on registration button </t>
  </si>
  <si>
    <t>Shouldn't take the mobile number and show the valid messages</t>
  </si>
  <si>
    <t>Show "please fill out this field"</t>
  </si>
  <si>
    <t>Pass</t>
  </si>
  <si>
    <t xml:space="preserve">Blank mobile Field </t>
  </si>
  <si>
    <t>TC007-Signup account</t>
  </si>
  <si>
    <t>Valid Division &amp; Invalid District Field check</t>
  </si>
  <si>
    <t>Division:Dhaka  District:Mirpur</t>
  </si>
  <si>
    <t xml:space="preserve">Go to url-&gt; tap on registration button&gt;&gt;  Put the  Valid  Division&gt;&gt;put the invalid  district&gt;&gt; fill up others field with valid information&gt;&gt; tap on registration button </t>
  </si>
  <si>
    <t>Should not take the invalid district &amp; show the valid message</t>
  </si>
  <si>
    <t>Take invalid district</t>
  </si>
  <si>
    <t>Invalid District</t>
  </si>
  <si>
    <t>TC008-Signup account</t>
  </si>
  <si>
    <t>Check Email field without @symbol</t>
  </si>
  <si>
    <t>Email:abcgmail.com</t>
  </si>
  <si>
    <t xml:space="preserve">Go to url-&gt; tap on registration button&gt;&gt;  Put the  email without @ symbol&gt;&gt; fill up others field with valid information&gt;&gt; tap on registration button </t>
  </si>
  <si>
    <t>Shold show validation message for valid email</t>
  </si>
  <si>
    <t>show validation message"Please include an'@' in the email adress</t>
  </si>
  <si>
    <t>Email without '@' symbol</t>
  </si>
  <si>
    <t>TC009-Signup account</t>
  </si>
  <si>
    <t>Check address field in number</t>
  </si>
  <si>
    <t>Address:123</t>
  </si>
  <si>
    <t>Go to url-&gt; tap on registration button&gt;&gt; Put the number on the address field&gt;&gt; fill up others field with valid information&gt;&gt; tap on registration button</t>
  </si>
  <si>
    <t>Should not take the number</t>
  </si>
  <si>
    <t>Take the number</t>
  </si>
  <si>
    <t>Invalid Address</t>
  </si>
  <si>
    <t>TC0010-Signup account</t>
  </si>
  <si>
    <t>Password field check</t>
  </si>
  <si>
    <t>Pass: 1234567abc     confirm pass:1234567abc</t>
  </si>
  <si>
    <t>Go to url-&gt; tap on registration button&gt;&gt; Enter valid password &gt;&gt;Enter Confirm password&gt;&gt; fill up others field with valid information&gt;&gt; tap on registration button</t>
  </si>
  <si>
    <t>Should allow the password</t>
  </si>
  <si>
    <t>As expected and take the pass</t>
  </si>
  <si>
    <t>Valid pass check</t>
  </si>
  <si>
    <t>TC0011-Signup account</t>
  </si>
  <si>
    <t>Blank pass field check</t>
  </si>
  <si>
    <t>Shouldn't allow registration &amp; show validation message</t>
  </si>
  <si>
    <t>Show validation message"please fill out this field"</t>
  </si>
  <si>
    <t>blank pass field</t>
  </si>
  <si>
    <t>TC0012-Signup account</t>
  </si>
  <si>
    <t>Pass:abcd12   confirmpass:abcd12</t>
  </si>
  <si>
    <t>Go to url-&gt; tap on registration button&gt;&gt; Enter pass less than 8 characters&gt;&gt;Enter Confirm password less than 8 characters&gt;&gt; fill up others field with valid information&gt;&gt; tap on registration button</t>
  </si>
  <si>
    <t xml:space="preserve">shouldn't take invalid password </t>
  </si>
  <si>
    <t>Show validation message "The password must be at least 8 characters"</t>
  </si>
  <si>
    <t>Invalid 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</si>
</sst>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</font>
    <font>
      <color rgb="FF000000"/>
      <name val="Calibri"/>
    </font>
    <font>
      <u/>
      <sz val="10.0"/>
      <color rgb="FF1155CC"/>
    </font>
    <font>
      <u/>
      <sz val="10.0"/>
      <color rgb="FF1155CC"/>
    </font>
    <font>
      <u/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readingOrder="0" vertical="center"/>
    </xf>
    <xf borderId="8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vertical="center"/>
    </xf>
    <xf borderId="8" fillId="0" fontId="8" numFmtId="0" xfId="0" applyAlignment="1" applyBorder="1" applyFont="1">
      <alignment readingOrder="0" vertical="center"/>
    </xf>
    <xf borderId="8" fillId="0" fontId="9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vertical="center"/>
    </xf>
    <xf borderId="8" fillId="5" fontId="4" numFmtId="0" xfId="0" applyAlignment="1" applyBorder="1" applyFont="1">
      <alignment horizontal="center" readingOrder="0" vertical="center"/>
    </xf>
    <xf borderId="3" fillId="9" fontId="10" numFmtId="0" xfId="0" applyAlignment="1" applyBorder="1" applyFill="1" applyFont="1">
      <alignment horizontal="left" readingOrder="0" shrinkToFit="0" wrapText="1"/>
    </xf>
    <xf borderId="3" fillId="0" fontId="11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vertical="center"/>
    </xf>
    <xf borderId="8" fillId="4" fontId="4" numFmtId="0" xfId="0" applyAlignment="1" applyBorder="1" applyFont="1">
      <alignment horizontal="center" readingOrder="0" vertical="center"/>
    </xf>
    <xf borderId="8" fillId="0" fontId="12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7" fillId="0" fontId="6" numFmtId="0" xfId="0" applyAlignment="1" applyBorder="1" applyFont="1">
      <alignment horizontal="left" readingOrder="0" vertical="center"/>
    </xf>
    <xf borderId="3" fillId="0" fontId="6" numFmtId="0" xfId="0" applyAlignment="1" applyBorder="1" applyFont="1">
      <alignment readingOrder="0" vertical="center"/>
    </xf>
    <xf borderId="8" fillId="5" fontId="6" numFmtId="0" xfId="0" applyAlignment="1" applyBorder="1" applyFont="1">
      <alignment horizontal="center" readingOrder="0" vertical="center"/>
    </xf>
    <xf borderId="8" fillId="4" fontId="4" numFmtId="0" xfId="0" applyAlignment="1" applyBorder="1" applyFont="1">
      <alignment readingOrder="0" vertical="center"/>
    </xf>
    <xf borderId="3" fillId="4" fontId="6" numFmtId="0" xfId="0" applyAlignment="1" applyBorder="1" applyFont="1">
      <alignment readingOrder="0"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vertical="center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vertical="center"/>
    </xf>
    <xf borderId="8" fillId="0" fontId="6" numFmtId="0" xfId="0" applyAlignment="1" applyBorder="1" applyFont="1">
      <alignment shrinkToFit="0" vertical="center" wrapText="1"/>
    </xf>
    <xf borderId="3" fillId="4" fontId="6" numFmtId="0" xfId="0" applyAlignment="1" applyBorder="1" applyFont="1">
      <alignment shrinkToFit="0" vertical="center" wrapText="1"/>
    </xf>
    <xf borderId="3" fillId="0" fontId="13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H7AVmuYdYqRWIKBifXVk6Qv3zneCWA89/view?usp=sharing" TargetMode="External"/><Relationship Id="rId10" Type="http://schemas.openxmlformats.org/officeDocument/2006/relationships/hyperlink" Target="https://drive.google.com/file/d/1CYbf2pfQnQAi6uVRZJnJAWFxwI4QjOnr/view?usp=sharing" TargetMode="External"/><Relationship Id="rId13" Type="http://schemas.openxmlformats.org/officeDocument/2006/relationships/hyperlink" Target="https://drive.google.com/file/d/1LT71QOe0Wsp9exCBWHGnrwr61aRmFWKn/view?usp=sharing" TargetMode="External"/><Relationship Id="rId12" Type="http://schemas.openxmlformats.org/officeDocument/2006/relationships/hyperlink" Target="https://drive.google.com/file/d/11N_AZZsQQIGbv4svgtI7iG65aWa4uj1G/view?usp=sharing" TargetMode="External"/><Relationship Id="rId1" Type="http://schemas.openxmlformats.org/officeDocument/2006/relationships/hyperlink" Target="http://ali2bd.com" TargetMode="External"/><Relationship Id="rId2" Type="http://schemas.openxmlformats.org/officeDocument/2006/relationships/hyperlink" Target="https://drive.google.com/file/d/1CGAGi04LehhAgkmUSWxH4T1fABAlPDCk/view?usp=sharing" TargetMode="External"/><Relationship Id="rId3" Type="http://schemas.openxmlformats.org/officeDocument/2006/relationships/hyperlink" Target="https://drive.google.com/file/d/1r5oVL-lMU2kbhd52NDHgOFYGnpoDyT72/view?usp=sharing" TargetMode="External"/><Relationship Id="rId4" Type="http://schemas.openxmlformats.org/officeDocument/2006/relationships/hyperlink" Target="https://drive.google.com/file/d/1NFXFVQofmUqO6O49AelXHVF0nQLdQe_b/view?usp=sharing" TargetMode="External"/><Relationship Id="rId9" Type="http://schemas.openxmlformats.org/officeDocument/2006/relationships/hyperlink" Target="https://drive.google.com/file/d/1SuFKqsZc4FEcwj47AEGJrYV7MjLhANxA/view?usp=sharing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rive.google.com/file/d/1WckG0biFtHZPumULFcrw7VVm5zQvPF4b/view?usp=sharing" TargetMode="External"/><Relationship Id="rId6" Type="http://schemas.openxmlformats.org/officeDocument/2006/relationships/hyperlink" Target="https://drive.google.com/file/d/1aKrFHiNgEHT-GJEUhI3O2jcrBGLa89B-/view?usp=sharing" TargetMode="External"/><Relationship Id="rId7" Type="http://schemas.openxmlformats.org/officeDocument/2006/relationships/hyperlink" Target="https://drive.google.com/file/d/1vZkS4NTFqzUmQ6TdEDpSA24z6dYhGvpd/view?usp=sharing" TargetMode="External"/><Relationship Id="rId8" Type="http://schemas.openxmlformats.org/officeDocument/2006/relationships/hyperlink" Target="https://drive.google.com/file/d/19xrSM1_72nQOM9Z3jtGaK_nmGSc-uVgV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21.29"/>
    <col customWidth="1" min="4" max="4" width="34.86"/>
    <col customWidth="1" min="5" max="5" width="37.86"/>
    <col customWidth="1" min="6" max="6" width="29.57"/>
    <col customWidth="1" min="7" max="7" width="30.0"/>
    <col customWidth="1" min="8" max="8" width="17.86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6</v>
      </c>
      <c r="B2" s="2"/>
      <c r="C2" s="5" t="s">
        <v>7</v>
      </c>
      <c r="D2" s="4" t="s">
        <v>8</v>
      </c>
      <c r="E2" s="5" t="s">
        <v>9</v>
      </c>
      <c r="F2" s="10" t="s">
        <v>10</v>
      </c>
      <c r="G2" s="5" t="s">
        <v>3</v>
      </c>
      <c r="H2" s="4" t="s">
        <v>11</v>
      </c>
      <c r="I2" s="11">
        <f>COUNTIF(G7:G49, "PASS")</f>
        <v>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2"/>
      <c r="D3" s="13" t="s">
        <v>12</v>
      </c>
      <c r="E3" s="14" t="s">
        <v>13</v>
      </c>
      <c r="F3" s="15" t="s">
        <v>14</v>
      </c>
      <c r="G3" s="12">
        <v>1.0</v>
      </c>
      <c r="H3" s="16" t="s">
        <v>15</v>
      </c>
      <c r="I3" s="17">
        <f>COUNTIF(G8:G49, "Fail")</f>
        <v>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16</v>
      </c>
      <c r="B4" s="2"/>
      <c r="C4" s="5" t="s">
        <v>13</v>
      </c>
      <c r="D4" s="13" t="s">
        <v>17</v>
      </c>
      <c r="E4" s="5" t="s">
        <v>18</v>
      </c>
      <c r="F4" s="15" t="s">
        <v>19</v>
      </c>
      <c r="G4" s="18" t="s">
        <v>20</v>
      </c>
      <c r="H4" s="4" t="s">
        <v>21</v>
      </c>
      <c r="I4" s="19">
        <f>COUNTIF(G8:G49,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22</v>
      </c>
      <c r="B5" s="2"/>
      <c r="C5" s="20"/>
      <c r="D5" s="21"/>
      <c r="E5" s="21"/>
      <c r="F5" s="21"/>
      <c r="G5" s="2"/>
      <c r="H5" s="22" t="s">
        <v>23</v>
      </c>
      <c r="I5" s="23">
        <f>SUM(I2:I3:I4)</f>
        <v>12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4" t="s">
        <v>24</v>
      </c>
      <c r="B6" s="25" t="s">
        <v>25</v>
      </c>
      <c r="C6" s="25" t="s">
        <v>26</v>
      </c>
      <c r="D6" s="25" t="s">
        <v>27</v>
      </c>
      <c r="E6" s="25" t="s">
        <v>28</v>
      </c>
      <c r="F6" s="25" t="s">
        <v>29</v>
      </c>
      <c r="G6" s="25" t="s">
        <v>30</v>
      </c>
      <c r="H6" s="25" t="s">
        <v>31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60.0" customHeight="1">
      <c r="A7" s="26" t="s">
        <v>32</v>
      </c>
      <c r="B7" s="27" t="s">
        <v>33</v>
      </c>
      <c r="C7" s="27" t="s">
        <v>34</v>
      </c>
      <c r="D7" s="28" t="s">
        <v>35</v>
      </c>
      <c r="E7" s="27" t="s">
        <v>36</v>
      </c>
      <c r="F7" s="28" t="s">
        <v>37</v>
      </c>
      <c r="G7" s="29" t="s">
        <v>11</v>
      </c>
      <c r="H7" s="30" t="s">
        <v>38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45.0" customHeight="1">
      <c r="A8" s="26" t="s">
        <v>39</v>
      </c>
      <c r="B8" s="27" t="s">
        <v>40</v>
      </c>
      <c r="C8" s="31" t="s">
        <v>41</v>
      </c>
      <c r="D8" s="28" t="s">
        <v>42</v>
      </c>
      <c r="E8" s="27" t="s">
        <v>43</v>
      </c>
      <c r="F8" s="28" t="s">
        <v>44</v>
      </c>
      <c r="G8" s="29" t="s">
        <v>11</v>
      </c>
      <c r="H8" s="32" t="s">
        <v>45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46.5" customHeight="1">
      <c r="A9" s="26" t="s">
        <v>46</v>
      </c>
      <c r="B9" s="27" t="s">
        <v>47</v>
      </c>
      <c r="C9" s="27"/>
      <c r="D9" s="27" t="s">
        <v>48</v>
      </c>
      <c r="E9" s="27" t="s">
        <v>49</v>
      </c>
      <c r="F9" s="27" t="s">
        <v>50</v>
      </c>
      <c r="G9" s="29" t="s">
        <v>11</v>
      </c>
      <c r="H9" s="33" t="s">
        <v>51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56.25" customHeight="1">
      <c r="A10" s="34" t="s">
        <v>52</v>
      </c>
      <c r="B10" s="27" t="s">
        <v>53</v>
      </c>
      <c r="C10" s="27" t="s">
        <v>54</v>
      </c>
      <c r="D10" s="27" t="s">
        <v>55</v>
      </c>
      <c r="E10" s="27" t="s">
        <v>56</v>
      </c>
      <c r="F10" s="27" t="s">
        <v>57</v>
      </c>
      <c r="G10" s="35" t="s">
        <v>58</v>
      </c>
      <c r="H10" s="33" t="s">
        <v>59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63.75" customHeight="1">
      <c r="A11" s="26" t="s">
        <v>60</v>
      </c>
      <c r="B11" s="27" t="s">
        <v>61</v>
      </c>
      <c r="C11" s="31" t="s">
        <v>62</v>
      </c>
      <c r="D11" s="36" t="s">
        <v>63</v>
      </c>
      <c r="E11" s="27" t="s">
        <v>64</v>
      </c>
      <c r="F11" s="28" t="s">
        <v>65</v>
      </c>
      <c r="G11" s="29" t="s">
        <v>15</v>
      </c>
      <c r="H11" s="37" t="s">
        <v>66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62.25" customHeight="1">
      <c r="A12" s="34" t="s">
        <v>67</v>
      </c>
      <c r="B12" s="27" t="s">
        <v>68</v>
      </c>
      <c r="C12" s="38"/>
      <c r="D12" s="27" t="s">
        <v>69</v>
      </c>
      <c r="E12" s="27" t="s">
        <v>70</v>
      </c>
      <c r="F12" s="28" t="s">
        <v>71</v>
      </c>
      <c r="G12" s="39" t="s">
        <v>72</v>
      </c>
      <c r="H12" s="40" t="s">
        <v>73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57.0" customHeight="1">
      <c r="A13" s="34" t="s">
        <v>74</v>
      </c>
      <c r="B13" s="27" t="s">
        <v>75</v>
      </c>
      <c r="C13" s="27" t="s">
        <v>76</v>
      </c>
      <c r="D13" s="27" t="s">
        <v>77</v>
      </c>
      <c r="E13" s="27" t="s">
        <v>78</v>
      </c>
      <c r="F13" s="28" t="s">
        <v>79</v>
      </c>
      <c r="G13" s="35" t="s">
        <v>58</v>
      </c>
      <c r="H13" s="33" t="s">
        <v>80</v>
      </c>
      <c r="I13" s="41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7.5" customHeight="1">
      <c r="A14" s="42" t="s">
        <v>81</v>
      </c>
      <c r="B14" s="27" t="s">
        <v>82</v>
      </c>
      <c r="C14" s="31" t="s">
        <v>83</v>
      </c>
      <c r="D14" s="28" t="s">
        <v>84</v>
      </c>
      <c r="E14" s="27" t="s">
        <v>85</v>
      </c>
      <c r="F14" s="28" t="s">
        <v>86</v>
      </c>
      <c r="G14" s="29" t="s">
        <v>11</v>
      </c>
      <c r="H14" s="40" t="s">
        <v>87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6.75" customHeight="1">
      <c r="A15" s="43" t="s">
        <v>88</v>
      </c>
      <c r="B15" s="28" t="s">
        <v>89</v>
      </c>
      <c r="C15" s="43" t="s">
        <v>90</v>
      </c>
      <c r="D15" s="36" t="s">
        <v>91</v>
      </c>
      <c r="E15" s="28" t="s">
        <v>92</v>
      </c>
      <c r="F15" s="28" t="s">
        <v>93</v>
      </c>
      <c r="G15" s="44" t="s">
        <v>58</v>
      </c>
      <c r="H15" s="37" t="s">
        <v>94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8.25" customHeight="1">
      <c r="A16" s="26" t="s">
        <v>95</v>
      </c>
      <c r="B16" s="28" t="s">
        <v>96</v>
      </c>
      <c r="C16" s="27" t="s">
        <v>97</v>
      </c>
      <c r="D16" s="36" t="s">
        <v>98</v>
      </c>
      <c r="E16" s="28" t="s">
        <v>99</v>
      </c>
      <c r="F16" s="28" t="s">
        <v>100</v>
      </c>
      <c r="G16" s="45" t="s">
        <v>72</v>
      </c>
      <c r="H16" s="37" t="s">
        <v>101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60.75" customHeight="1">
      <c r="A17" s="26" t="s">
        <v>102</v>
      </c>
      <c r="B17" s="27" t="s">
        <v>103</v>
      </c>
      <c r="C17" s="8"/>
      <c r="D17" s="36" t="s">
        <v>98</v>
      </c>
      <c r="E17" s="27" t="s">
        <v>104</v>
      </c>
      <c r="F17" s="28" t="s">
        <v>105</v>
      </c>
      <c r="G17" s="46" t="s">
        <v>11</v>
      </c>
      <c r="H17" s="37" t="s">
        <v>106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69.75" customHeight="1">
      <c r="A18" s="43" t="s">
        <v>107</v>
      </c>
      <c r="B18" s="28" t="s">
        <v>96</v>
      </c>
      <c r="C18" s="28" t="s">
        <v>108</v>
      </c>
      <c r="D18" s="28" t="s">
        <v>109</v>
      </c>
      <c r="E18" s="28" t="s">
        <v>110</v>
      </c>
      <c r="F18" s="28" t="s">
        <v>111</v>
      </c>
      <c r="G18" s="47" t="s">
        <v>72</v>
      </c>
      <c r="H18" s="37" t="s">
        <v>112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8"/>
      <c r="B19" s="49"/>
      <c r="C19" s="50"/>
      <c r="D19" s="51"/>
      <c r="E19" s="49"/>
      <c r="F19" s="49"/>
      <c r="G19" s="49"/>
      <c r="H19" s="12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8"/>
      <c r="B20" s="51"/>
      <c r="C20" s="8"/>
      <c r="D20" s="49"/>
      <c r="E20" s="51"/>
      <c r="F20" s="49"/>
      <c r="G20" s="52"/>
      <c r="H20" s="5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50"/>
      <c r="B21" s="49"/>
      <c r="C21" s="50"/>
      <c r="D21" s="51"/>
      <c r="E21" s="49"/>
      <c r="F21" s="49"/>
      <c r="G21" s="49"/>
      <c r="H21" s="1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48"/>
      <c r="B22" s="51"/>
      <c r="C22" s="50"/>
      <c r="D22" s="51"/>
      <c r="E22" s="51"/>
      <c r="F22" s="49"/>
      <c r="G22" s="49"/>
      <c r="H22" s="1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48"/>
      <c r="B23" s="51"/>
      <c r="C23" s="8"/>
      <c r="D23" s="49"/>
      <c r="E23" s="51"/>
      <c r="F23" s="49"/>
      <c r="G23" s="52"/>
      <c r="H23" s="5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50"/>
      <c r="B24" s="49"/>
      <c r="C24" s="50"/>
      <c r="D24" s="51"/>
      <c r="E24" s="49"/>
      <c r="F24" s="49"/>
      <c r="G24" s="49"/>
      <c r="H24" s="12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48"/>
      <c r="B25" s="51"/>
      <c r="C25" s="50"/>
      <c r="D25" s="51"/>
      <c r="E25" s="51"/>
      <c r="F25" s="49"/>
      <c r="G25" s="49"/>
      <c r="H25" s="12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48"/>
      <c r="B26" s="51"/>
      <c r="C26" s="54"/>
      <c r="D26" s="49"/>
      <c r="E26" s="51"/>
      <c r="F26" s="49"/>
      <c r="G26" s="52"/>
      <c r="H26" s="5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50"/>
      <c r="B27" s="49"/>
      <c r="C27" s="50"/>
      <c r="D27" s="51"/>
      <c r="E27" s="49"/>
      <c r="F27" s="49"/>
      <c r="G27" s="49"/>
      <c r="H27" s="12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48"/>
      <c r="B28" s="51"/>
      <c r="C28" s="50"/>
      <c r="D28" s="51"/>
      <c r="E28" s="51"/>
      <c r="F28" s="49"/>
      <c r="G28" s="49"/>
      <c r="H28" s="12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48"/>
      <c r="B29" s="51"/>
      <c r="C29" s="54"/>
      <c r="D29" s="49"/>
      <c r="E29" s="51"/>
      <c r="F29" s="49"/>
      <c r="G29" s="52"/>
      <c r="H29" s="5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50"/>
      <c r="B30" s="49"/>
      <c r="C30" s="50"/>
      <c r="D30" s="51"/>
      <c r="E30" s="49"/>
      <c r="F30" s="49"/>
      <c r="G30" s="49"/>
      <c r="H30" s="12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48"/>
      <c r="B31" s="51"/>
      <c r="C31" s="50"/>
      <c r="D31" s="51"/>
      <c r="E31" s="51"/>
      <c r="F31" s="49"/>
      <c r="G31" s="49"/>
      <c r="H31" s="12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48"/>
      <c r="B32" s="51"/>
      <c r="C32" s="54"/>
      <c r="D32" s="49"/>
      <c r="E32" s="51"/>
      <c r="F32" s="49"/>
      <c r="G32" s="52"/>
      <c r="H32" s="5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50"/>
      <c r="B33" s="49"/>
      <c r="C33" s="50"/>
      <c r="D33" s="51"/>
      <c r="E33" s="49"/>
      <c r="F33" s="49"/>
      <c r="G33" s="49"/>
      <c r="H33" s="12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48"/>
      <c r="B34" s="51"/>
      <c r="C34" s="50"/>
      <c r="D34" s="51"/>
      <c r="E34" s="51"/>
      <c r="F34" s="49"/>
      <c r="G34" s="49"/>
      <c r="H34" s="12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48"/>
      <c r="B35" s="51"/>
      <c r="C35" s="54"/>
      <c r="D35" s="49"/>
      <c r="E35" s="51"/>
      <c r="F35" s="49"/>
      <c r="G35" s="52"/>
      <c r="H35" s="5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50"/>
      <c r="B36" s="49"/>
      <c r="C36" s="50"/>
      <c r="D36" s="51"/>
      <c r="E36" s="49"/>
      <c r="F36" s="49"/>
      <c r="G36" s="49"/>
      <c r="H36" s="1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48"/>
      <c r="B37" s="51"/>
      <c r="C37" s="50"/>
      <c r="D37" s="51"/>
      <c r="E37" s="51"/>
      <c r="F37" s="49"/>
      <c r="G37" s="49"/>
      <c r="H37" s="12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48"/>
      <c r="B38" s="51"/>
      <c r="C38" s="54"/>
      <c r="D38" s="49"/>
      <c r="E38" s="51"/>
      <c r="F38" s="49"/>
      <c r="G38" s="52"/>
      <c r="H38" s="53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50"/>
      <c r="B39" s="49"/>
      <c r="C39" s="50"/>
      <c r="D39" s="51"/>
      <c r="E39" s="49"/>
      <c r="F39" s="49"/>
      <c r="G39" s="49"/>
      <c r="H39" s="1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75" customHeight="1">
      <c r="A40" s="48"/>
      <c r="B40" s="51"/>
      <c r="C40" s="50"/>
      <c r="D40" s="51"/>
      <c r="E40" s="51"/>
      <c r="F40" s="49"/>
      <c r="G40" s="49"/>
      <c r="H40" s="12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48"/>
      <c r="B41" s="51"/>
      <c r="C41" s="54"/>
      <c r="D41" s="49"/>
      <c r="E41" s="51"/>
      <c r="F41" s="49"/>
      <c r="G41" s="52"/>
      <c r="H41" s="53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50"/>
      <c r="B42" s="49"/>
      <c r="C42" s="49"/>
      <c r="D42" s="51"/>
      <c r="E42" s="49"/>
      <c r="F42" s="49"/>
      <c r="G42" s="49"/>
      <c r="H42" s="1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1.5" customHeight="1">
      <c r="A43" s="48"/>
      <c r="B43" s="51"/>
      <c r="C43" s="50"/>
      <c r="D43" s="51"/>
      <c r="E43" s="51"/>
      <c r="F43" s="49"/>
      <c r="G43" s="49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48"/>
      <c r="B44" s="51"/>
      <c r="C44" s="54"/>
      <c r="D44" s="49"/>
      <c r="E44" s="51"/>
      <c r="F44" s="49"/>
      <c r="G44" s="52"/>
      <c r="H44" s="53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50"/>
      <c r="B45" s="49"/>
      <c r="C45" s="50"/>
      <c r="D45" s="51"/>
      <c r="E45" s="49"/>
      <c r="F45" s="49"/>
      <c r="G45" s="49"/>
      <c r="H45" s="12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48"/>
      <c r="B46" s="51"/>
      <c r="C46" s="50"/>
      <c r="D46" s="51"/>
      <c r="E46" s="51"/>
      <c r="F46" s="49"/>
      <c r="G46" s="49"/>
      <c r="H46" s="12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48"/>
      <c r="B47" s="51"/>
      <c r="C47" s="54"/>
      <c r="D47" s="49"/>
      <c r="E47" s="51"/>
      <c r="F47" s="49"/>
      <c r="G47" s="52"/>
      <c r="H47" s="53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50"/>
      <c r="B48" s="49"/>
      <c r="C48" s="50"/>
      <c r="D48" s="51"/>
      <c r="E48" s="49"/>
      <c r="F48" s="49"/>
      <c r="G48" s="49"/>
      <c r="H48" s="12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8.25" customHeight="1">
      <c r="A49" s="48"/>
      <c r="B49" s="51"/>
      <c r="C49" s="50"/>
      <c r="D49" s="51"/>
      <c r="E49" s="51"/>
      <c r="F49" s="49"/>
      <c r="G49" s="49"/>
      <c r="H49" s="12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11 G14 G17 G8:G9 G23">
    <cfRule type="cellIs" dxfId="0" priority="1" operator="equal">
      <formula>"FAIL"</formula>
    </cfRule>
  </conditionalFormatting>
  <conditionalFormatting sqref="G11 G14 G17 G8:G9 G23">
    <cfRule type="cellIs" dxfId="1" priority="2" operator="equal">
      <formula>"PASS"</formula>
    </cfRule>
  </conditionalFormatting>
  <conditionalFormatting sqref="G11 G14 G17 G8:G9 G23">
    <cfRule type="cellIs" dxfId="2" priority="3" operator="equal">
      <formula>"WARNING"</formula>
    </cfRule>
  </conditionalFormatting>
  <conditionalFormatting sqref="G11 G14 G17 G8:G9 G23">
    <cfRule type="containsBlanks" dxfId="3" priority="4">
      <formula>LEN(TRIM(G11))=0</formula>
    </cfRule>
  </conditionalFormatting>
  <conditionalFormatting sqref="G26">
    <cfRule type="cellIs" dxfId="0" priority="5" operator="equal">
      <formula>"FAIL"</formula>
    </cfRule>
  </conditionalFormatting>
  <conditionalFormatting sqref="G26">
    <cfRule type="cellIs" dxfId="1" priority="6" operator="equal">
      <formula>"PASS"</formula>
    </cfRule>
  </conditionalFormatting>
  <conditionalFormatting sqref="G26">
    <cfRule type="cellIs" dxfId="2" priority="7" operator="equal">
      <formula>"WARNING"</formula>
    </cfRule>
  </conditionalFormatting>
  <conditionalFormatting sqref="G26">
    <cfRule type="containsBlanks" dxfId="3" priority="8">
      <formula>LEN(TRIM(G26))=0</formula>
    </cfRule>
  </conditionalFormatting>
  <conditionalFormatting sqref="G29">
    <cfRule type="cellIs" dxfId="0" priority="9" operator="equal">
      <formula>"FAIL"</formula>
    </cfRule>
  </conditionalFormatting>
  <conditionalFormatting sqref="G29">
    <cfRule type="cellIs" dxfId="1" priority="10" operator="equal">
      <formula>"PASS"</formula>
    </cfRule>
  </conditionalFormatting>
  <conditionalFormatting sqref="G29">
    <cfRule type="cellIs" dxfId="2" priority="11" operator="equal">
      <formula>"WARNING"</formula>
    </cfRule>
  </conditionalFormatting>
  <conditionalFormatting sqref="G29">
    <cfRule type="containsBlanks" dxfId="3" priority="12">
      <formula>LEN(TRIM(G29))=0</formula>
    </cfRule>
  </conditionalFormatting>
  <conditionalFormatting sqref="G35">
    <cfRule type="cellIs" dxfId="0" priority="13" operator="equal">
      <formula>"FAIL"</formula>
    </cfRule>
  </conditionalFormatting>
  <conditionalFormatting sqref="G35">
    <cfRule type="cellIs" dxfId="1" priority="14" operator="equal">
      <formula>"PASS"</formula>
    </cfRule>
  </conditionalFormatting>
  <conditionalFormatting sqref="G35">
    <cfRule type="cellIs" dxfId="2" priority="15" operator="equal">
      <formula>"WARNING"</formula>
    </cfRule>
  </conditionalFormatting>
  <conditionalFormatting sqref="G35">
    <cfRule type="containsBlanks" dxfId="3" priority="16">
      <formula>LEN(TRIM(G35))=0</formula>
    </cfRule>
  </conditionalFormatting>
  <conditionalFormatting sqref="G38">
    <cfRule type="cellIs" dxfId="0" priority="17" operator="equal">
      <formula>"FAIL"</formula>
    </cfRule>
  </conditionalFormatting>
  <conditionalFormatting sqref="G38">
    <cfRule type="cellIs" dxfId="1" priority="18" operator="equal">
      <formula>"PASS"</formula>
    </cfRule>
  </conditionalFormatting>
  <conditionalFormatting sqref="G38">
    <cfRule type="cellIs" dxfId="2" priority="19" operator="equal">
      <formula>"WARNING"</formula>
    </cfRule>
  </conditionalFormatting>
  <conditionalFormatting sqref="G38">
    <cfRule type="containsBlanks" dxfId="3" priority="20">
      <formula>LEN(TRIM(G38))=0</formula>
    </cfRule>
  </conditionalFormatting>
  <conditionalFormatting sqref="G41">
    <cfRule type="cellIs" dxfId="0" priority="21" operator="equal">
      <formula>"FAIL"</formula>
    </cfRule>
  </conditionalFormatting>
  <conditionalFormatting sqref="G41">
    <cfRule type="cellIs" dxfId="1" priority="22" operator="equal">
      <formula>"PASS"</formula>
    </cfRule>
  </conditionalFormatting>
  <conditionalFormatting sqref="G41">
    <cfRule type="cellIs" dxfId="2" priority="23" operator="equal">
      <formula>"WARNING"</formula>
    </cfRule>
  </conditionalFormatting>
  <conditionalFormatting sqref="G41">
    <cfRule type="containsBlanks" dxfId="3" priority="24">
      <formula>LEN(TRIM(G41))=0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20">
    <cfRule type="cellIs" dxfId="0" priority="37" operator="equal">
      <formula>"FAIL"</formula>
    </cfRule>
  </conditionalFormatting>
  <conditionalFormatting sqref="G20">
    <cfRule type="cellIs" dxfId="1" priority="38" operator="equal">
      <formula>"PASS"</formula>
    </cfRule>
  </conditionalFormatting>
  <conditionalFormatting sqref="G20">
    <cfRule type="cellIs" dxfId="2" priority="39" operator="equal">
      <formula>"WARNING"</formula>
    </cfRule>
  </conditionalFormatting>
  <conditionalFormatting sqref="G20">
    <cfRule type="containsBlanks" dxfId="3" priority="40">
      <formula>LEN(TRIM(G20))=0</formula>
    </cfRule>
  </conditionalFormatting>
  <conditionalFormatting sqref="G32">
    <cfRule type="cellIs" dxfId="0" priority="41" operator="equal">
      <formula>"FAIL"</formula>
    </cfRule>
  </conditionalFormatting>
  <conditionalFormatting sqref="G32">
    <cfRule type="cellIs" dxfId="1" priority="42" operator="equal">
      <formula>"PASS"</formula>
    </cfRule>
  </conditionalFormatting>
  <conditionalFormatting sqref="G32">
    <cfRule type="cellIs" dxfId="2" priority="43" operator="equal">
      <formula>"WARNING"</formula>
    </cfRule>
  </conditionalFormatting>
  <conditionalFormatting sqref="G32">
    <cfRule type="containsBlanks" dxfId="3" priority="44">
      <formula>LEN(TRIM(G32))=0</formula>
    </cfRule>
  </conditionalFormatting>
  <conditionalFormatting sqref="G44">
    <cfRule type="cellIs" dxfId="0" priority="45" operator="equal">
      <formula>"FAIL"</formula>
    </cfRule>
  </conditionalFormatting>
  <conditionalFormatting sqref="G44">
    <cfRule type="cellIs" dxfId="1" priority="46" operator="equal">
      <formula>"PASS"</formula>
    </cfRule>
  </conditionalFormatting>
  <conditionalFormatting sqref="G44">
    <cfRule type="cellIs" dxfId="2" priority="47" operator="equal">
      <formula>"WARNING"</formula>
    </cfRule>
  </conditionalFormatting>
  <conditionalFormatting sqref="G44">
    <cfRule type="containsBlanks" dxfId="3" priority="48">
      <formula>LEN(TRIM(G44))=0</formula>
    </cfRule>
  </conditionalFormatting>
  <conditionalFormatting sqref="G47">
    <cfRule type="cellIs" dxfId="0" priority="49" operator="equal">
      <formula>"FAIL"</formula>
    </cfRule>
  </conditionalFormatting>
  <conditionalFormatting sqref="G47">
    <cfRule type="cellIs" dxfId="1" priority="50" operator="equal">
      <formula>"PASS"</formula>
    </cfRule>
  </conditionalFormatting>
  <conditionalFormatting sqref="G47">
    <cfRule type="cellIs" dxfId="2" priority="51" operator="equal">
      <formula>"WARNING"</formula>
    </cfRule>
  </conditionalFormatting>
  <conditionalFormatting sqref="G47">
    <cfRule type="containsBlanks" dxfId="3" priority="52">
      <formula>LEN(TRIM(G47))=0</formula>
    </cfRule>
  </conditionalFormatting>
  <dataValidations>
    <dataValidation type="list" allowBlank="1" showInputMessage="1" showErrorMessage="1" prompt="Click and enter a value from the list of items" sqref="G7:G9 G11 G14 G17 G20 G23 G26 G29 G32 G35 G38 G41 G44 G47">
      <formula1>"PASS,FAIL,WARNING"</formula1>
    </dataValidation>
  </dataValidations>
  <hyperlinks>
    <hyperlink r:id="rId1" ref="C1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5"/>
    <hyperlink r:id="rId11" ref="H16"/>
    <hyperlink r:id="rId12" ref="H17"/>
    <hyperlink r:id="rId13" ref="H18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