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duga\OneDrive\Desktop\Practice\"/>
    </mc:Choice>
  </mc:AlternateContent>
  <xr:revisionPtr revIDLastSave="0" documentId="13_ncr:1_{5C995BF4-FB5B-4142-941A-E76AE50634B4}" xr6:coauthVersionLast="47" xr6:coauthVersionMax="47" xr10:uidLastSave="{00000000-0000-0000-0000-000000000000}"/>
  <bookViews>
    <workbookView xWindow="-108" yWindow="-108" windowWidth="23256" windowHeight="12456" firstSheet="1" activeTab="4" xr2:uid="{13F4AE79-2971-4DD1-83EB-84B9C5A6F743}"/>
  </bookViews>
  <sheets>
    <sheet name="SuperMarket Sales" sheetId="2" r:id="rId1"/>
    <sheet name="Average" sheetId="3" r:id="rId2"/>
    <sheet name="Top 5 customer" sheetId="4" r:id="rId3"/>
    <sheet name="Filter to Data" sheetId="5" r:id="rId4"/>
    <sheet name="Conditional formating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6" l="1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H63" i="6"/>
  <c r="G63" i="6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C5" i="3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C4" i="3" l="1"/>
</calcChain>
</file>

<file path=xl/sharedStrings.xml><?xml version="1.0" encoding="utf-8"?>
<sst xmlns="http://schemas.openxmlformats.org/spreadsheetml/2006/main" count="333" uniqueCount="146">
  <si>
    <t>Supermarket Sales Data</t>
  </si>
  <si>
    <t>Tax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</si>
  <si>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</si>
  <si>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</si>
  <si>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</si>
  <si>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</si>
  <si>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</si>
  <si>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</si>
  <si>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</si>
  <si>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1001</t>
  </si>
  <si>
    <t>John Smith</t>
  </si>
  <si>
    <t>1002</t>
  </si>
  <si>
    <t>Jane Doe</t>
  </si>
  <si>
    <t>1003</t>
  </si>
  <si>
    <t>Michael Johnson</t>
  </si>
  <si>
    <t>1004</t>
  </si>
  <si>
    <t>Emily Brown</t>
  </si>
  <si>
    <t>1005</t>
  </si>
  <si>
    <t>David Wilson</t>
  </si>
  <si>
    <t>1006</t>
  </si>
  <si>
    <t>Lisa Taylor</t>
  </si>
  <si>
    <t>1007</t>
  </si>
  <si>
    <t>Daniel Martinez</t>
  </si>
  <si>
    <t>1008</t>
  </si>
  <si>
    <t>Sarah Anderson</t>
  </si>
  <si>
    <t>1009</t>
  </si>
  <si>
    <t>Christopher Thomas</t>
  </si>
  <si>
    <t>1010</t>
  </si>
  <si>
    <t>Kimberly Garcia</t>
  </si>
  <si>
    <t>1011</t>
  </si>
  <si>
    <t>William Hernandez</t>
  </si>
  <si>
    <t>1012</t>
  </si>
  <si>
    <t>Melissa Lopez</t>
  </si>
  <si>
    <t>1013</t>
  </si>
  <si>
    <t>Richard Perez</t>
  </si>
  <si>
    <t>1014</t>
  </si>
  <si>
    <t>Jessica Gonzalez</t>
  </si>
  <si>
    <t>1015</t>
  </si>
  <si>
    <t>Matthew Wilson</t>
  </si>
  <si>
    <t>1016</t>
  </si>
  <si>
    <t>Amanda Martinez</t>
  </si>
  <si>
    <t>1017</t>
  </si>
  <si>
    <t>James Johnson</t>
  </si>
  <si>
    <t>1018</t>
  </si>
  <si>
    <t>Laura Brown</t>
  </si>
  <si>
    <t>1019</t>
  </si>
  <si>
    <t>Daniel Smith</t>
  </si>
  <si>
    <t>1020</t>
  </si>
  <si>
    <t>Jennifer Davis</t>
  </si>
  <si>
    <t>1021</t>
  </si>
  <si>
    <t>Michael Garcia</t>
  </si>
  <si>
    <t>1022</t>
  </si>
  <si>
    <t>Amy Hernandez</t>
  </si>
  <si>
    <t>1023</t>
  </si>
  <si>
    <t>Christopher Rodriguez</t>
  </si>
  <si>
    <t>1024</t>
  </si>
  <si>
    <t>Jessica Martinez</t>
  </si>
  <si>
    <t>1025</t>
  </si>
  <si>
    <t>1026</t>
  </si>
  <si>
    <t>Sarah Smith</t>
  </si>
  <si>
    <t>1027</t>
  </si>
  <si>
    <t>Matthew Johnson</t>
  </si>
  <si>
    <t>1028</t>
  </si>
  <si>
    <t>Emily Davis</t>
  </si>
  <si>
    <t>1029</t>
  </si>
  <si>
    <t>Daniel Wilson</t>
  </si>
  <si>
    <t>1030</t>
  </si>
  <si>
    <t>Jennifer Martinez</t>
  </si>
  <si>
    <t>1031</t>
  </si>
  <si>
    <t>Michael Smith</t>
  </si>
  <si>
    <t>1032</t>
  </si>
  <si>
    <t>Jessica Johnson</t>
  </si>
  <si>
    <t>1033</t>
  </si>
  <si>
    <t>David Brown</t>
  </si>
  <si>
    <t>1034</t>
  </si>
  <si>
    <t>Sarah Garcia</t>
  </si>
  <si>
    <t>1035</t>
  </si>
  <si>
    <t>Matthew Hernandez</t>
  </si>
  <si>
    <t>1036</t>
  </si>
  <si>
    <t>Emily Rodriguez</t>
  </si>
  <si>
    <t>1037</t>
  </si>
  <si>
    <t>Daniel Davis</t>
  </si>
  <si>
    <t>1038</t>
  </si>
  <si>
    <t>Jennifer Smith</t>
  </si>
  <si>
    <t>1039</t>
  </si>
  <si>
    <t>1040</t>
  </si>
  <si>
    <t>1041</t>
  </si>
  <si>
    <t>1042</t>
  </si>
  <si>
    <t>Sarah Johnson</t>
  </si>
  <si>
    <t>1043</t>
  </si>
  <si>
    <t>Matthew Garcia</t>
  </si>
  <si>
    <t>1044</t>
  </si>
  <si>
    <t>1045</t>
  </si>
  <si>
    <t>Daniel Hernandez</t>
  </si>
  <si>
    <t>1046</t>
  </si>
  <si>
    <t>1047</t>
  </si>
  <si>
    <t>Michael Martinez</t>
  </si>
  <si>
    <t>1048</t>
  </si>
  <si>
    <t>Jessica Wilson</t>
  </si>
  <si>
    <t>1049</t>
  </si>
  <si>
    <t>David Rodriguez</t>
  </si>
  <si>
    <t>1050</t>
  </si>
  <si>
    <t>Sarah Gonzalez</t>
  </si>
  <si>
    <t>1051</t>
  </si>
  <si>
    <t>Matthew Smith</t>
  </si>
  <si>
    <t>1052</t>
  </si>
  <si>
    <t>Emily Johnson</t>
  </si>
  <si>
    <t>1053</t>
  </si>
  <si>
    <t>Daniel Brown</t>
  </si>
  <si>
    <t>1054</t>
  </si>
  <si>
    <t>Jennifer Hernandez</t>
  </si>
  <si>
    <t>1055</t>
  </si>
  <si>
    <t>Michael Davis</t>
  </si>
  <si>
    <t>1056</t>
  </si>
  <si>
    <t>Jessica Smith</t>
  </si>
  <si>
    <t>1057</t>
  </si>
  <si>
    <t>David Martinez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</si>
  <si>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</si>
  <si>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</si>
  <si>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</si>
  <si>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</si>
  <si>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</si>
  <si>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</si>
  <si>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</si>
  <si>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</si>
  <si>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</si>
  <si>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</si>
  <si>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</si>
  <si>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</si>
  <si>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</si>
  <si>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Excel Data for Analysis</t>
  </si>
  <si>
    <t>Calculate average spending, average order quantity, and average shipment days for an order</t>
  </si>
  <si>
    <t>Order Id</t>
  </si>
  <si>
    <t>Average Spendings</t>
  </si>
  <si>
    <t>Average order Quantity</t>
  </si>
  <si>
    <t>Average shipment days</t>
  </si>
  <si>
    <t>Difference between days</t>
  </si>
  <si>
    <t>Find the top 5 customer names and total values (based on total spending)</t>
  </si>
  <si>
    <t>Filter the data based on months and calculate the order quantity and average shipment days for each month. Then, show these in a column or bar chart</t>
  </si>
  <si>
    <t>Row Labels</t>
  </si>
  <si>
    <t>Grand Total</t>
  </si>
  <si>
    <t>Jan</t>
  </si>
  <si>
    <t>Feb</t>
  </si>
  <si>
    <t>Count of Order Id</t>
  </si>
  <si>
    <t>Average of shipment days</t>
  </si>
  <si>
    <t>Apply conditional formatting to highlight customers who made repeated purchases in a specified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</si>
</sst>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6"/>
      <color rgb="FF333333"/>
      <name val="Arial"/>
      <family val="2"/>
    </font>
    <font>
      <b/>
      <sz val="15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9" fontId="6" fillId="0" borderId="2" xfId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14" fontId="3" fillId="0" borderId="0" xfId="0" applyNumberFormat="1" applyFont="1"/>
    <xf numFmtId="0" fontId="8" fillId="0" borderId="0" xfId="0" applyFont="1"/>
    <xf numFmtId="0" fontId="5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4" fontId="6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0" xfId="0" applyFont="1"/>
    <xf numFmtId="0" fontId="6" fillId="4" borderId="2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0" xfId="0" applyFont="1"/>
    <xf numFmtId="0" fontId="6" fillId="0" borderId="1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left style="thin">
          <color rgb="FFD9D9D9"/>
        </left>
        <right style="thin">
          <color rgb="FFD9D9D9"/>
        </right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left style="thin">
          <color rgb="FFD9D9D9"/>
        </left>
        <right style="thin">
          <color rgb="FFD9D9D9"/>
        </right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[Supermarket-Sales-Data-for-Analysis (1).xlsx]Filter to Data!PivotTable1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>
                <a:alpha val="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6413100898045432E-3"/>
              <c:y val="2.1598272138228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 to Data'!$B$3</c:f>
              <c:strCache>
                <c:ptCount val="1"/>
                <c:pt idx="0">
                  <c:v>Count of Order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accent1">
                    <a:alpha val="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E17-4A4F-99E7-ABF17CAC1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'Filter to Data'!$A$4:$A$6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'Filter to Data'!$B$4:$B$6</c:f>
              <c:numCache>
                <c:formatCode>General</c:formatCode>
                <c:ptCount val="2"/>
                <c:pt idx="0">
                  <c:v>62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A4F-99E7-ABF17CAC1B38}"/>
            </c:ext>
          </c:extLst>
        </c:ser>
        <c:ser>
          <c:idx val="1"/>
          <c:order val="1"/>
          <c:tx>
            <c:strRef>
              <c:f>'Filter to Data'!$C$3</c:f>
              <c:strCache>
                <c:ptCount val="1"/>
                <c:pt idx="0">
                  <c:v>Average of shipment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E17-4A4F-99E7-ABF17CAC1B38}"/>
              </c:ext>
            </c:extLst>
          </c:dPt>
          <c:dLbls>
            <c:dLbl>
              <c:idx val="1"/>
              <c:layout>
                <c:manualLayout>
                  <c:x val="2.6413100898045432E-3"/>
                  <c:y val="2.1598272138228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17-4A4F-99E7-ABF17CAC1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'Filter to Data'!$A$4:$A$6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'Filter to Data'!$C$4:$C$6</c:f>
              <c:numCache>
                <c:formatCode>General</c:formatCode>
                <c:ptCount val="2"/>
                <c:pt idx="0">
                  <c:v>2.9193548387096775</c:v>
                </c:pt>
                <c:pt idx="1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7-4A4F-99E7-ABF17CA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1707068207"/>
        <c:axId val="1707088367"/>
      </c:barChart>
      <c:catAx>
        <c:axId val="170706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shipment days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88367"/>
        <c:crosses val="autoZero"/>
        <c:auto val="1"/>
        <c:lblAlgn val="ctr"/>
        <c:lblOffset val="100"/>
        <c:noMultiLvlLbl val="0"/>
      </c:catAx>
      <c:valAx>
        <c:axId val="17070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Order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83820</xdr:rowOff>
    </xdr:from>
    <xdr:to>
      <xdr:col>12</xdr:col>
      <xdr:colOff>129540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FA1F4-1956-848C-9461-68BD2D7B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duga" refreshedDate="45449.848668981482" createdVersion="8" refreshedVersion="8" minRefreshableVersion="3" recordCount="70" xr:uid="{9CEC52AC-B9B3-405F-9455-E5A1005971E8}">
  <cacheSource type="worksheet">
    <worksheetSource name="SupermarketSalesData"/>
  </cacheSource>
  <cacheFields count="11">
    <cacheField name="Order Id" numFmtId="0">
      <sharedItems/>
    </cacheField>
    <cacheField name="Order Date" numFmtId="14">
      <sharedItems containsSemiMixedTypes="0" containsNonDate="0" containsDate="1" containsString="0" minDate="2024-01-01T00:00:00" maxDate="2024-02-05T00:00:00" count="3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</sharedItems>
      <fieldGroup par="10"/>
    </cacheField>
    <cacheField name="Customer Name" numFmtId="0">
      <sharedItems/>
    </cacheField>
    <cacheField name="Ship Date" numFmtId="14">
      <sharedItems containsSemiMixedTypes="0" containsNonDate="0" containsDate="1" containsString="0" minDate="2024-01-03T00:00:00" maxDate="2024-02-09T00:00:00"/>
    </cacheField>
    <cacheField name="Retail Price (USD)" numFmtId="0">
      <sharedItems containsSemiMixedTypes="0" containsString="0" containsNumber="1" minValue="19.989999999999998" maxValue="199.99"/>
    </cacheField>
    <cacheField name="Order Quantity" numFmtId="0">
      <sharedItems containsSemiMixedTypes="0" containsString="0" containsNumber="1" containsInteger="1" minValue="1" maxValue="5"/>
    </cacheField>
    <cacheField name="Tax (USD)" numFmtId="0">
      <sharedItems containsSemiMixedTypes="0" containsString="0" containsNumber="1" minValue="2.9990000000000001" maxValue="29.997"/>
    </cacheField>
    <cacheField name="Total (USD)" numFmtId="0">
      <sharedItems containsSemiMixedTypes="0" containsString="0" containsNumber="1" minValue="32.988999999999997" maxValue="329.96699999999998"/>
    </cacheField>
    <cacheField name="Difference between days" numFmtId="0">
      <sharedItems containsSemiMixedTypes="0" containsString="0" containsNumber="1" containsInteger="1" minValue="1" maxValue="5"/>
    </cacheField>
    <cacheField name="Days (Order Date)" numFmtId="0" databaseField="0">
      <fieldGroup base="1">
        <rangePr groupBy="days" startDate="2024-01-01T00:00:00" endDate="2024-02-05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5/2024"/>
        </groupItems>
      </fieldGroup>
    </cacheField>
    <cacheField name="Months (Order Date)" numFmtId="0" databaseField="0">
      <fieldGroup base="1">
        <rangePr groupBy="months" startDate="2024-01-01T00:00:00" endDate="2024-02-05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001"/>
    <x v="0"/>
    <s v="John Smith"/>
    <d v="2024-01-03T00:00:00"/>
    <n v="49.99"/>
    <n v="2"/>
    <n v="9.9980000000000011"/>
    <n v="109.97800000000001"/>
    <n v="2"/>
  </r>
  <r>
    <s v="1002"/>
    <x v="0"/>
    <s v="Jane Doe"/>
    <d v="2024-01-04T00:00:00"/>
    <n v="29.99"/>
    <n v="1"/>
    <n v="2.9990000000000001"/>
    <n v="32.988999999999997"/>
    <n v="3"/>
  </r>
  <r>
    <s v="1003"/>
    <x v="1"/>
    <s v="Michael Johnson"/>
    <d v="2024-01-07T00:00:00"/>
    <n v="99.99"/>
    <n v="3"/>
    <n v="29.997"/>
    <n v="329.96699999999998"/>
    <n v="5"/>
  </r>
  <r>
    <s v="1004"/>
    <x v="1"/>
    <s v="Emily Brown"/>
    <d v="2024-01-03T00:00:00"/>
    <n v="19.989999999999998"/>
    <n v="4"/>
    <n v="7.9959999999999996"/>
    <n v="87.955999999999989"/>
    <n v="1"/>
  </r>
  <r>
    <s v="1005"/>
    <x v="2"/>
    <s v="David Wilson"/>
    <d v="2024-01-08T00:00:00"/>
    <n v="149.99"/>
    <n v="1"/>
    <n v="14.999000000000002"/>
    <n v="164.989"/>
    <n v="5"/>
  </r>
  <r>
    <s v="1006"/>
    <x v="2"/>
    <s v="Lisa Taylor"/>
    <d v="2024-01-06T00:00:00"/>
    <n v="79.989999999999995"/>
    <n v="2"/>
    <n v="15.997999999999999"/>
    <n v="175.97799999999998"/>
    <n v="3"/>
  </r>
  <r>
    <s v="1007"/>
    <x v="3"/>
    <s v="Daniel Martinez"/>
    <d v="2024-01-06T00:00:00"/>
    <n v="39.99"/>
    <n v="3"/>
    <n v="11.997"/>
    <n v="131.96699999999998"/>
    <n v="2"/>
  </r>
  <r>
    <s v="1008"/>
    <x v="3"/>
    <s v="Sarah Anderson"/>
    <d v="2024-01-09T00:00:00"/>
    <n v="69.989999999999995"/>
    <n v="2"/>
    <n v="13.997999999999999"/>
    <n v="153.97799999999998"/>
    <n v="5"/>
  </r>
  <r>
    <s v="1009"/>
    <x v="4"/>
    <s v="Christopher Thomas"/>
    <d v="2024-01-06T00:00:00"/>
    <n v="89.99"/>
    <n v="1"/>
    <n v="8.9990000000000006"/>
    <n v="98.98899999999999"/>
    <n v="1"/>
  </r>
  <r>
    <s v="1010"/>
    <x v="4"/>
    <s v="Kimberly Garcia"/>
    <d v="2024-01-08T00:00:00"/>
    <n v="199.99"/>
    <n v="1"/>
    <n v="19.999000000000002"/>
    <n v="219.989"/>
    <n v="3"/>
  </r>
  <r>
    <s v="1011"/>
    <x v="5"/>
    <s v="William Hernandez"/>
    <d v="2024-01-07T00:00:00"/>
    <n v="29.99"/>
    <n v="5"/>
    <n v="14.994999999999999"/>
    <n v="164.94499999999999"/>
    <n v="1"/>
  </r>
  <r>
    <s v="1012"/>
    <x v="5"/>
    <s v="Melissa Lopez"/>
    <d v="2024-01-08T00:00:00"/>
    <n v="79.989999999999995"/>
    <n v="2"/>
    <n v="15.997999999999999"/>
    <n v="175.97799999999998"/>
    <n v="2"/>
  </r>
  <r>
    <s v="1013"/>
    <x v="6"/>
    <s v="Richard Perez"/>
    <d v="2024-01-09T00:00:00"/>
    <n v="49.99"/>
    <n v="3"/>
    <n v="14.997"/>
    <n v="164.96699999999998"/>
    <n v="2"/>
  </r>
  <r>
    <s v="1014"/>
    <x v="6"/>
    <s v="Jessica Gonzalez"/>
    <d v="2024-01-12T00:00:00"/>
    <n v="129.99"/>
    <n v="1"/>
    <n v="12.999000000000002"/>
    <n v="142.989"/>
    <n v="5"/>
  </r>
  <r>
    <s v="1015"/>
    <x v="7"/>
    <s v="Matthew Wilson"/>
    <d v="2024-01-13T00:00:00"/>
    <n v="19.989999999999998"/>
    <n v="4"/>
    <n v="7.9959999999999996"/>
    <n v="87.955999999999989"/>
    <n v="5"/>
  </r>
  <r>
    <s v="1016"/>
    <x v="7"/>
    <s v="Amanda Martinez"/>
    <d v="2024-01-12T00:00:00"/>
    <n v="149.99"/>
    <n v="1"/>
    <n v="14.999000000000002"/>
    <n v="164.989"/>
    <n v="4"/>
  </r>
  <r>
    <s v="1017"/>
    <x v="8"/>
    <s v="James Johnson"/>
    <d v="2024-01-14T00:00:00"/>
    <n v="69.989999999999995"/>
    <n v="2"/>
    <n v="13.997999999999999"/>
    <n v="153.97799999999998"/>
    <n v="5"/>
  </r>
  <r>
    <s v="1018"/>
    <x v="8"/>
    <s v="Laura Brown"/>
    <d v="2024-01-12T00:00:00"/>
    <n v="39.99"/>
    <n v="3"/>
    <n v="11.997"/>
    <n v="131.96699999999998"/>
    <n v="3"/>
  </r>
  <r>
    <s v="1019"/>
    <x v="9"/>
    <s v="Daniel Smith"/>
    <d v="2024-01-11T00:00:00"/>
    <n v="199.99"/>
    <n v="1"/>
    <n v="19.999000000000002"/>
    <n v="219.989"/>
    <n v="1"/>
  </r>
  <r>
    <s v="1020"/>
    <x v="9"/>
    <s v="Jennifer Davis"/>
    <d v="2024-01-14T00:00:00"/>
    <n v="29.99"/>
    <n v="5"/>
    <n v="14.994999999999999"/>
    <n v="164.94499999999999"/>
    <n v="4"/>
  </r>
  <r>
    <s v="1021"/>
    <x v="10"/>
    <s v="Michael Garcia"/>
    <d v="2024-01-14T00:00:00"/>
    <n v="79.989999999999995"/>
    <n v="2"/>
    <n v="15.997999999999999"/>
    <n v="175.97799999999998"/>
    <n v="3"/>
  </r>
  <r>
    <s v="1022"/>
    <x v="10"/>
    <s v="Amy Hernandez"/>
    <d v="2024-01-15T00:00:00"/>
    <n v="49.99"/>
    <n v="3"/>
    <n v="14.997"/>
    <n v="164.96699999999998"/>
    <n v="4"/>
  </r>
  <r>
    <s v="1023"/>
    <x v="11"/>
    <s v="Christopher Rodriguez"/>
    <d v="2024-01-17T00:00:00"/>
    <n v="129.99"/>
    <n v="1"/>
    <n v="12.999000000000002"/>
    <n v="142.989"/>
    <n v="5"/>
  </r>
  <r>
    <s v="1024"/>
    <x v="11"/>
    <s v="Jessica Martinez"/>
    <d v="2024-01-17T00:00:00"/>
    <n v="19.989999999999998"/>
    <n v="4"/>
    <n v="7.9959999999999996"/>
    <n v="87.955999999999989"/>
    <n v="5"/>
  </r>
  <r>
    <s v="1025"/>
    <x v="12"/>
    <s v="David Wilson"/>
    <d v="2024-01-17T00:00:00"/>
    <n v="149.99"/>
    <n v="1"/>
    <n v="14.999000000000002"/>
    <n v="164.989"/>
    <n v="4"/>
  </r>
  <r>
    <s v="1026"/>
    <x v="12"/>
    <s v="Sarah Smith"/>
    <d v="2024-01-14T00:00:00"/>
    <n v="69.989999999999995"/>
    <n v="2"/>
    <n v="13.997999999999999"/>
    <n v="153.97799999999998"/>
    <n v="1"/>
  </r>
  <r>
    <s v="1027"/>
    <x v="13"/>
    <s v="Matthew Johnson"/>
    <d v="2024-01-18T00:00:00"/>
    <n v="39.99"/>
    <n v="3"/>
    <n v="11.997"/>
    <n v="131.96699999999998"/>
    <n v="4"/>
  </r>
  <r>
    <s v="1028"/>
    <x v="13"/>
    <s v="Emily Davis"/>
    <d v="2024-01-19T00:00:00"/>
    <n v="199.99"/>
    <n v="1"/>
    <n v="19.999000000000002"/>
    <n v="219.989"/>
    <n v="5"/>
  </r>
  <r>
    <s v="1029"/>
    <x v="14"/>
    <s v="Daniel Wilson"/>
    <d v="2024-01-19T00:00:00"/>
    <n v="29.99"/>
    <n v="5"/>
    <n v="14.994999999999999"/>
    <n v="164.94499999999999"/>
    <n v="4"/>
  </r>
  <r>
    <s v="1030"/>
    <x v="14"/>
    <s v="Jennifer Martinez"/>
    <d v="2024-01-19T00:00:00"/>
    <n v="79.989999999999995"/>
    <n v="2"/>
    <n v="15.997999999999999"/>
    <n v="175.97799999999998"/>
    <n v="4"/>
  </r>
  <r>
    <s v="1031"/>
    <x v="15"/>
    <s v="Michael Smith"/>
    <d v="2024-01-19T00:00:00"/>
    <n v="49.99"/>
    <n v="3"/>
    <n v="14.997"/>
    <n v="164.96699999999998"/>
    <n v="3"/>
  </r>
  <r>
    <s v="1032"/>
    <x v="15"/>
    <s v="Jessica Johnson"/>
    <d v="2024-01-17T00:00:00"/>
    <n v="129.99"/>
    <n v="1"/>
    <n v="12.999000000000002"/>
    <n v="142.989"/>
    <n v="1"/>
  </r>
  <r>
    <s v="1033"/>
    <x v="16"/>
    <s v="David Brown"/>
    <d v="2024-01-19T00:00:00"/>
    <n v="19.989999999999998"/>
    <n v="4"/>
    <n v="7.9959999999999996"/>
    <n v="87.955999999999989"/>
    <n v="2"/>
  </r>
  <r>
    <s v="1034"/>
    <x v="16"/>
    <s v="Sarah Garcia"/>
    <d v="2024-01-19T00:00:00"/>
    <n v="149.99"/>
    <n v="1"/>
    <n v="14.999000000000002"/>
    <n v="164.989"/>
    <n v="2"/>
  </r>
  <r>
    <s v="1035"/>
    <x v="17"/>
    <s v="Matthew Hernandez"/>
    <d v="2024-01-23T00:00:00"/>
    <n v="69.989999999999995"/>
    <n v="2"/>
    <n v="13.997999999999999"/>
    <n v="153.97799999999998"/>
    <n v="5"/>
  </r>
  <r>
    <s v="1036"/>
    <x v="17"/>
    <s v="Emily Rodriguez"/>
    <d v="2024-01-19T00:00:00"/>
    <n v="39.99"/>
    <n v="3"/>
    <n v="11.997"/>
    <n v="131.96699999999998"/>
    <n v="1"/>
  </r>
  <r>
    <s v="1037"/>
    <x v="18"/>
    <s v="Daniel Davis"/>
    <d v="2024-01-20T00:00:00"/>
    <n v="199.99"/>
    <n v="1"/>
    <n v="19.999000000000002"/>
    <n v="219.989"/>
    <n v="1"/>
  </r>
  <r>
    <s v="1038"/>
    <x v="18"/>
    <s v="Jennifer Smith"/>
    <d v="2024-01-22T00:00:00"/>
    <n v="29.99"/>
    <n v="5"/>
    <n v="14.994999999999999"/>
    <n v="164.94499999999999"/>
    <n v="3"/>
  </r>
  <r>
    <s v="1039"/>
    <x v="19"/>
    <s v="Michael Johnson"/>
    <d v="2024-01-24T00:00:00"/>
    <n v="79.989999999999995"/>
    <n v="2"/>
    <n v="15.997999999999999"/>
    <n v="175.97799999999998"/>
    <n v="4"/>
  </r>
  <r>
    <s v="1040"/>
    <x v="19"/>
    <s v="Jessica Martinez"/>
    <d v="2024-01-21T00:00:00"/>
    <n v="49.99"/>
    <n v="3"/>
    <n v="14.997"/>
    <n v="164.96699999999998"/>
    <n v="1"/>
  </r>
  <r>
    <s v="1041"/>
    <x v="20"/>
    <s v="David Wilson"/>
    <d v="2024-01-26T00:00:00"/>
    <n v="129.99"/>
    <n v="1"/>
    <n v="12.999000000000002"/>
    <n v="142.989"/>
    <n v="5"/>
  </r>
  <r>
    <s v="1042"/>
    <x v="20"/>
    <s v="Sarah Johnson"/>
    <d v="2024-01-23T00:00:00"/>
    <n v="19.989999999999998"/>
    <n v="4"/>
    <n v="7.9959999999999996"/>
    <n v="87.955999999999989"/>
    <n v="2"/>
  </r>
  <r>
    <s v="1043"/>
    <x v="21"/>
    <s v="Matthew Garcia"/>
    <d v="2024-01-25T00:00:00"/>
    <n v="149.99"/>
    <n v="1"/>
    <n v="14.999000000000002"/>
    <n v="164.989"/>
    <n v="3"/>
  </r>
  <r>
    <s v="1044"/>
    <x v="21"/>
    <s v="Emily Brown"/>
    <d v="2024-01-25T00:00:00"/>
    <n v="69.989999999999995"/>
    <n v="2"/>
    <n v="13.997999999999999"/>
    <n v="153.97799999999998"/>
    <n v="3"/>
  </r>
  <r>
    <s v="1045"/>
    <x v="22"/>
    <s v="Daniel Hernandez"/>
    <d v="2024-01-27T00:00:00"/>
    <n v="39.99"/>
    <n v="3"/>
    <n v="11.997"/>
    <n v="131.96699999999998"/>
    <n v="4"/>
  </r>
  <r>
    <s v="1046"/>
    <x v="22"/>
    <s v="Jennifer Davis"/>
    <d v="2024-01-26T00:00:00"/>
    <n v="199.99"/>
    <n v="1"/>
    <n v="19.999000000000002"/>
    <n v="219.989"/>
    <n v="3"/>
  </r>
  <r>
    <s v="1047"/>
    <x v="23"/>
    <s v="Michael Martinez"/>
    <d v="2024-01-25T00:00:00"/>
    <n v="29.99"/>
    <n v="5"/>
    <n v="14.994999999999999"/>
    <n v="164.94499999999999"/>
    <n v="1"/>
  </r>
  <r>
    <s v="1048"/>
    <x v="23"/>
    <s v="Jessica Wilson"/>
    <d v="2024-01-26T00:00:00"/>
    <n v="79.989999999999995"/>
    <n v="2"/>
    <n v="15.997999999999999"/>
    <n v="175.97799999999998"/>
    <n v="2"/>
  </r>
  <r>
    <s v="1049"/>
    <x v="24"/>
    <s v="David Rodriguez"/>
    <d v="2024-01-30T00:00:00"/>
    <n v="49.99"/>
    <n v="3"/>
    <n v="14.997"/>
    <n v="164.96699999999998"/>
    <n v="5"/>
  </r>
  <r>
    <s v="1050"/>
    <x v="24"/>
    <s v="Sarah Gonzalez"/>
    <d v="2024-01-27T00:00:00"/>
    <n v="129.99"/>
    <n v="1"/>
    <n v="12.999000000000002"/>
    <n v="142.989"/>
    <n v="2"/>
  </r>
  <r>
    <s v="1051"/>
    <x v="25"/>
    <s v="Matthew Smith"/>
    <d v="2024-01-29T00:00:00"/>
    <n v="19.989999999999998"/>
    <n v="4"/>
    <n v="7.9959999999999996"/>
    <n v="87.955999999999989"/>
    <n v="3"/>
  </r>
  <r>
    <s v="1052"/>
    <x v="25"/>
    <s v="Emily Johnson"/>
    <d v="2024-01-28T00:00:00"/>
    <n v="149.99"/>
    <n v="1"/>
    <n v="14.999000000000002"/>
    <n v="164.989"/>
    <n v="2"/>
  </r>
  <r>
    <s v="1053"/>
    <x v="26"/>
    <s v="Daniel Brown"/>
    <d v="2024-01-31T00:00:00"/>
    <n v="69.989999999999995"/>
    <n v="2"/>
    <n v="13.997999999999999"/>
    <n v="153.97799999999998"/>
    <n v="4"/>
  </r>
  <r>
    <s v="1054"/>
    <x v="26"/>
    <s v="Jennifer Hernandez"/>
    <d v="2024-01-31T00:00:00"/>
    <n v="39.99"/>
    <n v="3"/>
    <n v="11.997"/>
    <n v="131.96699999999998"/>
    <n v="4"/>
  </r>
  <r>
    <s v="1055"/>
    <x v="27"/>
    <s v="Michael Davis"/>
    <d v="2024-01-29T00:00:00"/>
    <n v="199.99"/>
    <n v="1"/>
    <n v="19.999000000000002"/>
    <n v="219.989"/>
    <n v="1"/>
  </r>
  <r>
    <s v="1056"/>
    <x v="27"/>
    <s v="Jessica Smith"/>
    <d v="2024-01-29T00:00:00"/>
    <n v="29.99"/>
    <n v="5"/>
    <n v="14.994999999999999"/>
    <n v="164.94499999999999"/>
    <n v="1"/>
  </r>
  <r>
    <s v="1057"/>
    <x v="28"/>
    <s v="David Martinez"/>
    <d v="2024-01-30T00:00:00"/>
    <n v="79.989999999999995"/>
    <n v="2"/>
    <n v="15.997999999999999"/>
    <n v="175.97799999999998"/>
    <n v="1"/>
  </r>
  <r>
    <s v="1058"/>
    <x v="28"/>
    <s v="Sarah Johnson"/>
    <d v="2024-01-31T00:00:00"/>
    <n v="49.99"/>
    <n v="3"/>
    <n v="14.997"/>
    <n v="164.96699999999998"/>
    <n v="2"/>
  </r>
  <r>
    <s v="1059"/>
    <x v="29"/>
    <s v="Matthew Garcia"/>
    <d v="2024-01-31T00:00:00"/>
    <n v="129.99"/>
    <n v="1"/>
    <n v="12.999000000000002"/>
    <n v="142.989"/>
    <n v="1"/>
  </r>
  <r>
    <s v="1060"/>
    <x v="29"/>
    <s v="Emily Brown"/>
    <d v="2024-02-01T00:00:00"/>
    <n v="19.989999999999998"/>
    <n v="4"/>
    <n v="7.9959999999999996"/>
    <n v="87.955999999999989"/>
    <n v="2"/>
  </r>
  <r>
    <s v="1061"/>
    <x v="30"/>
    <s v="Daniel Hernandez"/>
    <d v="2024-02-02T00:00:00"/>
    <n v="149.99"/>
    <n v="1"/>
    <n v="14.999000000000002"/>
    <n v="164.989"/>
    <n v="2"/>
  </r>
  <r>
    <s v="1062"/>
    <x v="30"/>
    <s v="Jennifer Davis"/>
    <d v="2024-02-04T00:00:00"/>
    <n v="69.989999999999995"/>
    <n v="2"/>
    <n v="13.997999999999999"/>
    <n v="153.97799999999998"/>
    <n v="4"/>
  </r>
  <r>
    <s v="1063"/>
    <x v="31"/>
    <s v="Michael Martinez"/>
    <d v="2024-02-02T00:00:00"/>
    <n v="39.99"/>
    <n v="3"/>
    <n v="11.997"/>
    <n v="131.96699999999998"/>
    <n v="1"/>
  </r>
  <r>
    <s v="1064"/>
    <x v="31"/>
    <s v="Jessica Wilson"/>
    <d v="2024-02-05T00:00:00"/>
    <n v="199.99"/>
    <n v="1"/>
    <n v="19.999000000000002"/>
    <n v="219.989"/>
    <n v="4"/>
  </r>
  <r>
    <s v="1065"/>
    <x v="31"/>
    <s v="David Rodriguez"/>
    <d v="2024-02-03T00:00:00"/>
    <n v="29.99"/>
    <n v="5"/>
    <n v="14.994999999999999"/>
    <n v="164.94499999999999"/>
    <n v="2"/>
  </r>
  <r>
    <s v="1066"/>
    <x v="32"/>
    <s v="Sarah Gonzalez"/>
    <d v="2024-02-06T00:00:00"/>
    <n v="79.989999999999995"/>
    <n v="2"/>
    <n v="15.997999999999999"/>
    <n v="175.97799999999998"/>
    <n v="4"/>
  </r>
  <r>
    <s v="1067"/>
    <x v="33"/>
    <s v="Matthew Smith"/>
    <d v="2024-02-06T00:00:00"/>
    <n v="49.99"/>
    <n v="3"/>
    <n v="14.997"/>
    <n v="164.96699999999998"/>
    <n v="3"/>
  </r>
  <r>
    <s v="1068"/>
    <x v="34"/>
    <s v="Emily Johnson"/>
    <d v="2024-02-05T00:00:00"/>
    <n v="129.99"/>
    <n v="1"/>
    <n v="12.999000000000002"/>
    <n v="142.989"/>
    <n v="1"/>
  </r>
  <r>
    <s v="1069"/>
    <x v="34"/>
    <s v="Daniel Brown"/>
    <d v="2024-02-08T00:00:00"/>
    <n v="19.989999999999998"/>
    <n v="4"/>
    <n v="7.9959999999999996"/>
    <n v="87.955999999999989"/>
    <n v="4"/>
  </r>
  <r>
    <s v="1070"/>
    <x v="34"/>
    <s v="Jennifer Hernandez"/>
    <d v="2024-02-07T00:00:00"/>
    <n v="149.99"/>
    <n v="1"/>
    <n v="14.999000000000002"/>
    <n v="164.98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DE3C5-B9ED-420A-8D75-807E95EF23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6" firstHeaderRow="0" firstDataRow="1" firstDataCol="1"/>
  <pivotFields count="11">
    <pivotField dataField="1" showAll="0"/>
    <pivotField numFmtId="14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numFmtId="14"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Average of shipment days" fld="8" subtotal="average" baseField="1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853F6-2FAE-4AB3-8724-87144C380435}" name="SupermarketSalesData" displayName="SupermarketSalesData" ref="B8:J78" totalsRowShown="0" headerRowDxfId="25" dataDxfId="24" tableBorderDxfId="23">
  <autoFilter ref="B8:J78" xr:uid="{29B853F6-2FAE-4AB3-8724-87144C380435}"/>
  <tableColumns count="9">
    <tableColumn id="1" xr3:uid="{F77D8DC0-D0A7-4FCD-AD3B-1E7D822DA267}" name="Order Id" dataDxfId="22"/>
    <tableColumn id="2" xr3:uid="{528B3D4D-303D-489F-B5B7-67403CB16851}" name="Order Date" dataDxfId="21"/>
    <tableColumn id="3" xr3:uid="{E49EB097-9D9C-4B72-ADA0-67C21F486FCD}" name="Customer Name" dataDxfId="20"/>
    <tableColumn id="4" xr3:uid="{DFB65B2F-75E3-4E94-BA52-93586913D1B1}" name="Ship Date" dataDxfId="19"/>
    <tableColumn id="5" xr3:uid="{E0D8500B-F773-410E-9D6B-480DD5425C3C}" name="Retail Price (USD)" dataDxfId="18"/>
    <tableColumn id="6" xr3:uid="{B109DE30-0C6E-496A-B30C-857ED7C23458}" name="Order Quantity" dataDxfId="17"/>
    <tableColumn id="7" xr3:uid="{4EF1B3E0-A538-4E16-B450-ACE8F8F1FC75}" name="Tax (USD)" dataDxfId="16">
      <calculatedColumnFormula>F9*G9*$I$6</calculatedColumnFormula>
    </tableColumn>
    <tableColumn id="8" xr3:uid="{5B3D5F60-D799-48C9-AC2B-2111E046FC47}" name="Total (USD)" dataDxfId="15">
      <calculatedColumnFormula>F9*G9+H9</calculatedColumnFormula>
    </tableColumn>
    <tableColumn id="9" xr3:uid="{26F3A587-1B02-4D4B-9F1C-A0812F9440E1}" name="Difference between day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7B1EA-BEA5-4C4F-8935-E7F3C599B90C}" name="SupermarketSalesData3" displayName="SupermarketSalesData3" ref="A3:I73" totalsRowShown="0" headerRowDxfId="13" dataDxfId="12" tableBorderDxfId="11">
  <autoFilter ref="A3:I73" xr:uid="{5CF7B1EA-BEA5-4C4F-8935-E7F3C599B90C}"/>
  <tableColumns count="9">
    <tableColumn id="1" xr3:uid="{7D2BCED3-0EC0-4957-BAE2-F90C59597BC0}" name="Order Id" dataDxfId="10"/>
    <tableColumn id="2" xr3:uid="{0C82BAE3-62E7-4471-95E2-0869C5B3D2F7}" name="Order Date" dataDxfId="9"/>
    <tableColumn id="3" xr3:uid="{E5AFE237-A4CC-4559-B00E-D5755ACAA331}" name="Customer Name" dataDxfId="8"/>
    <tableColumn id="4" xr3:uid="{5DBCCB61-ACFE-4822-AE8A-FB5D7195404F}" name="Ship Date" dataDxfId="7"/>
    <tableColumn id="5" xr3:uid="{0D4CCC7F-9D44-482D-8CC2-8EF3C5117D04}" name="Retail Price (USD)" dataDxfId="6"/>
    <tableColumn id="6" xr3:uid="{C962E484-3758-42C6-ACB2-A053C1B77939}" name="Order Quantity" dataDxfId="5"/>
    <tableColumn id="7" xr3:uid="{7FFADBC9-AE88-4D59-AB09-1FF149C42B5D}" name="Tax (USD)" dataDxfId="4">
      <calculatedColumnFormula>E4*F4*$I$6</calculatedColumnFormula>
    </tableColumn>
    <tableColumn id="8" xr3:uid="{61B5A801-9AB9-47B5-A084-14955CB83C18}" name="Total (USD)" dataDxfId="3">
      <calculatedColumnFormula>E4*F4+G4</calculatedColumnFormula>
    </tableColumn>
    <tableColumn id="9" xr3:uid="{C5209EAB-847A-4505-BBA0-9DA6089B3D5C}" name="Difference between day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3997FF8-2C7A-447E-A351-B95E91EB3C6F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MtOTwOUOkZhWa0Ie_xAS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D2BB831-A9BB-4963-8836-9534C3FA12E8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B641-85A2-41D5-8251-12E6997024AE}">
  <dimension ref="B2:J80"/>
  <sheetViews>
    <sheetView showGridLines="0" topLeftCell="A50" workbookViewId="0">
      <selection activeCell="B8" sqref="B8:J78"/>
    </sheetView>
  </sheetViews>
  <sheetFormatPr defaultRowHeight="14.4" x14ac:dyDescent="0.3"/>
  <cols>
    <col min="1" max="1" width="4.44140625" style="2" customWidth="1"/>
    <col min="2" max="2" width="11.5546875" style="2" customWidth="1"/>
    <col min="3" max="3" width="13.6640625" style="2" customWidth="1"/>
    <col min="4" max="4" width="19.44140625" style="2" customWidth="1"/>
    <col min="5" max="5" width="13.5546875" style="2" customWidth="1"/>
    <col min="6" max="6" width="19.5546875" style="2" customWidth="1"/>
    <col min="7" max="7" width="17.33203125" style="2" customWidth="1"/>
    <col min="8" max="8" width="11.88671875" style="2" customWidth="1"/>
    <col min="9" max="9" width="13.44140625" style="2" customWidth="1"/>
    <col min="10" max="10" width="28.88671875" style="2" bestFit="1" customWidth="1"/>
    <col min="11" max="16384" width="8.88671875" style="2"/>
  </cols>
  <sheetData>
    <row r="2" spans="2:10" ht="18.600000000000001" thickBot="1" x14ac:dyDescent="0.35">
      <c r="B2" s="1" t="s">
        <v>130</v>
      </c>
      <c r="C2" s="1"/>
      <c r="D2" s="1"/>
      <c r="E2" s="1"/>
      <c r="F2" s="1"/>
      <c r="G2" s="1"/>
      <c r="H2" s="1"/>
      <c r="I2" s="1"/>
    </row>
    <row r="4" spans="2:10" ht="18.600000000000001" thickBot="1" x14ac:dyDescent="0.35">
      <c r="B4" s="3" t="s">
        <v>0</v>
      </c>
      <c r="C4" s="1"/>
      <c r="D4" s="1"/>
      <c r="E4" s="1"/>
      <c r="F4" s="1"/>
      <c r="G4" s="1"/>
      <c r="H4" s="1"/>
      <c r="I4" s="1"/>
    </row>
    <row r="6" spans="2:10" ht="15.6" x14ac:dyDescent="0.3">
      <c r="H6" s="4" t="s">
        <v>1</v>
      </c>
      <c r="I6" s="5">
        <v>0.1</v>
      </c>
    </row>
    <row r="8" spans="2:10" ht="15.6" x14ac:dyDescent="0.3">
      <c r="B8" s="11" t="s">
        <v>132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13" t="s">
        <v>8</v>
      </c>
      <c r="J8" s="6" t="s">
        <v>136</v>
      </c>
    </row>
    <row r="9" spans="2:10" x14ac:dyDescent="0.3">
      <c r="B9" s="12" t="s">
        <v>9</v>
      </c>
      <c r="C9" s="8">
        <v>45292</v>
      </c>
      <c r="D9" s="7" t="s">
        <v>10</v>
      </c>
      <c r="E9" s="8">
        <v>45294</v>
      </c>
      <c r="F9" s="7">
        <v>49.99</v>
      </c>
      <c r="G9" s="7">
        <v>2</v>
      </c>
      <c r="H9" s="7">
        <f>F9*G9*$I$6</f>
        <v>9.9980000000000011</v>
      </c>
      <c r="I9" s="14">
        <f>F9*G9+H9</f>
        <v>109.97800000000001</v>
      </c>
      <c r="J9" s="23">
        <v>2</v>
      </c>
    </row>
    <row r="10" spans="2:10" x14ac:dyDescent="0.3">
      <c r="B10" s="12" t="s">
        <v>11</v>
      </c>
      <c r="C10" s="8">
        <v>45292</v>
      </c>
      <c r="D10" s="7" t="s">
        <v>12</v>
      </c>
      <c r="E10" s="8">
        <v>45295</v>
      </c>
      <c r="F10" s="7">
        <v>29.99</v>
      </c>
      <c r="G10" s="7">
        <v>1</v>
      </c>
      <c r="H10" s="7">
        <f t="shared" ref="H10:H73" si="0">F10*G10*$I$6</f>
        <v>2.9990000000000001</v>
      </c>
      <c r="I10" s="14">
        <f t="shared" ref="I10:I73" si="1">F10*G10+H10</f>
        <v>32.988999999999997</v>
      </c>
      <c r="J10" s="7">
        <v>3</v>
      </c>
    </row>
    <row r="11" spans="2:10" x14ac:dyDescent="0.3">
      <c r="B11" s="12" t="s">
        <v>13</v>
      </c>
      <c r="C11" s="8">
        <v>45293</v>
      </c>
      <c r="D11" s="7" t="s">
        <v>14</v>
      </c>
      <c r="E11" s="8">
        <v>45298</v>
      </c>
      <c r="F11" s="7">
        <v>99.99</v>
      </c>
      <c r="G11" s="7">
        <v>3</v>
      </c>
      <c r="H11" s="7">
        <f t="shared" si="0"/>
        <v>29.997</v>
      </c>
      <c r="I11" s="14">
        <f t="shared" si="1"/>
        <v>329.96699999999998</v>
      </c>
      <c r="J11" s="7">
        <v>5</v>
      </c>
    </row>
    <row r="12" spans="2:10" x14ac:dyDescent="0.3">
      <c r="B12" s="12" t="s">
        <v>15</v>
      </c>
      <c r="C12" s="8">
        <v>45293</v>
      </c>
      <c r="D12" s="7" t="s">
        <v>16</v>
      </c>
      <c r="E12" s="8">
        <v>45294</v>
      </c>
      <c r="F12" s="7">
        <v>19.989999999999998</v>
      </c>
      <c r="G12" s="7">
        <v>4</v>
      </c>
      <c r="H12" s="7">
        <f t="shared" si="0"/>
        <v>7.9959999999999996</v>
      </c>
      <c r="I12" s="14">
        <f t="shared" si="1"/>
        <v>87.955999999999989</v>
      </c>
      <c r="J12" s="7">
        <v>1</v>
      </c>
    </row>
    <row r="13" spans="2:10" x14ac:dyDescent="0.3">
      <c r="B13" s="12" t="s">
        <v>17</v>
      </c>
      <c r="C13" s="8">
        <v>45294</v>
      </c>
      <c r="D13" s="7" t="s">
        <v>18</v>
      </c>
      <c r="E13" s="8">
        <v>45299</v>
      </c>
      <c r="F13" s="7">
        <v>149.99</v>
      </c>
      <c r="G13" s="7">
        <v>1</v>
      </c>
      <c r="H13" s="7">
        <f t="shared" si="0"/>
        <v>14.999000000000002</v>
      </c>
      <c r="I13" s="14">
        <f t="shared" si="1"/>
        <v>164.989</v>
      </c>
      <c r="J13" s="7">
        <v>5</v>
      </c>
    </row>
    <row r="14" spans="2:10" x14ac:dyDescent="0.3">
      <c r="B14" s="12" t="s">
        <v>19</v>
      </c>
      <c r="C14" s="8">
        <v>45294</v>
      </c>
      <c r="D14" s="7" t="s">
        <v>20</v>
      </c>
      <c r="E14" s="8">
        <v>45297</v>
      </c>
      <c r="F14" s="7">
        <v>79.989999999999995</v>
      </c>
      <c r="G14" s="7">
        <v>2</v>
      </c>
      <c r="H14" s="7">
        <f t="shared" si="0"/>
        <v>15.997999999999999</v>
      </c>
      <c r="I14" s="14">
        <f t="shared" si="1"/>
        <v>175.97799999999998</v>
      </c>
      <c r="J14" s="7">
        <v>3</v>
      </c>
    </row>
    <row r="15" spans="2:10" x14ac:dyDescent="0.3">
      <c r="B15" s="12" t="s">
        <v>21</v>
      </c>
      <c r="C15" s="8">
        <v>45295</v>
      </c>
      <c r="D15" s="7" t="s">
        <v>22</v>
      </c>
      <c r="E15" s="8">
        <v>45297</v>
      </c>
      <c r="F15" s="7">
        <v>39.99</v>
      </c>
      <c r="G15" s="7">
        <v>3</v>
      </c>
      <c r="H15" s="7">
        <f t="shared" si="0"/>
        <v>11.997</v>
      </c>
      <c r="I15" s="14">
        <f t="shared" si="1"/>
        <v>131.96699999999998</v>
      </c>
      <c r="J15" s="7">
        <v>2</v>
      </c>
    </row>
    <row r="16" spans="2:10" x14ac:dyDescent="0.3">
      <c r="B16" s="12" t="s">
        <v>23</v>
      </c>
      <c r="C16" s="8">
        <v>45295</v>
      </c>
      <c r="D16" s="7" t="s">
        <v>24</v>
      </c>
      <c r="E16" s="8">
        <v>45300</v>
      </c>
      <c r="F16" s="7">
        <v>69.989999999999995</v>
      </c>
      <c r="G16" s="7">
        <v>2</v>
      </c>
      <c r="H16" s="7">
        <f t="shared" si="0"/>
        <v>13.997999999999999</v>
      </c>
      <c r="I16" s="14">
        <f t="shared" si="1"/>
        <v>153.97799999999998</v>
      </c>
      <c r="J16" s="7">
        <v>5</v>
      </c>
    </row>
    <row r="17" spans="2:10" x14ac:dyDescent="0.3">
      <c r="B17" s="12" t="s">
        <v>25</v>
      </c>
      <c r="C17" s="8">
        <v>45296</v>
      </c>
      <c r="D17" s="7" t="s">
        <v>26</v>
      </c>
      <c r="E17" s="8">
        <v>45297</v>
      </c>
      <c r="F17" s="7">
        <v>89.99</v>
      </c>
      <c r="G17" s="7">
        <v>1</v>
      </c>
      <c r="H17" s="7">
        <f t="shared" si="0"/>
        <v>8.9990000000000006</v>
      </c>
      <c r="I17" s="14">
        <f t="shared" si="1"/>
        <v>98.98899999999999</v>
      </c>
      <c r="J17" s="7">
        <v>1</v>
      </c>
    </row>
    <row r="18" spans="2:10" x14ac:dyDescent="0.3">
      <c r="B18" s="12" t="s">
        <v>27</v>
      </c>
      <c r="C18" s="8">
        <v>45296</v>
      </c>
      <c r="D18" s="7" t="s">
        <v>28</v>
      </c>
      <c r="E18" s="8">
        <v>45299</v>
      </c>
      <c r="F18" s="7">
        <v>199.99</v>
      </c>
      <c r="G18" s="7">
        <v>1</v>
      </c>
      <c r="H18" s="7">
        <f t="shared" si="0"/>
        <v>19.999000000000002</v>
      </c>
      <c r="I18" s="14">
        <f t="shared" si="1"/>
        <v>219.989</v>
      </c>
      <c r="J18" s="7">
        <v>3</v>
      </c>
    </row>
    <row r="19" spans="2:10" x14ac:dyDescent="0.3">
      <c r="B19" s="12" t="s">
        <v>29</v>
      </c>
      <c r="C19" s="8">
        <v>45297</v>
      </c>
      <c r="D19" s="7" t="s">
        <v>30</v>
      </c>
      <c r="E19" s="8">
        <v>45298</v>
      </c>
      <c r="F19" s="7">
        <v>29.99</v>
      </c>
      <c r="G19" s="7">
        <v>5</v>
      </c>
      <c r="H19" s="7">
        <f t="shared" si="0"/>
        <v>14.994999999999999</v>
      </c>
      <c r="I19" s="14">
        <f t="shared" si="1"/>
        <v>164.94499999999999</v>
      </c>
      <c r="J19" s="7">
        <v>1</v>
      </c>
    </row>
    <row r="20" spans="2:10" x14ac:dyDescent="0.3">
      <c r="B20" s="12" t="s">
        <v>31</v>
      </c>
      <c r="C20" s="8">
        <v>45297</v>
      </c>
      <c r="D20" s="7" t="s">
        <v>32</v>
      </c>
      <c r="E20" s="8">
        <v>45299</v>
      </c>
      <c r="F20" s="7">
        <v>79.989999999999995</v>
      </c>
      <c r="G20" s="7">
        <v>2</v>
      </c>
      <c r="H20" s="7">
        <f t="shared" si="0"/>
        <v>15.997999999999999</v>
      </c>
      <c r="I20" s="14">
        <f t="shared" si="1"/>
        <v>175.97799999999998</v>
      </c>
      <c r="J20" s="7">
        <v>2</v>
      </c>
    </row>
    <row r="21" spans="2:10" x14ac:dyDescent="0.3">
      <c r="B21" s="12" t="s">
        <v>33</v>
      </c>
      <c r="C21" s="8">
        <v>45298</v>
      </c>
      <c r="D21" s="7" t="s">
        <v>34</v>
      </c>
      <c r="E21" s="8">
        <v>45300</v>
      </c>
      <c r="F21" s="7">
        <v>49.99</v>
      </c>
      <c r="G21" s="7">
        <v>3</v>
      </c>
      <c r="H21" s="7">
        <f t="shared" si="0"/>
        <v>14.997</v>
      </c>
      <c r="I21" s="14">
        <f t="shared" si="1"/>
        <v>164.96699999999998</v>
      </c>
      <c r="J21" s="7">
        <v>2</v>
      </c>
    </row>
    <row r="22" spans="2:10" x14ac:dyDescent="0.3">
      <c r="B22" s="12" t="s">
        <v>35</v>
      </c>
      <c r="C22" s="8">
        <v>45298</v>
      </c>
      <c r="D22" s="7" t="s">
        <v>36</v>
      </c>
      <c r="E22" s="8">
        <v>45303</v>
      </c>
      <c r="F22" s="7">
        <v>129.99</v>
      </c>
      <c r="G22" s="7">
        <v>1</v>
      </c>
      <c r="H22" s="7">
        <f t="shared" si="0"/>
        <v>12.999000000000002</v>
      </c>
      <c r="I22" s="14">
        <f t="shared" si="1"/>
        <v>142.989</v>
      </c>
      <c r="J22" s="7">
        <v>5</v>
      </c>
    </row>
    <row r="23" spans="2:10" x14ac:dyDescent="0.3">
      <c r="B23" s="12" t="s">
        <v>37</v>
      </c>
      <c r="C23" s="8">
        <v>45299</v>
      </c>
      <c r="D23" s="7" t="s">
        <v>38</v>
      </c>
      <c r="E23" s="8">
        <v>45304</v>
      </c>
      <c r="F23" s="7">
        <v>19.989999999999998</v>
      </c>
      <c r="G23" s="7">
        <v>4</v>
      </c>
      <c r="H23" s="7">
        <f t="shared" si="0"/>
        <v>7.9959999999999996</v>
      </c>
      <c r="I23" s="14">
        <f t="shared" si="1"/>
        <v>87.955999999999989</v>
      </c>
      <c r="J23" s="7">
        <v>5</v>
      </c>
    </row>
    <row r="24" spans="2:10" x14ac:dyDescent="0.3">
      <c r="B24" s="12" t="s">
        <v>39</v>
      </c>
      <c r="C24" s="8">
        <v>45299</v>
      </c>
      <c r="D24" s="7" t="s">
        <v>40</v>
      </c>
      <c r="E24" s="8">
        <v>45303</v>
      </c>
      <c r="F24" s="7">
        <v>149.99</v>
      </c>
      <c r="G24" s="7">
        <v>1</v>
      </c>
      <c r="H24" s="7">
        <f t="shared" si="0"/>
        <v>14.999000000000002</v>
      </c>
      <c r="I24" s="14">
        <f t="shared" si="1"/>
        <v>164.989</v>
      </c>
      <c r="J24" s="7">
        <v>4</v>
      </c>
    </row>
    <row r="25" spans="2:10" x14ac:dyDescent="0.3">
      <c r="B25" s="12" t="s">
        <v>41</v>
      </c>
      <c r="C25" s="8">
        <v>45300</v>
      </c>
      <c r="D25" s="7" t="s">
        <v>42</v>
      </c>
      <c r="E25" s="8">
        <v>45305</v>
      </c>
      <c r="F25" s="7">
        <v>69.989999999999995</v>
      </c>
      <c r="G25" s="7">
        <v>2</v>
      </c>
      <c r="H25" s="7">
        <f t="shared" si="0"/>
        <v>13.997999999999999</v>
      </c>
      <c r="I25" s="14">
        <f t="shared" si="1"/>
        <v>153.97799999999998</v>
      </c>
      <c r="J25" s="7">
        <v>5</v>
      </c>
    </row>
    <row r="26" spans="2:10" x14ac:dyDescent="0.3">
      <c r="B26" s="12" t="s">
        <v>43</v>
      </c>
      <c r="C26" s="8">
        <v>45300</v>
      </c>
      <c r="D26" s="7" t="s">
        <v>44</v>
      </c>
      <c r="E26" s="8">
        <v>45303</v>
      </c>
      <c r="F26" s="7">
        <v>39.99</v>
      </c>
      <c r="G26" s="7">
        <v>3</v>
      </c>
      <c r="H26" s="7">
        <f t="shared" si="0"/>
        <v>11.997</v>
      </c>
      <c r="I26" s="14">
        <f t="shared" si="1"/>
        <v>131.96699999999998</v>
      </c>
      <c r="J26" s="7">
        <v>3</v>
      </c>
    </row>
    <row r="27" spans="2:10" x14ac:dyDescent="0.3">
      <c r="B27" s="12" t="s">
        <v>45</v>
      </c>
      <c r="C27" s="8">
        <v>45301</v>
      </c>
      <c r="D27" s="7" t="s">
        <v>46</v>
      </c>
      <c r="E27" s="8">
        <v>45302</v>
      </c>
      <c r="F27" s="7">
        <v>199.99</v>
      </c>
      <c r="G27" s="7">
        <v>1</v>
      </c>
      <c r="H27" s="7">
        <f t="shared" si="0"/>
        <v>19.999000000000002</v>
      </c>
      <c r="I27" s="14">
        <f t="shared" si="1"/>
        <v>219.989</v>
      </c>
      <c r="J27" s="7">
        <v>1</v>
      </c>
    </row>
    <row r="28" spans="2:10" x14ac:dyDescent="0.3">
      <c r="B28" s="12" t="s">
        <v>47</v>
      </c>
      <c r="C28" s="8">
        <v>45301</v>
      </c>
      <c r="D28" s="7" t="s">
        <v>48</v>
      </c>
      <c r="E28" s="8">
        <v>45305</v>
      </c>
      <c r="F28" s="7">
        <v>29.99</v>
      </c>
      <c r="G28" s="7">
        <v>5</v>
      </c>
      <c r="H28" s="7">
        <f t="shared" si="0"/>
        <v>14.994999999999999</v>
      </c>
      <c r="I28" s="14">
        <f t="shared" si="1"/>
        <v>164.94499999999999</v>
      </c>
      <c r="J28" s="7">
        <v>4</v>
      </c>
    </row>
    <row r="29" spans="2:10" x14ac:dyDescent="0.3">
      <c r="B29" s="12" t="s">
        <v>49</v>
      </c>
      <c r="C29" s="8">
        <v>45302</v>
      </c>
      <c r="D29" s="7" t="s">
        <v>50</v>
      </c>
      <c r="E29" s="8">
        <v>45305</v>
      </c>
      <c r="F29" s="7">
        <v>79.989999999999995</v>
      </c>
      <c r="G29" s="7">
        <v>2</v>
      </c>
      <c r="H29" s="7">
        <f t="shared" si="0"/>
        <v>15.997999999999999</v>
      </c>
      <c r="I29" s="14">
        <f t="shared" si="1"/>
        <v>175.97799999999998</v>
      </c>
      <c r="J29" s="7">
        <v>3</v>
      </c>
    </row>
    <row r="30" spans="2:10" x14ac:dyDescent="0.3">
      <c r="B30" s="12" t="s">
        <v>51</v>
      </c>
      <c r="C30" s="8">
        <v>45302</v>
      </c>
      <c r="D30" s="7" t="s">
        <v>52</v>
      </c>
      <c r="E30" s="8">
        <v>45306</v>
      </c>
      <c r="F30" s="7">
        <v>49.99</v>
      </c>
      <c r="G30" s="7">
        <v>3</v>
      </c>
      <c r="H30" s="7">
        <f t="shared" si="0"/>
        <v>14.997</v>
      </c>
      <c r="I30" s="14">
        <f t="shared" si="1"/>
        <v>164.96699999999998</v>
      </c>
      <c r="J30" s="7">
        <v>4</v>
      </c>
    </row>
    <row r="31" spans="2:10" x14ac:dyDescent="0.3">
      <c r="B31" s="12" t="s">
        <v>53</v>
      </c>
      <c r="C31" s="8">
        <v>45303</v>
      </c>
      <c r="D31" s="7" t="s">
        <v>54</v>
      </c>
      <c r="E31" s="8">
        <v>45308</v>
      </c>
      <c r="F31" s="7">
        <v>129.99</v>
      </c>
      <c r="G31" s="7">
        <v>1</v>
      </c>
      <c r="H31" s="7">
        <f t="shared" si="0"/>
        <v>12.999000000000002</v>
      </c>
      <c r="I31" s="14">
        <f t="shared" si="1"/>
        <v>142.989</v>
      </c>
      <c r="J31" s="7">
        <v>5</v>
      </c>
    </row>
    <row r="32" spans="2:10" x14ac:dyDescent="0.3">
      <c r="B32" s="12" t="s">
        <v>55</v>
      </c>
      <c r="C32" s="8">
        <v>45303</v>
      </c>
      <c r="D32" s="7" t="s">
        <v>56</v>
      </c>
      <c r="E32" s="8">
        <v>45308</v>
      </c>
      <c r="F32" s="7">
        <v>19.989999999999998</v>
      </c>
      <c r="G32" s="7">
        <v>4</v>
      </c>
      <c r="H32" s="7">
        <f t="shared" si="0"/>
        <v>7.9959999999999996</v>
      </c>
      <c r="I32" s="14">
        <f t="shared" si="1"/>
        <v>87.955999999999989</v>
      </c>
      <c r="J32" s="7">
        <v>5</v>
      </c>
    </row>
    <row r="33" spans="2:10" x14ac:dyDescent="0.3">
      <c r="B33" s="12" t="s">
        <v>57</v>
      </c>
      <c r="C33" s="8">
        <v>45304</v>
      </c>
      <c r="D33" s="7" t="s">
        <v>18</v>
      </c>
      <c r="E33" s="8">
        <v>45308</v>
      </c>
      <c r="F33" s="7">
        <v>149.99</v>
      </c>
      <c r="G33" s="7">
        <v>1</v>
      </c>
      <c r="H33" s="7">
        <f t="shared" si="0"/>
        <v>14.999000000000002</v>
      </c>
      <c r="I33" s="14">
        <f t="shared" si="1"/>
        <v>164.989</v>
      </c>
      <c r="J33" s="7">
        <v>4</v>
      </c>
    </row>
    <row r="34" spans="2:10" x14ac:dyDescent="0.3">
      <c r="B34" s="12" t="s">
        <v>58</v>
      </c>
      <c r="C34" s="8">
        <v>45304</v>
      </c>
      <c r="D34" s="7" t="s">
        <v>59</v>
      </c>
      <c r="E34" s="8">
        <v>45305</v>
      </c>
      <c r="F34" s="7">
        <v>69.989999999999995</v>
      </c>
      <c r="G34" s="7">
        <v>2</v>
      </c>
      <c r="H34" s="7">
        <f t="shared" si="0"/>
        <v>13.997999999999999</v>
      </c>
      <c r="I34" s="14">
        <f t="shared" si="1"/>
        <v>153.97799999999998</v>
      </c>
      <c r="J34" s="7">
        <v>1</v>
      </c>
    </row>
    <row r="35" spans="2:10" x14ac:dyDescent="0.3">
      <c r="B35" s="12" t="s">
        <v>60</v>
      </c>
      <c r="C35" s="8">
        <v>45305</v>
      </c>
      <c r="D35" s="7" t="s">
        <v>61</v>
      </c>
      <c r="E35" s="8">
        <v>45309</v>
      </c>
      <c r="F35" s="7">
        <v>39.99</v>
      </c>
      <c r="G35" s="7">
        <v>3</v>
      </c>
      <c r="H35" s="7">
        <f t="shared" si="0"/>
        <v>11.997</v>
      </c>
      <c r="I35" s="14">
        <f t="shared" si="1"/>
        <v>131.96699999999998</v>
      </c>
      <c r="J35" s="7">
        <v>4</v>
      </c>
    </row>
    <row r="36" spans="2:10" x14ac:dyDescent="0.3">
      <c r="B36" s="12" t="s">
        <v>62</v>
      </c>
      <c r="C36" s="8">
        <v>45305</v>
      </c>
      <c r="D36" s="7" t="s">
        <v>63</v>
      </c>
      <c r="E36" s="8">
        <v>45310</v>
      </c>
      <c r="F36" s="7">
        <v>199.99</v>
      </c>
      <c r="G36" s="7">
        <v>1</v>
      </c>
      <c r="H36" s="7">
        <f t="shared" si="0"/>
        <v>19.999000000000002</v>
      </c>
      <c r="I36" s="14">
        <f t="shared" si="1"/>
        <v>219.989</v>
      </c>
      <c r="J36" s="7">
        <v>5</v>
      </c>
    </row>
    <row r="37" spans="2:10" x14ac:dyDescent="0.3">
      <c r="B37" s="12" t="s">
        <v>64</v>
      </c>
      <c r="C37" s="8">
        <v>45306</v>
      </c>
      <c r="D37" s="7" t="s">
        <v>65</v>
      </c>
      <c r="E37" s="8">
        <v>45310</v>
      </c>
      <c r="F37" s="7">
        <v>29.99</v>
      </c>
      <c r="G37" s="7">
        <v>5</v>
      </c>
      <c r="H37" s="7">
        <f t="shared" si="0"/>
        <v>14.994999999999999</v>
      </c>
      <c r="I37" s="14">
        <f t="shared" si="1"/>
        <v>164.94499999999999</v>
      </c>
      <c r="J37" s="7">
        <v>4</v>
      </c>
    </row>
    <row r="38" spans="2:10" x14ac:dyDescent="0.3">
      <c r="B38" s="12" t="s">
        <v>66</v>
      </c>
      <c r="C38" s="8">
        <v>45306</v>
      </c>
      <c r="D38" s="7" t="s">
        <v>67</v>
      </c>
      <c r="E38" s="8">
        <v>45310</v>
      </c>
      <c r="F38" s="7">
        <v>79.989999999999995</v>
      </c>
      <c r="G38" s="7">
        <v>2</v>
      </c>
      <c r="H38" s="7">
        <f t="shared" si="0"/>
        <v>15.997999999999999</v>
      </c>
      <c r="I38" s="14">
        <f t="shared" si="1"/>
        <v>175.97799999999998</v>
      </c>
      <c r="J38" s="7">
        <v>4</v>
      </c>
    </row>
    <row r="39" spans="2:10" x14ac:dyDescent="0.3">
      <c r="B39" s="12" t="s">
        <v>68</v>
      </c>
      <c r="C39" s="8">
        <v>45307</v>
      </c>
      <c r="D39" s="7" t="s">
        <v>69</v>
      </c>
      <c r="E39" s="8">
        <v>45310</v>
      </c>
      <c r="F39" s="7">
        <v>49.99</v>
      </c>
      <c r="G39" s="7">
        <v>3</v>
      </c>
      <c r="H39" s="7">
        <f t="shared" si="0"/>
        <v>14.997</v>
      </c>
      <c r="I39" s="14">
        <f t="shared" si="1"/>
        <v>164.96699999999998</v>
      </c>
      <c r="J39" s="7">
        <v>3</v>
      </c>
    </row>
    <row r="40" spans="2:10" x14ac:dyDescent="0.3">
      <c r="B40" s="12" t="s">
        <v>70</v>
      </c>
      <c r="C40" s="8">
        <v>45307</v>
      </c>
      <c r="D40" s="7" t="s">
        <v>71</v>
      </c>
      <c r="E40" s="8">
        <v>45308</v>
      </c>
      <c r="F40" s="7">
        <v>129.99</v>
      </c>
      <c r="G40" s="7">
        <v>1</v>
      </c>
      <c r="H40" s="7">
        <f t="shared" si="0"/>
        <v>12.999000000000002</v>
      </c>
      <c r="I40" s="14">
        <f t="shared" si="1"/>
        <v>142.989</v>
      </c>
      <c r="J40" s="7">
        <v>1</v>
      </c>
    </row>
    <row r="41" spans="2:10" x14ac:dyDescent="0.3">
      <c r="B41" s="12" t="s">
        <v>72</v>
      </c>
      <c r="C41" s="8">
        <v>45308</v>
      </c>
      <c r="D41" s="7" t="s">
        <v>73</v>
      </c>
      <c r="E41" s="8">
        <v>45310</v>
      </c>
      <c r="F41" s="7">
        <v>19.989999999999998</v>
      </c>
      <c r="G41" s="7">
        <v>4</v>
      </c>
      <c r="H41" s="7">
        <f t="shared" si="0"/>
        <v>7.9959999999999996</v>
      </c>
      <c r="I41" s="14">
        <f t="shared" si="1"/>
        <v>87.955999999999989</v>
      </c>
      <c r="J41" s="7">
        <v>2</v>
      </c>
    </row>
    <row r="42" spans="2:10" x14ac:dyDescent="0.3">
      <c r="B42" s="12" t="s">
        <v>74</v>
      </c>
      <c r="C42" s="8">
        <v>45308</v>
      </c>
      <c r="D42" s="7" t="s">
        <v>75</v>
      </c>
      <c r="E42" s="8">
        <v>45310</v>
      </c>
      <c r="F42" s="7">
        <v>149.99</v>
      </c>
      <c r="G42" s="7">
        <v>1</v>
      </c>
      <c r="H42" s="7">
        <f t="shared" si="0"/>
        <v>14.999000000000002</v>
      </c>
      <c r="I42" s="14">
        <f t="shared" si="1"/>
        <v>164.989</v>
      </c>
      <c r="J42" s="7">
        <v>2</v>
      </c>
    </row>
    <row r="43" spans="2:10" x14ac:dyDescent="0.3">
      <c r="B43" s="12" t="s">
        <v>76</v>
      </c>
      <c r="C43" s="8">
        <v>45309</v>
      </c>
      <c r="D43" s="7" t="s">
        <v>77</v>
      </c>
      <c r="E43" s="8">
        <v>45314</v>
      </c>
      <c r="F43" s="7">
        <v>69.989999999999995</v>
      </c>
      <c r="G43" s="7">
        <v>2</v>
      </c>
      <c r="H43" s="7">
        <f t="shared" si="0"/>
        <v>13.997999999999999</v>
      </c>
      <c r="I43" s="14">
        <f t="shared" si="1"/>
        <v>153.97799999999998</v>
      </c>
      <c r="J43" s="7">
        <v>5</v>
      </c>
    </row>
    <row r="44" spans="2:10" x14ac:dyDescent="0.3">
      <c r="B44" s="12" t="s">
        <v>78</v>
      </c>
      <c r="C44" s="8">
        <v>45309</v>
      </c>
      <c r="D44" s="7" t="s">
        <v>79</v>
      </c>
      <c r="E44" s="8">
        <v>45310</v>
      </c>
      <c r="F44" s="7">
        <v>39.99</v>
      </c>
      <c r="G44" s="7">
        <v>3</v>
      </c>
      <c r="H44" s="7">
        <f t="shared" si="0"/>
        <v>11.997</v>
      </c>
      <c r="I44" s="14">
        <f t="shared" si="1"/>
        <v>131.96699999999998</v>
      </c>
      <c r="J44" s="7">
        <v>1</v>
      </c>
    </row>
    <row r="45" spans="2:10" x14ac:dyDescent="0.3">
      <c r="B45" s="12" t="s">
        <v>80</v>
      </c>
      <c r="C45" s="8">
        <v>45310</v>
      </c>
      <c r="D45" s="7" t="s">
        <v>81</v>
      </c>
      <c r="E45" s="8">
        <v>45311</v>
      </c>
      <c r="F45" s="7">
        <v>199.99</v>
      </c>
      <c r="G45" s="7">
        <v>1</v>
      </c>
      <c r="H45" s="7">
        <f t="shared" si="0"/>
        <v>19.999000000000002</v>
      </c>
      <c r="I45" s="14">
        <f t="shared" si="1"/>
        <v>219.989</v>
      </c>
      <c r="J45" s="7">
        <v>1</v>
      </c>
    </row>
    <row r="46" spans="2:10" x14ac:dyDescent="0.3">
      <c r="B46" s="12" t="s">
        <v>82</v>
      </c>
      <c r="C46" s="8">
        <v>45310</v>
      </c>
      <c r="D46" s="7" t="s">
        <v>83</v>
      </c>
      <c r="E46" s="8">
        <v>45313</v>
      </c>
      <c r="F46" s="7">
        <v>29.99</v>
      </c>
      <c r="G46" s="7">
        <v>5</v>
      </c>
      <c r="H46" s="7">
        <f t="shared" si="0"/>
        <v>14.994999999999999</v>
      </c>
      <c r="I46" s="14">
        <f t="shared" si="1"/>
        <v>164.94499999999999</v>
      </c>
      <c r="J46" s="7">
        <v>3</v>
      </c>
    </row>
    <row r="47" spans="2:10" x14ac:dyDescent="0.3">
      <c r="B47" s="12" t="s">
        <v>84</v>
      </c>
      <c r="C47" s="8">
        <v>45311</v>
      </c>
      <c r="D47" s="7" t="s">
        <v>14</v>
      </c>
      <c r="E47" s="8">
        <v>45315</v>
      </c>
      <c r="F47" s="7">
        <v>79.989999999999995</v>
      </c>
      <c r="G47" s="7">
        <v>2</v>
      </c>
      <c r="H47" s="7">
        <f t="shared" si="0"/>
        <v>15.997999999999999</v>
      </c>
      <c r="I47" s="14">
        <f t="shared" si="1"/>
        <v>175.97799999999998</v>
      </c>
      <c r="J47" s="7">
        <v>4</v>
      </c>
    </row>
    <row r="48" spans="2:10" x14ac:dyDescent="0.3">
      <c r="B48" s="12" t="s">
        <v>85</v>
      </c>
      <c r="C48" s="8">
        <v>45311</v>
      </c>
      <c r="D48" s="7" t="s">
        <v>56</v>
      </c>
      <c r="E48" s="8">
        <v>45312</v>
      </c>
      <c r="F48" s="7">
        <v>49.99</v>
      </c>
      <c r="G48" s="7">
        <v>3</v>
      </c>
      <c r="H48" s="7">
        <f t="shared" si="0"/>
        <v>14.997</v>
      </c>
      <c r="I48" s="14">
        <f t="shared" si="1"/>
        <v>164.96699999999998</v>
      </c>
      <c r="J48" s="7">
        <v>1</v>
      </c>
    </row>
    <row r="49" spans="2:10" x14ac:dyDescent="0.3">
      <c r="B49" s="12" t="s">
        <v>86</v>
      </c>
      <c r="C49" s="8">
        <v>45312</v>
      </c>
      <c r="D49" s="7" t="s">
        <v>18</v>
      </c>
      <c r="E49" s="8">
        <v>45317</v>
      </c>
      <c r="F49" s="7">
        <v>129.99</v>
      </c>
      <c r="G49" s="7">
        <v>1</v>
      </c>
      <c r="H49" s="7">
        <f t="shared" si="0"/>
        <v>12.999000000000002</v>
      </c>
      <c r="I49" s="14">
        <f t="shared" si="1"/>
        <v>142.989</v>
      </c>
      <c r="J49" s="7">
        <v>5</v>
      </c>
    </row>
    <row r="50" spans="2:10" x14ac:dyDescent="0.3">
      <c r="B50" s="12" t="s">
        <v>87</v>
      </c>
      <c r="C50" s="8">
        <v>45312</v>
      </c>
      <c r="D50" s="7" t="s">
        <v>88</v>
      </c>
      <c r="E50" s="8">
        <v>45314</v>
      </c>
      <c r="F50" s="7">
        <v>19.989999999999998</v>
      </c>
      <c r="G50" s="7">
        <v>4</v>
      </c>
      <c r="H50" s="7">
        <f t="shared" si="0"/>
        <v>7.9959999999999996</v>
      </c>
      <c r="I50" s="14">
        <f t="shared" si="1"/>
        <v>87.955999999999989</v>
      </c>
      <c r="J50" s="7">
        <v>2</v>
      </c>
    </row>
    <row r="51" spans="2:10" x14ac:dyDescent="0.3">
      <c r="B51" s="12" t="s">
        <v>89</v>
      </c>
      <c r="C51" s="8">
        <v>45313</v>
      </c>
      <c r="D51" s="7" t="s">
        <v>90</v>
      </c>
      <c r="E51" s="8">
        <v>45316</v>
      </c>
      <c r="F51" s="7">
        <v>149.99</v>
      </c>
      <c r="G51" s="7">
        <v>1</v>
      </c>
      <c r="H51" s="7">
        <f t="shared" si="0"/>
        <v>14.999000000000002</v>
      </c>
      <c r="I51" s="14">
        <f t="shared" si="1"/>
        <v>164.989</v>
      </c>
      <c r="J51" s="7">
        <v>3</v>
      </c>
    </row>
    <row r="52" spans="2:10" x14ac:dyDescent="0.3">
      <c r="B52" s="12" t="s">
        <v>91</v>
      </c>
      <c r="C52" s="8">
        <v>45313</v>
      </c>
      <c r="D52" s="7" t="s">
        <v>16</v>
      </c>
      <c r="E52" s="8">
        <v>45316</v>
      </c>
      <c r="F52" s="7">
        <v>69.989999999999995</v>
      </c>
      <c r="G52" s="7">
        <v>2</v>
      </c>
      <c r="H52" s="7">
        <f t="shared" si="0"/>
        <v>13.997999999999999</v>
      </c>
      <c r="I52" s="14">
        <f t="shared" si="1"/>
        <v>153.97799999999998</v>
      </c>
      <c r="J52" s="7">
        <v>3</v>
      </c>
    </row>
    <row r="53" spans="2:10" x14ac:dyDescent="0.3">
      <c r="B53" s="12" t="s">
        <v>92</v>
      </c>
      <c r="C53" s="8">
        <v>45314</v>
      </c>
      <c r="D53" s="7" t="s">
        <v>93</v>
      </c>
      <c r="E53" s="8">
        <v>45318</v>
      </c>
      <c r="F53" s="7">
        <v>39.99</v>
      </c>
      <c r="G53" s="7">
        <v>3</v>
      </c>
      <c r="H53" s="7">
        <f t="shared" si="0"/>
        <v>11.997</v>
      </c>
      <c r="I53" s="14">
        <f t="shared" si="1"/>
        <v>131.96699999999998</v>
      </c>
      <c r="J53" s="7">
        <v>4</v>
      </c>
    </row>
    <row r="54" spans="2:10" x14ac:dyDescent="0.3">
      <c r="B54" s="12" t="s">
        <v>94</v>
      </c>
      <c r="C54" s="8">
        <v>45314</v>
      </c>
      <c r="D54" s="7" t="s">
        <v>48</v>
      </c>
      <c r="E54" s="8">
        <v>45317</v>
      </c>
      <c r="F54" s="7">
        <v>199.99</v>
      </c>
      <c r="G54" s="7">
        <v>1</v>
      </c>
      <c r="H54" s="7">
        <f t="shared" si="0"/>
        <v>19.999000000000002</v>
      </c>
      <c r="I54" s="14">
        <f t="shared" si="1"/>
        <v>219.989</v>
      </c>
      <c r="J54" s="7">
        <v>3</v>
      </c>
    </row>
    <row r="55" spans="2:10" x14ac:dyDescent="0.3">
      <c r="B55" s="12" t="s">
        <v>95</v>
      </c>
      <c r="C55" s="8">
        <v>45315</v>
      </c>
      <c r="D55" s="7" t="s">
        <v>96</v>
      </c>
      <c r="E55" s="8">
        <v>45316</v>
      </c>
      <c r="F55" s="7">
        <v>29.99</v>
      </c>
      <c r="G55" s="7">
        <v>5</v>
      </c>
      <c r="H55" s="7">
        <f t="shared" si="0"/>
        <v>14.994999999999999</v>
      </c>
      <c r="I55" s="14">
        <f t="shared" si="1"/>
        <v>164.94499999999999</v>
      </c>
      <c r="J55" s="7">
        <v>1</v>
      </c>
    </row>
    <row r="56" spans="2:10" x14ac:dyDescent="0.3">
      <c r="B56" s="12" t="s">
        <v>97</v>
      </c>
      <c r="C56" s="8">
        <v>45315</v>
      </c>
      <c r="D56" s="7" t="s">
        <v>98</v>
      </c>
      <c r="E56" s="8">
        <v>45317</v>
      </c>
      <c r="F56" s="7">
        <v>79.989999999999995</v>
      </c>
      <c r="G56" s="7">
        <v>2</v>
      </c>
      <c r="H56" s="7">
        <f t="shared" si="0"/>
        <v>15.997999999999999</v>
      </c>
      <c r="I56" s="14">
        <f t="shared" si="1"/>
        <v>175.97799999999998</v>
      </c>
      <c r="J56" s="7">
        <v>2</v>
      </c>
    </row>
    <row r="57" spans="2:10" x14ac:dyDescent="0.3">
      <c r="B57" s="12" t="s">
        <v>99</v>
      </c>
      <c r="C57" s="8">
        <v>45316</v>
      </c>
      <c r="D57" s="7" t="s">
        <v>100</v>
      </c>
      <c r="E57" s="8">
        <v>45321</v>
      </c>
      <c r="F57" s="7">
        <v>49.99</v>
      </c>
      <c r="G57" s="7">
        <v>3</v>
      </c>
      <c r="H57" s="7">
        <f t="shared" si="0"/>
        <v>14.997</v>
      </c>
      <c r="I57" s="14">
        <f t="shared" si="1"/>
        <v>164.96699999999998</v>
      </c>
      <c r="J57" s="7">
        <v>5</v>
      </c>
    </row>
    <row r="58" spans="2:10" x14ac:dyDescent="0.3">
      <c r="B58" s="12" t="s">
        <v>101</v>
      </c>
      <c r="C58" s="8">
        <v>45316</v>
      </c>
      <c r="D58" s="7" t="s">
        <v>102</v>
      </c>
      <c r="E58" s="8">
        <v>45318</v>
      </c>
      <c r="F58" s="7">
        <v>129.99</v>
      </c>
      <c r="G58" s="7">
        <v>1</v>
      </c>
      <c r="H58" s="7">
        <f t="shared" si="0"/>
        <v>12.999000000000002</v>
      </c>
      <c r="I58" s="14">
        <f t="shared" si="1"/>
        <v>142.989</v>
      </c>
      <c r="J58" s="7">
        <v>2</v>
      </c>
    </row>
    <row r="59" spans="2:10" x14ac:dyDescent="0.3">
      <c r="B59" s="12" t="s">
        <v>103</v>
      </c>
      <c r="C59" s="8">
        <v>45317</v>
      </c>
      <c r="D59" s="7" t="s">
        <v>104</v>
      </c>
      <c r="E59" s="8">
        <v>45320</v>
      </c>
      <c r="F59" s="7">
        <v>19.989999999999998</v>
      </c>
      <c r="G59" s="7">
        <v>4</v>
      </c>
      <c r="H59" s="7">
        <f t="shared" si="0"/>
        <v>7.9959999999999996</v>
      </c>
      <c r="I59" s="14">
        <f t="shared" si="1"/>
        <v>87.955999999999989</v>
      </c>
      <c r="J59" s="7">
        <v>3</v>
      </c>
    </row>
    <row r="60" spans="2:10" x14ac:dyDescent="0.3">
      <c r="B60" s="12" t="s">
        <v>105</v>
      </c>
      <c r="C60" s="8">
        <v>45317</v>
      </c>
      <c r="D60" s="7" t="s">
        <v>106</v>
      </c>
      <c r="E60" s="8">
        <v>45319</v>
      </c>
      <c r="F60" s="7">
        <v>149.99</v>
      </c>
      <c r="G60" s="7">
        <v>1</v>
      </c>
      <c r="H60" s="7">
        <f t="shared" si="0"/>
        <v>14.999000000000002</v>
      </c>
      <c r="I60" s="14">
        <f t="shared" si="1"/>
        <v>164.989</v>
      </c>
      <c r="J60" s="7">
        <v>2</v>
      </c>
    </row>
    <row r="61" spans="2:10" x14ac:dyDescent="0.3">
      <c r="B61" s="12" t="s">
        <v>107</v>
      </c>
      <c r="C61" s="8">
        <v>45318</v>
      </c>
      <c r="D61" s="7" t="s">
        <v>108</v>
      </c>
      <c r="E61" s="8">
        <v>45322</v>
      </c>
      <c r="F61" s="7">
        <v>69.989999999999995</v>
      </c>
      <c r="G61" s="7">
        <v>2</v>
      </c>
      <c r="H61" s="7">
        <f t="shared" si="0"/>
        <v>13.997999999999999</v>
      </c>
      <c r="I61" s="14">
        <f t="shared" si="1"/>
        <v>153.97799999999998</v>
      </c>
      <c r="J61" s="7">
        <v>4</v>
      </c>
    </row>
    <row r="62" spans="2:10" x14ac:dyDescent="0.3">
      <c r="B62" s="12" t="s">
        <v>109</v>
      </c>
      <c r="C62" s="8">
        <v>45318</v>
      </c>
      <c r="D62" s="7" t="s">
        <v>110</v>
      </c>
      <c r="E62" s="8">
        <v>45322</v>
      </c>
      <c r="F62" s="7">
        <v>39.99</v>
      </c>
      <c r="G62" s="7">
        <v>3</v>
      </c>
      <c r="H62" s="7">
        <f t="shared" si="0"/>
        <v>11.997</v>
      </c>
      <c r="I62" s="14">
        <f t="shared" si="1"/>
        <v>131.96699999999998</v>
      </c>
      <c r="J62" s="7">
        <v>4</v>
      </c>
    </row>
    <row r="63" spans="2:10" x14ac:dyDescent="0.3">
      <c r="B63" s="12" t="s">
        <v>111</v>
      </c>
      <c r="C63" s="8">
        <v>45319</v>
      </c>
      <c r="D63" s="7" t="s">
        <v>112</v>
      </c>
      <c r="E63" s="8">
        <v>45320</v>
      </c>
      <c r="F63" s="7">
        <v>199.99</v>
      </c>
      <c r="G63" s="7">
        <v>1</v>
      </c>
      <c r="H63" s="7">
        <f t="shared" si="0"/>
        <v>19.999000000000002</v>
      </c>
      <c r="I63" s="14">
        <f t="shared" si="1"/>
        <v>219.989</v>
      </c>
      <c r="J63" s="7">
        <v>1</v>
      </c>
    </row>
    <row r="64" spans="2:10" x14ac:dyDescent="0.3">
      <c r="B64" s="12" t="s">
        <v>113</v>
      </c>
      <c r="C64" s="8">
        <v>45319</v>
      </c>
      <c r="D64" s="7" t="s">
        <v>114</v>
      </c>
      <c r="E64" s="8">
        <v>45320</v>
      </c>
      <c r="F64" s="7">
        <v>29.99</v>
      </c>
      <c r="G64" s="7">
        <v>5</v>
      </c>
      <c r="H64" s="7">
        <f t="shared" si="0"/>
        <v>14.994999999999999</v>
      </c>
      <c r="I64" s="14">
        <f t="shared" si="1"/>
        <v>164.94499999999999</v>
      </c>
      <c r="J64" s="7">
        <v>1</v>
      </c>
    </row>
    <row r="65" spans="2:10" x14ac:dyDescent="0.3">
      <c r="B65" s="12" t="s">
        <v>115</v>
      </c>
      <c r="C65" s="8">
        <v>45320</v>
      </c>
      <c r="D65" s="7" t="s">
        <v>116</v>
      </c>
      <c r="E65" s="8">
        <v>45321</v>
      </c>
      <c r="F65" s="7">
        <v>79.989999999999995</v>
      </c>
      <c r="G65" s="7">
        <v>2</v>
      </c>
      <c r="H65" s="7">
        <f t="shared" si="0"/>
        <v>15.997999999999999</v>
      </c>
      <c r="I65" s="14">
        <f t="shared" si="1"/>
        <v>175.97799999999998</v>
      </c>
      <c r="J65" s="7">
        <v>1</v>
      </c>
    </row>
    <row r="66" spans="2:10" x14ac:dyDescent="0.3">
      <c r="B66" s="12" t="s">
        <v>117</v>
      </c>
      <c r="C66" s="8">
        <v>45320</v>
      </c>
      <c r="D66" s="7" t="s">
        <v>88</v>
      </c>
      <c r="E66" s="8">
        <v>45322</v>
      </c>
      <c r="F66" s="7">
        <v>49.99</v>
      </c>
      <c r="G66" s="7">
        <v>3</v>
      </c>
      <c r="H66" s="7">
        <f t="shared" si="0"/>
        <v>14.997</v>
      </c>
      <c r="I66" s="14">
        <f t="shared" si="1"/>
        <v>164.96699999999998</v>
      </c>
      <c r="J66" s="7">
        <v>2</v>
      </c>
    </row>
    <row r="67" spans="2:10" x14ac:dyDescent="0.3">
      <c r="B67" s="12" t="s">
        <v>118</v>
      </c>
      <c r="C67" s="8">
        <v>45321</v>
      </c>
      <c r="D67" s="7" t="s">
        <v>90</v>
      </c>
      <c r="E67" s="8">
        <v>45322</v>
      </c>
      <c r="F67" s="7">
        <v>129.99</v>
      </c>
      <c r="G67" s="7">
        <v>1</v>
      </c>
      <c r="H67" s="7">
        <f t="shared" si="0"/>
        <v>12.999000000000002</v>
      </c>
      <c r="I67" s="14">
        <f t="shared" si="1"/>
        <v>142.989</v>
      </c>
      <c r="J67" s="7">
        <v>1</v>
      </c>
    </row>
    <row r="68" spans="2:10" x14ac:dyDescent="0.3">
      <c r="B68" s="12" t="s">
        <v>119</v>
      </c>
      <c r="C68" s="8">
        <v>45321</v>
      </c>
      <c r="D68" s="7" t="s">
        <v>16</v>
      </c>
      <c r="E68" s="8">
        <v>45323</v>
      </c>
      <c r="F68" s="7">
        <v>19.989999999999998</v>
      </c>
      <c r="G68" s="7">
        <v>4</v>
      </c>
      <c r="H68" s="7">
        <f t="shared" si="0"/>
        <v>7.9959999999999996</v>
      </c>
      <c r="I68" s="14">
        <f t="shared" si="1"/>
        <v>87.955999999999989</v>
      </c>
      <c r="J68" s="7">
        <v>2</v>
      </c>
    </row>
    <row r="69" spans="2:10" x14ac:dyDescent="0.3">
      <c r="B69" s="12" t="s">
        <v>120</v>
      </c>
      <c r="C69" s="8">
        <v>45322</v>
      </c>
      <c r="D69" s="7" t="s">
        <v>93</v>
      </c>
      <c r="E69" s="8">
        <v>45324</v>
      </c>
      <c r="F69" s="7">
        <v>149.99</v>
      </c>
      <c r="G69" s="7">
        <v>1</v>
      </c>
      <c r="H69" s="7">
        <f t="shared" si="0"/>
        <v>14.999000000000002</v>
      </c>
      <c r="I69" s="14">
        <f t="shared" si="1"/>
        <v>164.989</v>
      </c>
      <c r="J69" s="7">
        <v>2</v>
      </c>
    </row>
    <row r="70" spans="2:10" x14ac:dyDescent="0.3">
      <c r="B70" s="12" t="s">
        <v>121</v>
      </c>
      <c r="C70" s="8">
        <v>45322</v>
      </c>
      <c r="D70" s="7" t="s">
        <v>48</v>
      </c>
      <c r="E70" s="8">
        <v>45326</v>
      </c>
      <c r="F70" s="7">
        <v>69.989999999999995</v>
      </c>
      <c r="G70" s="7">
        <v>2</v>
      </c>
      <c r="H70" s="7">
        <f t="shared" si="0"/>
        <v>13.997999999999999</v>
      </c>
      <c r="I70" s="14">
        <f t="shared" si="1"/>
        <v>153.97799999999998</v>
      </c>
      <c r="J70" s="7">
        <v>4</v>
      </c>
    </row>
    <row r="71" spans="2:10" x14ac:dyDescent="0.3">
      <c r="B71" s="12" t="s">
        <v>122</v>
      </c>
      <c r="C71" s="8">
        <v>45323</v>
      </c>
      <c r="D71" s="7" t="s">
        <v>96</v>
      </c>
      <c r="E71" s="8">
        <v>45324</v>
      </c>
      <c r="F71" s="7">
        <v>39.99</v>
      </c>
      <c r="G71" s="7">
        <v>3</v>
      </c>
      <c r="H71" s="7">
        <f t="shared" si="0"/>
        <v>11.997</v>
      </c>
      <c r="I71" s="14">
        <f t="shared" si="1"/>
        <v>131.96699999999998</v>
      </c>
      <c r="J71" s="7">
        <v>1</v>
      </c>
    </row>
    <row r="72" spans="2:10" x14ac:dyDescent="0.3">
      <c r="B72" s="12" t="s">
        <v>123</v>
      </c>
      <c r="C72" s="8">
        <v>45323</v>
      </c>
      <c r="D72" s="7" t="s">
        <v>98</v>
      </c>
      <c r="E72" s="8">
        <v>45327</v>
      </c>
      <c r="F72" s="7">
        <v>199.99</v>
      </c>
      <c r="G72" s="7">
        <v>1</v>
      </c>
      <c r="H72" s="7">
        <f t="shared" si="0"/>
        <v>19.999000000000002</v>
      </c>
      <c r="I72" s="14">
        <f t="shared" si="1"/>
        <v>219.989</v>
      </c>
      <c r="J72" s="7">
        <v>4</v>
      </c>
    </row>
    <row r="73" spans="2:10" x14ac:dyDescent="0.3">
      <c r="B73" s="12" t="s">
        <v>124</v>
      </c>
      <c r="C73" s="8">
        <v>45323</v>
      </c>
      <c r="D73" s="7" t="s">
        <v>100</v>
      </c>
      <c r="E73" s="8">
        <v>45325</v>
      </c>
      <c r="F73" s="7">
        <v>29.99</v>
      </c>
      <c r="G73" s="7">
        <v>5</v>
      </c>
      <c r="H73" s="7">
        <f t="shared" si="0"/>
        <v>14.994999999999999</v>
      </c>
      <c r="I73" s="14">
        <f t="shared" si="1"/>
        <v>164.94499999999999</v>
      </c>
      <c r="J73" s="7">
        <v>2</v>
      </c>
    </row>
    <row r="74" spans="2:10" x14ac:dyDescent="0.3">
      <c r="B74" s="12" t="s">
        <v>125</v>
      </c>
      <c r="C74" s="8">
        <v>45324</v>
      </c>
      <c r="D74" s="7" t="s">
        <v>102</v>
      </c>
      <c r="E74" s="8">
        <v>45328</v>
      </c>
      <c r="F74" s="7">
        <v>79.989999999999995</v>
      </c>
      <c r="G74" s="7">
        <v>2</v>
      </c>
      <c r="H74" s="7">
        <f t="shared" ref="H74:H78" si="2">F74*G74*$I$6</f>
        <v>15.997999999999999</v>
      </c>
      <c r="I74" s="14">
        <f t="shared" ref="I74:I78" si="3">F74*G74+H74</f>
        <v>175.97799999999998</v>
      </c>
      <c r="J74" s="7">
        <v>4</v>
      </c>
    </row>
    <row r="75" spans="2:10" x14ac:dyDescent="0.3">
      <c r="B75" s="12" t="s">
        <v>126</v>
      </c>
      <c r="C75" s="8">
        <v>45325</v>
      </c>
      <c r="D75" s="7" t="s">
        <v>104</v>
      </c>
      <c r="E75" s="8">
        <v>45328</v>
      </c>
      <c r="F75" s="7">
        <v>49.99</v>
      </c>
      <c r="G75" s="7">
        <v>3</v>
      </c>
      <c r="H75" s="7">
        <f t="shared" si="2"/>
        <v>14.997</v>
      </c>
      <c r="I75" s="14">
        <f t="shared" si="3"/>
        <v>164.96699999999998</v>
      </c>
      <c r="J75" s="7">
        <v>3</v>
      </c>
    </row>
    <row r="76" spans="2:10" x14ac:dyDescent="0.3">
      <c r="B76" s="12" t="s">
        <v>127</v>
      </c>
      <c r="C76" s="8">
        <v>45326</v>
      </c>
      <c r="D76" s="7" t="s">
        <v>106</v>
      </c>
      <c r="E76" s="8">
        <v>45327</v>
      </c>
      <c r="F76" s="7">
        <v>129.99</v>
      </c>
      <c r="G76" s="7">
        <v>1</v>
      </c>
      <c r="H76" s="7">
        <f t="shared" si="2"/>
        <v>12.999000000000002</v>
      </c>
      <c r="I76" s="14">
        <f t="shared" si="3"/>
        <v>142.989</v>
      </c>
      <c r="J76" s="7">
        <v>1</v>
      </c>
    </row>
    <row r="77" spans="2:10" x14ac:dyDescent="0.3">
      <c r="B77" s="12" t="s">
        <v>128</v>
      </c>
      <c r="C77" s="8">
        <v>45326</v>
      </c>
      <c r="D77" s="7" t="s">
        <v>108</v>
      </c>
      <c r="E77" s="8">
        <v>45330</v>
      </c>
      <c r="F77" s="7">
        <v>19.989999999999998</v>
      </c>
      <c r="G77" s="7">
        <v>4</v>
      </c>
      <c r="H77" s="7">
        <f t="shared" si="2"/>
        <v>7.9959999999999996</v>
      </c>
      <c r="I77" s="14">
        <f t="shared" si="3"/>
        <v>87.955999999999989</v>
      </c>
      <c r="J77" s="7">
        <v>4</v>
      </c>
    </row>
    <row r="78" spans="2:10" x14ac:dyDescent="0.3">
      <c r="B78" s="15" t="s">
        <v>129</v>
      </c>
      <c r="C78" s="16">
        <v>45326</v>
      </c>
      <c r="D78" s="17" t="s">
        <v>110</v>
      </c>
      <c r="E78" s="16">
        <v>45329</v>
      </c>
      <c r="F78" s="17">
        <v>149.99</v>
      </c>
      <c r="G78" s="17">
        <v>1</v>
      </c>
      <c r="H78" s="17">
        <f t="shared" si="2"/>
        <v>14.999000000000002</v>
      </c>
      <c r="I78" s="18">
        <f t="shared" si="3"/>
        <v>164.989</v>
      </c>
      <c r="J78" s="17">
        <v>3</v>
      </c>
    </row>
    <row r="79" spans="2:10" x14ac:dyDescent="0.3">
      <c r="C79" s="9"/>
    </row>
    <row r="80" spans="2:10" x14ac:dyDescent="0.3">
      <c r="C80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E9F-70A4-4ABF-97F6-26A620FCB3F2}">
  <dimension ref="A1:C6"/>
  <sheetViews>
    <sheetView zoomScale="101" workbookViewId="0">
      <selection activeCell="B3" sqref="B3"/>
    </sheetView>
  </sheetViews>
  <sheetFormatPr defaultRowHeight="14.4" x14ac:dyDescent="0.3"/>
  <cols>
    <col min="2" max="2" width="20" bestFit="1" customWidth="1"/>
    <col min="5" max="5" width="11.44140625" bestFit="1" customWidth="1"/>
    <col min="6" max="6" width="11.88671875" customWidth="1"/>
    <col min="7" max="7" width="24.44140625" bestFit="1" customWidth="1"/>
  </cols>
  <sheetData>
    <row r="1" spans="1:3" ht="21" x14ac:dyDescent="0.4">
      <c r="A1" s="10" t="s">
        <v>131</v>
      </c>
    </row>
    <row r="4" spans="1:3" x14ac:dyDescent="0.3">
      <c r="B4" s="19" t="s">
        <v>133</v>
      </c>
      <c r="C4">
        <f>AVERAGE(SupermarketSalesData[Total (USD)])</f>
        <v>155.07359999999986</v>
      </c>
    </row>
    <row r="5" spans="1:3" x14ac:dyDescent="0.3">
      <c r="B5" s="19" t="s">
        <v>134</v>
      </c>
      <c r="C5">
        <f>AVERAGE(SupermarketSalesData[Order Quantity])</f>
        <v>2.4</v>
      </c>
    </row>
    <row r="6" spans="1:3" x14ac:dyDescent="0.3">
      <c r="B6" s="19" t="s">
        <v>135</v>
      </c>
      <c r="C6">
        <v>2.9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2BF1-BEC6-4610-B348-F6C42C301A04}">
  <dimension ref="A1:C11"/>
  <sheetViews>
    <sheetView workbookViewId="0">
      <selection activeCell="E6" sqref="E6"/>
    </sheetView>
  </sheetViews>
  <sheetFormatPr defaultRowHeight="14.4" x14ac:dyDescent="0.3"/>
  <cols>
    <col min="1" max="1" width="14.5546875" customWidth="1"/>
    <col min="2" max="2" width="16.109375" bestFit="1" customWidth="1"/>
    <col min="3" max="3" width="11.5546875" bestFit="1" customWidth="1"/>
  </cols>
  <sheetData>
    <row r="1" spans="1:3" ht="21" x14ac:dyDescent="0.4">
      <c r="A1" s="10" t="s">
        <v>137</v>
      </c>
    </row>
    <row r="3" spans="1:3" ht="15.6" x14ac:dyDescent="0.3">
      <c r="A3" s="4" t="s">
        <v>132</v>
      </c>
      <c r="B3" s="4" t="s">
        <v>3</v>
      </c>
      <c r="C3" s="21" t="s">
        <v>8</v>
      </c>
    </row>
    <row r="4" spans="1:3" x14ac:dyDescent="0.3">
      <c r="A4" s="20" t="s">
        <v>13</v>
      </c>
      <c r="B4" s="20" t="s">
        <v>14</v>
      </c>
      <c r="C4" s="20">
        <v>329.96699999999998</v>
      </c>
    </row>
    <row r="5" spans="1:3" x14ac:dyDescent="0.3">
      <c r="A5" s="7" t="s">
        <v>27</v>
      </c>
      <c r="B5" s="7" t="s">
        <v>28</v>
      </c>
      <c r="C5" s="7">
        <v>219.989</v>
      </c>
    </row>
    <row r="6" spans="1:3" x14ac:dyDescent="0.3">
      <c r="A6" s="20" t="s">
        <v>45</v>
      </c>
      <c r="B6" s="20" t="s">
        <v>46</v>
      </c>
      <c r="C6" s="20">
        <v>219.989</v>
      </c>
    </row>
    <row r="7" spans="1:3" x14ac:dyDescent="0.3">
      <c r="A7" s="7" t="s">
        <v>62</v>
      </c>
      <c r="B7" s="7" t="s">
        <v>63</v>
      </c>
      <c r="C7" s="7">
        <v>219.989</v>
      </c>
    </row>
    <row r="8" spans="1:3" x14ac:dyDescent="0.3">
      <c r="A8" s="20" t="s">
        <v>80</v>
      </c>
      <c r="B8" s="20" t="s">
        <v>81</v>
      </c>
      <c r="C8" s="20">
        <v>219.989</v>
      </c>
    </row>
    <row r="9" spans="1:3" x14ac:dyDescent="0.3">
      <c r="A9" s="7" t="s">
        <v>94</v>
      </c>
      <c r="B9" s="7" t="s">
        <v>48</v>
      </c>
      <c r="C9" s="7">
        <v>219.989</v>
      </c>
    </row>
    <row r="10" spans="1:3" x14ac:dyDescent="0.3">
      <c r="A10" s="20" t="s">
        <v>111</v>
      </c>
      <c r="B10" s="20" t="s">
        <v>112</v>
      </c>
      <c r="C10" s="20">
        <v>219.989</v>
      </c>
    </row>
    <row r="11" spans="1:3" x14ac:dyDescent="0.3">
      <c r="A11" s="7" t="s">
        <v>123</v>
      </c>
      <c r="B11" s="7" t="s">
        <v>98</v>
      </c>
      <c r="C11" s="7">
        <v>219.989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0F2C-D708-4991-9953-46897A5D3325}">
  <dimension ref="A1:C6"/>
  <sheetViews>
    <sheetView workbookViewId="0">
      <selection activeCell="E30" sqref="E30:E31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22.21875" bestFit="1" customWidth="1"/>
  </cols>
  <sheetData>
    <row r="1" spans="1:3" ht="19.2" x14ac:dyDescent="0.35">
      <c r="A1" s="22" t="s">
        <v>138</v>
      </c>
    </row>
    <row r="3" spans="1:3" x14ac:dyDescent="0.3">
      <c r="A3" s="24" t="s">
        <v>139</v>
      </c>
      <c r="B3" t="s">
        <v>143</v>
      </c>
      <c r="C3" t="s">
        <v>144</v>
      </c>
    </row>
    <row r="4" spans="1:3" x14ac:dyDescent="0.3">
      <c r="A4" s="25" t="s">
        <v>141</v>
      </c>
      <c r="B4">
        <v>62</v>
      </c>
      <c r="C4">
        <v>2.9193548387096775</v>
      </c>
    </row>
    <row r="5" spans="1:3" x14ac:dyDescent="0.3">
      <c r="A5" s="25" t="s">
        <v>142</v>
      </c>
      <c r="B5">
        <v>8</v>
      </c>
      <c r="C5">
        <v>2.75</v>
      </c>
    </row>
    <row r="6" spans="1:3" x14ac:dyDescent="0.3">
      <c r="A6" s="25" t="s">
        <v>140</v>
      </c>
      <c r="B6">
        <v>70</v>
      </c>
      <c r="C6">
        <v>2.9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E69-42B8-458C-A43C-43A949A8A296}">
  <dimension ref="A1:I73"/>
  <sheetViews>
    <sheetView tabSelected="1" workbookViewId="0">
      <selection activeCell="E24" sqref="A4:I73"/>
    </sheetView>
  </sheetViews>
  <sheetFormatPr defaultRowHeight="14.4" x14ac:dyDescent="0.3"/>
  <cols>
    <col min="1" max="1" width="15" customWidth="1"/>
    <col min="2" max="2" width="15.88671875" bestFit="1" customWidth="1"/>
    <col min="3" max="3" width="20.5546875" bestFit="1" customWidth="1"/>
    <col min="4" max="4" width="14.44140625" bestFit="1" customWidth="1"/>
    <col min="5" max="5" width="21.88671875" bestFit="1" customWidth="1"/>
    <col min="6" max="6" width="19.77734375" bestFit="1" customWidth="1"/>
    <col min="7" max="7" width="14.44140625" bestFit="1" customWidth="1"/>
    <col min="8" max="8" width="16" bestFit="1" customWidth="1"/>
    <col min="9" max="9" width="28.88671875" bestFit="1" customWidth="1"/>
  </cols>
  <sheetData>
    <row r="1" spans="1:9" ht="21" x14ac:dyDescent="0.4">
      <c r="A1" s="10" t="s">
        <v>145</v>
      </c>
    </row>
    <row r="3" spans="1:9" ht="15.6" x14ac:dyDescent="0.3">
      <c r="A3" s="11" t="s">
        <v>132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3" t="s">
        <v>8</v>
      </c>
      <c r="I3" s="6" t="s">
        <v>136</v>
      </c>
    </row>
    <row r="4" spans="1:9" x14ac:dyDescent="0.3">
      <c r="A4" s="12" t="s">
        <v>9</v>
      </c>
      <c r="B4" s="8">
        <v>45292</v>
      </c>
      <c r="C4" s="7" t="s">
        <v>10</v>
      </c>
      <c r="D4" s="8">
        <v>45294</v>
      </c>
      <c r="E4" s="7">
        <v>49.99</v>
      </c>
      <c r="F4" s="7">
        <v>2</v>
      </c>
      <c r="G4" s="7">
        <f>E4*F4*$I$6</f>
        <v>499.90000000000003</v>
      </c>
      <c r="H4" s="14">
        <f>E4*F4+G4</f>
        <v>599.88</v>
      </c>
      <c r="I4" s="23">
        <v>2</v>
      </c>
    </row>
    <row r="5" spans="1:9" x14ac:dyDescent="0.3">
      <c r="A5" s="12" t="s">
        <v>11</v>
      </c>
      <c r="B5" s="8">
        <v>45292</v>
      </c>
      <c r="C5" s="7" t="s">
        <v>12</v>
      </c>
      <c r="D5" s="8">
        <v>45295</v>
      </c>
      <c r="E5" s="7">
        <v>29.99</v>
      </c>
      <c r="F5" s="7">
        <v>1</v>
      </c>
      <c r="G5" s="7">
        <f t="shared" ref="G5:G68" si="0">E5*F5*$I$6</f>
        <v>149.94999999999999</v>
      </c>
      <c r="H5" s="14">
        <f t="shared" ref="H5:H68" si="1">E5*F5+G5</f>
        <v>179.94</v>
      </c>
      <c r="I5" s="7">
        <v>3</v>
      </c>
    </row>
    <row r="6" spans="1:9" x14ac:dyDescent="0.3">
      <c r="A6" s="12" t="s">
        <v>13</v>
      </c>
      <c r="B6" s="8">
        <v>45293</v>
      </c>
      <c r="C6" s="7" t="s">
        <v>14</v>
      </c>
      <c r="D6" s="8">
        <v>45298</v>
      </c>
      <c r="E6" s="7">
        <v>99.99</v>
      </c>
      <c r="F6" s="7">
        <v>3</v>
      </c>
      <c r="G6" s="7">
        <f t="shared" si="0"/>
        <v>1499.85</v>
      </c>
      <c r="H6" s="14">
        <f t="shared" si="1"/>
        <v>1799.82</v>
      </c>
      <c r="I6" s="7">
        <v>5</v>
      </c>
    </row>
    <row r="7" spans="1:9" x14ac:dyDescent="0.3">
      <c r="A7" s="12" t="s">
        <v>15</v>
      </c>
      <c r="B7" s="8">
        <v>45293</v>
      </c>
      <c r="C7" s="7" t="s">
        <v>16</v>
      </c>
      <c r="D7" s="8">
        <v>45294</v>
      </c>
      <c r="E7" s="7">
        <v>19.989999999999998</v>
      </c>
      <c r="F7" s="7">
        <v>4</v>
      </c>
      <c r="G7" s="7">
        <f t="shared" si="0"/>
        <v>399.79999999999995</v>
      </c>
      <c r="H7" s="14">
        <f t="shared" si="1"/>
        <v>479.75999999999993</v>
      </c>
      <c r="I7" s="7">
        <v>1</v>
      </c>
    </row>
    <row r="8" spans="1:9" x14ac:dyDescent="0.3">
      <c r="A8" s="12" t="s">
        <v>17</v>
      </c>
      <c r="B8" s="8">
        <v>45294</v>
      </c>
      <c r="C8" s="7" t="s">
        <v>18</v>
      </c>
      <c r="D8" s="8">
        <v>45299</v>
      </c>
      <c r="E8" s="7">
        <v>149.99</v>
      </c>
      <c r="F8" s="7">
        <v>1</v>
      </c>
      <c r="G8" s="7">
        <f t="shared" si="0"/>
        <v>749.95</v>
      </c>
      <c r="H8" s="14">
        <f t="shared" si="1"/>
        <v>899.94</v>
      </c>
      <c r="I8" s="7">
        <v>5</v>
      </c>
    </row>
    <row r="9" spans="1:9" x14ac:dyDescent="0.3">
      <c r="A9" s="12" t="s">
        <v>19</v>
      </c>
      <c r="B9" s="8">
        <v>45294</v>
      </c>
      <c r="C9" s="7" t="s">
        <v>20</v>
      </c>
      <c r="D9" s="8">
        <v>45297</v>
      </c>
      <c r="E9" s="7">
        <v>79.989999999999995</v>
      </c>
      <c r="F9" s="7">
        <v>2</v>
      </c>
      <c r="G9" s="7">
        <f t="shared" si="0"/>
        <v>799.9</v>
      </c>
      <c r="H9" s="14">
        <f t="shared" si="1"/>
        <v>959.88</v>
      </c>
      <c r="I9" s="7">
        <v>3</v>
      </c>
    </row>
    <row r="10" spans="1:9" x14ac:dyDescent="0.3">
      <c r="A10" s="12" t="s">
        <v>21</v>
      </c>
      <c r="B10" s="8">
        <v>45295</v>
      </c>
      <c r="C10" s="7" t="s">
        <v>22</v>
      </c>
      <c r="D10" s="8">
        <v>45297</v>
      </c>
      <c r="E10" s="7">
        <v>39.99</v>
      </c>
      <c r="F10" s="7">
        <v>3</v>
      </c>
      <c r="G10" s="7">
        <f t="shared" si="0"/>
        <v>599.85</v>
      </c>
      <c r="H10" s="14">
        <f t="shared" si="1"/>
        <v>719.82</v>
      </c>
      <c r="I10" s="7">
        <v>2</v>
      </c>
    </row>
    <row r="11" spans="1:9" x14ac:dyDescent="0.3">
      <c r="A11" s="12" t="s">
        <v>23</v>
      </c>
      <c r="B11" s="8">
        <v>45295</v>
      </c>
      <c r="C11" s="7" t="s">
        <v>24</v>
      </c>
      <c r="D11" s="8">
        <v>45300</v>
      </c>
      <c r="E11" s="7">
        <v>69.989999999999995</v>
      </c>
      <c r="F11" s="7">
        <v>2</v>
      </c>
      <c r="G11" s="7">
        <f t="shared" si="0"/>
        <v>699.9</v>
      </c>
      <c r="H11" s="14">
        <f t="shared" si="1"/>
        <v>839.88</v>
      </c>
      <c r="I11" s="7">
        <v>5</v>
      </c>
    </row>
    <row r="12" spans="1:9" x14ac:dyDescent="0.3">
      <c r="A12" s="12" t="s">
        <v>25</v>
      </c>
      <c r="B12" s="8">
        <v>45296</v>
      </c>
      <c r="C12" s="7" t="s">
        <v>26</v>
      </c>
      <c r="D12" s="8">
        <v>45297</v>
      </c>
      <c r="E12" s="7">
        <v>89.99</v>
      </c>
      <c r="F12" s="7">
        <v>1</v>
      </c>
      <c r="G12" s="7">
        <f t="shared" si="0"/>
        <v>449.95</v>
      </c>
      <c r="H12" s="14">
        <f t="shared" si="1"/>
        <v>539.93999999999994</v>
      </c>
      <c r="I12" s="7">
        <v>1</v>
      </c>
    </row>
    <row r="13" spans="1:9" x14ac:dyDescent="0.3">
      <c r="A13" s="12" t="s">
        <v>27</v>
      </c>
      <c r="B13" s="8">
        <v>45296</v>
      </c>
      <c r="C13" s="7" t="s">
        <v>28</v>
      </c>
      <c r="D13" s="8">
        <v>45299</v>
      </c>
      <c r="E13" s="7">
        <v>199.99</v>
      </c>
      <c r="F13" s="7">
        <v>1</v>
      </c>
      <c r="G13" s="7">
        <f t="shared" si="0"/>
        <v>999.95</v>
      </c>
      <c r="H13" s="14">
        <f t="shared" si="1"/>
        <v>1199.94</v>
      </c>
      <c r="I13" s="7">
        <v>3</v>
      </c>
    </row>
    <row r="14" spans="1:9" x14ac:dyDescent="0.3">
      <c r="A14" s="12" t="s">
        <v>29</v>
      </c>
      <c r="B14" s="8">
        <v>45297</v>
      </c>
      <c r="C14" s="7" t="s">
        <v>30</v>
      </c>
      <c r="D14" s="8">
        <v>45298</v>
      </c>
      <c r="E14" s="7">
        <v>29.99</v>
      </c>
      <c r="F14" s="7">
        <v>5</v>
      </c>
      <c r="G14" s="7">
        <f t="shared" si="0"/>
        <v>749.75</v>
      </c>
      <c r="H14" s="14">
        <f t="shared" si="1"/>
        <v>899.7</v>
      </c>
      <c r="I14" s="7">
        <v>1</v>
      </c>
    </row>
    <row r="15" spans="1:9" x14ac:dyDescent="0.3">
      <c r="A15" s="12" t="s">
        <v>31</v>
      </c>
      <c r="B15" s="8">
        <v>45297</v>
      </c>
      <c r="C15" s="7" t="s">
        <v>32</v>
      </c>
      <c r="D15" s="8">
        <v>45299</v>
      </c>
      <c r="E15" s="7">
        <v>79.989999999999995</v>
      </c>
      <c r="F15" s="7">
        <v>2</v>
      </c>
      <c r="G15" s="7">
        <f t="shared" si="0"/>
        <v>799.9</v>
      </c>
      <c r="H15" s="14">
        <f t="shared" si="1"/>
        <v>959.88</v>
      </c>
      <c r="I15" s="7">
        <v>2</v>
      </c>
    </row>
    <row r="16" spans="1:9" x14ac:dyDescent="0.3">
      <c r="A16" s="12" t="s">
        <v>33</v>
      </c>
      <c r="B16" s="8">
        <v>45298</v>
      </c>
      <c r="C16" s="7" t="s">
        <v>34</v>
      </c>
      <c r="D16" s="8">
        <v>45300</v>
      </c>
      <c r="E16" s="7">
        <v>49.99</v>
      </c>
      <c r="F16" s="7">
        <v>3</v>
      </c>
      <c r="G16" s="7">
        <f t="shared" si="0"/>
        <v>749.85</v>
      </c>
      <c r="H16" s="14">
        <f t="shared" si="1"/>
        <v>899.82</v>
      </c>
      <c r="I16" s="7">
        <v>2</v>
      </c>
    </row>
    <row r="17" spans="1:9" x14ac:dyDescent="0.3">
      <c r="A17" s="12" t="s">
        <v>35</v>
      </c>
      <c r="B17" s="8">
        <v>45298</v>
      </c>
      <c r="C17" s="7" t="s">
        <v>36</v>
      </c>
      <c r="D17" s="8">
        <v>45303</v>
      </c>
      <c r="E17" s="7">
        <v>129.99</v>
      </c>
      <c r="F17" s="7">
        <v>1</v>
      </c>
      <c r="G17" s="7">
        <f t="shared" si="0"/>
        <v>649.95000000000005</v>
      </c>
      <c r="H17" s="14">
        <f t="shared" si="1"/>
        <v>779.94</v>
      </c>
      <c r="I17" s="7">
        <v>5</v>
      </c>
    </row>
    <row r="18" spans="1:9" x14ac:dyDescent="0.3">
      <c r="A18" s="12" t="s">
        <v>37</v>
      </c>
      <c r="B18" s="8">
        <v>45299</v>
      </c>
      <c r="C18" s="7" t="s">
        <v>38</v>
      </c>
      <c r="D18" s="8">
        <v>45304</v>
      </c>
      <c r="E18" s="7">
        <v>19.989999999999998</v>
      </c>
      <c r="F18" s="7">
        <v>4</v>
      </c>
      <c r="G18" s="7">
        <f t="shared" si="0"/>
        <v>399.79999999999995</v>
      </c>
      <c r="H18" s="14">
        <f t="shared" si="1"/>
        <v>479.75999999999993</v>
      </c>
      <c r="I18" s="7">
        <v>5</v>
      </c>
    </row>
    <row r="19" spans="1:9" x14ac:dyDescent="0.3">
      <c r="A19" s="12" t="s">
        <v>39</v>
      </c>
      <c r="B19" s="8">
        <v>45299</v>
      </c>
      <c r="C19" s="7" t="s">
        <v>40</v>
      </c>
      <c r="D19" s="8">
        <v>45303</v>
      </c>
      <c r="E19" s="7">
        <v>149.99</v>
      </c>
      <c r="F19" s="7">
        <v>1</v>
      </c>
      <c r="G19" s="7">
        <f t="shared" si="0"/>
        <v>749.95</v>
      </c>
      <c r="H19" s="14">
        <f t="shared" si="1"/>
        <v>899.94</v>
      </c>
      <c r="I19" s="7">
        <v>4</v>
      </c>
    </row>
    <row r="20" spans="1:9" x14ac:dyDescent="0.3">
      <c r="A20" s="12" t="s">
        <v>41</v>
      </c>
      <c r="B20" s="8">
        <v>45300</v>
      </c>
      <c r="C20" s="7" t="s">
        <v>42</v>
      </c>
      <c r="D20" s="8">
        <v>45305</v>
      </c>
      <c r="E20" s="7">
        <v>69.989999999999995</v>
      </c>
      <c r="F20" s="7">
        <v>2</v>
      </c>
      <c r="G20" s="7">
        <f t="shared" si="0"/>
        <v>699.9</v>
      </c>
      <c r="H20" s="14">
        <f t="shared" si="1"/>
        <v>839.88</v>
      </c>
      <c r="I20" s="7">
        <v>5</v>
      </c>
    </row>
    <row r="21" spans="1:9" x14ac:dyDescent="0.3">
      <c r="A21" s="12" t="s">
        <v>43</v>
      </c>
      <c r="B21" s="8">
        <v>45300</v>
      </c>
      <c r="C21" s="7" t="s">
        <v>44</v>
      </c>
      <c r="D21" s="8">
        <v>45303</v>
      </c>
      <c r="E21" s="7">
        <v>39.99</v>
      </c>
      <c r="F21" s="7">
        <v>3</v>
      </c>
      <c r="G21" s="7">
        <f t="shared" si="0"/>
        <v>599.85</v>
      </c>
      <c r="H21" s="14">
        <f t="shared" si="1"/>
        <v>719.82</v>
      </c>
      <c r="I21" s="7">
        <v>3</v>
      </c>
    </row>
    <row r="22" spans="1:9" x14ac:dyDescent="0.3">
      <c r="A22" s="12" t="s">
        <v>45</v>
      </c>
      <c r="B22" s="8">
        <v>45301</v>
      </c>
      <c r="C22" s="7" t="s">
        <v>46</v>
      </c>
      <c r="D22" s="8">
        <v>45302</v>
      </c>
      <c r="E22" s="7">
        <v>199.99</v>
      </c>
      <c r="F22" s="7">
        <v>1</v>
      </c>
      <c r="G22" s="7">
        <f t="shared" si="0"/>
        <v>999.95</v>
      </c>
      <c r="H22" s="14">
        <f t="shared" si="1"/>
        <v>1199.94</v>
      </c>
      <c r="I22" s="7">
        <v>1</v>
      </c>
    </row>
    <row r="23" spans="1:9" x14ac:dyDescent="0.3">
      <c r="A23" s="12" t="s">
        <v>47</v>
      </c>
      <c r="B23" s="8">
        <v>45301</v>
      </c>
      <c r="C23" s="7" t="s">
        <v>48</v>
      </c>
      <c r="D23" s="8">
        <v>45305</v>
      </c>
      <c r="E23" s="7">
        <v>29.99</v>
      </c>
      <c r="F23" s="7">
        <v>5</v>
      </c>
      <c r="G23" s="7">
        <f t="shared" si="0"/>
        <v>749.75</v>
      </c>
      <c r="H23" s="14">
        <f t="shared" si="1"/>
        <v>899.7</v>
      </c>
      <c r="I23" s="7">
        <v>4</v>
      </c>
    </row>
    <row r="24" spans="1:9" x14ac:dyDescent="0.3">
      <c r="A24" s="12" t="s">
        <v>49</v>
      </c>
      <c r="B24" s="8">
        <v>45302</v>
      </c>
      <c r="C24" s="7" t="s">
        <v>50</v>
      </c>
      <c r="D24" s="8">
        <v>45305</v>
      </c>
      <c r="E24" s="7">
        <v>79.989999999999995</v>
      </c>
      <c r="F24" s="7">
        <v>2</v>
      </c>
      <c r="G24" s="7">
        <f t="shared" si="0"/>
        <v>799.9</v>
      </c>
      <c r="H24" s="14">
        <f t="shared" si="1"/>
        <v>959.88</v>
      </c>
      <c r="I24" s="7">
        <v>3</v>
      </c>
    </row>
    <row r="25" spans="1:9" x14ac:dyDescent="0.3">
      <c r="A25" s="12" t="s">
        <v>51</v>
      </c>
      <c r="B25" s="8">
        <v>45302</v>
      </c>
      <c r="C25" s="7" t="s">
        <v>52</v>
      </c>
      <c r="D25" s="8">
        <v>45306</v>
      </c>
      <c r="E25" s="7">
        <v>49.99</v>
      </c>
      <c r="F25" s="7">
        <v>3</v>
      </c>
      <c r="G25" s="7">
        <f t="shared" si="0"/>
        <v>749.85</v>
      </c>
      <c r="H25" s="14">
        <f t="shared" si="1"/>
        <v>899.82</v>
      </c>
      <c r="I25" s="7">
        <v>4</v>
      </c>
    </row>
    <row r="26" spans="1:9" x14ac:dyDescent="0.3">
      <c r="A26" s="12" t="s">
        <v>53</v>
      </c>
      <c r="B26" s="8">
        <v>45303</v>
      </c>
      <c r="C26" s="7" t="s">
        <v>54</v>
      </c>
      <c r="D26" s="8">
        <v>45308</v>
      </c>
      <c r="E26" s="7">
        <v>129.99</v>
      </c>
      <c r="F26" s="7">
        <v>1</v>
      </c>
      <c r="G26" s="7">
        <f t="shared" si="0"/>
        <v>649.95000000000005</v>
      </c>
      <c r="H26" s="14">
        <f t="shared" si="1"/>
        <v>779.94</v>
      </c>
      <c r="I26" s="7">
        <v>5</v>
      </c>
    </row>
    <row r="27" spans="1:9" x14ac:dyDescent="0.3">
      <c r="A27" s="12" t="s">
        <v>55</v>
      </c>
      <c r="B27" s="8">
        <v>45303</v>
      </c>
      <c r="C27" s="7" t="s">
        <v>56</v>
      </c>
      <c r="D27" s="8">
        <v>45308</v>
      </c>
      <c r="E27" s="7">
        <v>19.989999999999998</v>
      </c>
      <c r="F27" s="7">
        <v>4</v>
      </c>
      <c r="G27" s="7">
        <f t="shared" si="0"/>
        <v>399.79999999999995</v>
      </c>
      <c r="H27" s="14">
        <f t="shared" si="1"/>
        <v>479.75999999999993</v>
      </c>
      <c r="I27" s="7">
        <v>5</v>
      </c>
    </row>
    <row r="28" spans="1:9" x14ac:dyDescent="0.3">
      <c r="A28" s="12" t="s">
        <v>57</v>
      </c>
      <c r="B28" s="8">
        <v>45304</v>
      </c>
      <c r="C28" s="7" t="s">
        <v>18</v>
      </c>
      <c r="D28" s="8">
        <v>45308</v>
      </c>
      <c r="E28" s="7">
        <v>149.99</v>
      </c>
      <c r="F28" s="7">
        <v>1</v>
      </c>
      <c r="G28" s="7">
        <f t="shared" si="0"/>
        <v>749.95</v>
      </c>
      <c r="H28" s="14">
        <f t="shared" si="1"/>
        <v>899.94</v>
      </c>
      <c r="I28" s="7">
        <v>4</v>
      </c>
    </row>
    <row r="29" spans="1:9" x14ac:dyDescent="0.3">
      <c r="A29" s="12" t="s">
        <v>58</v>
      </c>
      <c r="B29" s="8">
        <v>45304</v>
      </c>
      <c r="C29" s="7" t="s">
        <v>59</v>
      </c>
      <c r="D29" s="8">
        <v>45305</v>
      </c>
      <c r="E29" s="7">
        <v>69.989999999999995</v>
      </c>
      <c r="F29" s="7">
        <v>2</v>
      </c>
      <c r="G29" s="7">
        <f t="shared" si="0"/>
        <v>699.9</v>
      </c>
      <c r="H29" s="14">
        <f t="shared" si="1"/>
        <v>839.88</v>
      </c>
      <c r="I29" s="7">
        <v>1</v>
      </c>
    </row>
    <row r="30" spans="1:9" x14ac:dyDescent="0.3">
      <c r="A30" s="12" t="s">
        <v>60</v>
      </c>
      <c r="B30" s="8">
        <v>45305</v>
      </c>
      <c r="C30" s="7" t="s">
        <v>61</v>
      </c>
      <c r="D30" s="8">
        <v>45309</v>
      </c>
      <c r="E30" s="7">
        <v>39.99</v>
      </c>
      <c r="F30" s="7">
        <v>3</v>
      </c>
      <c r="G30" s="7">
        <f t="shared" si="0"/>
        <v>599.85</v>
      </c>
      <c r="H30" s="14">
        <f t="shared" si="1"/>
        <v>719.82</v>
      </c>
      <c r="I30" s="7">
        <v>4</v>
      </c>
    </row>
    <row r="31" spans="1:9" x14ac:dyDescent="0.3">
      <c r="A31" s="12" t="s">
        <v>62</v>
      </c>
      <c r="B31" s="8">
        <v>45305</v>
      </c>
      <c r="C31" s="7" t="s">
        <v>63</v>
      </c>
      <c r="D31" s="8">
        <v>45310</v>
      </c>
      <c r="E31" s="7">
        <v>199.99</v>
      </c>
      <c r="F31" s="7">
        <v>1</v>
      </c>
      <c r="G31" s="7">
        <f t="shared" si="0"/>
        <v>999.95</v>
      </c>
      <c r="H31" s="14">
        <f t="shared" si="1"/>
        <v>1199.94</v>
      </c>
      <c r="I31" s="7">
        <v>5</v>
      </c>
    </row>
    <row r="32" spans="1:9" x14ac:dyDescent="0.3">
      <c r="A32" s="12" t="s">
        <v>64</v>
      </c>
      <c r="B32" s="8">
        <v>45306</v>
      </c>
      <c r="C32" s="7" t="s">
        <v>65</v>
      </c>
      <c r="D32" s="8">
        <v>45310</v>
      </c>
      <c r="E32" s="7">
        <v>29.99</v>
      </c>
      <c r="F32" s="7">
        <v>5</v>
      </c>
      <c r="G32" s="7">
        <f t="shared" si="0"/>
        <v>749.75</v>
      </c>
      <c r="H32" s="14">
        <f t="shared" si="1"/>
        <v>899.7</v>
      </c>
      <c r="I32" s="7">
        <v>4</v>
      </c>
    </row>
    <row r="33" spans="1:9" x14ac:dyDescent="0.3">
      <c r="A33" s="12" t="s">
        <v>66</v>
      </c>
      <c r="B33" s="8">
        <v>45306</v>
      </c>
      <c r="C33" s="7" t="s">
        <v>67</v>
      </c>
      <c r="D33" s="8">
        <v>45310</v>
      </c>
      <c r="E33" s="7">
        <v>79.989999999999995</v>
      </c>
      <c r="F33" s="7">
        <v>2</v>
      </c>
      <c r="G33" s="7">
        <f t="shared" si="0"/>
        <v>799.9</v>
      </c>
      <c r="H33" s="14">
        <f t="shared" si="1"/>
        <v>959.88</v>
      </c>
      <c r="I33" s="7">
        <v>4</v>
      </c>
    </row>
    <row r="34" spans="1:9" x14ac:dyDescent="0.3">
      <c r="A34" s="12" t="s">
        <v>68</v>
      </c>
      <c r="B34" s="8">
        <v>45307</v>
      </c>
      <c r="C34" s="7" t="s">
        <v>69</v>
      </c>
      <c r="D34" s="8">
        <v>45310</v>
      </c>
      <c r="E34" s="7">
        <v>49.99</v>
      </c>
      <c r="F34" s="7">
        <v>3</v>
      </c>
      <c r="G34" s="7">
        <f t="shared" si="0"/>
        <v>749.85</v>
      </c>
      <c r="H34" s="14">
        <f t="shared" si="1"/>
        <v>899.82</v>
      </c>
      <c r="I34" s="7">
        <v>3</v>
      </c>
    </row>
    <row r="35" spans="1:9" x14ac:dyDescent="0.3">
      <c r="A35" s="12" t="s">
        <v>70</v>
      </c>
      <c r="B35" s="8">
        <v>45307</v>
      </c>
      <c r="C35" s="7" t="s">
        <v>71</v>
      </c>
      <c r="D35" s="8">
        <v>45308</v>
      </c>
      <c r="E35" s="7">
        <v>129.99</v>
      </c>
      <c r="F35" s="7">
        <v>1</v>
      </c>
      <c r="G35" s="7">
        <f t="shared" si="0"/>
        <v>649.95000000000005</v>
      </c>
      <c r="H35" s="14">
        <f t="shared" si="1"/>
        <v>779.94</v>
      </c>
      <c r="I35" s="7">
        <v>1</v>
      </c>
    </row>
    <row r="36" spans="1:9" x14ac:dyDescent="0.3">
      <c r="A36" s="12" t="s">
        <v>72</v>
      </c>
      <c r="B36" s="8">
        <v>45308</v>
      </c>
      <c r="C36" s="7" t="s">
        <v>73</v>
      </c>
      <c r="D36" s="8">
        <v>45310</v>
      </c>
      <c r="E36" s="7">
        <v>19.989999999999998</v>
      </c>
      <c r="F36" s="7">
        <v>4</v>
      </c>
      <c r="G36" s="7">
        <f t="shared" si="0"/>
        <v>399.79999999999995</v>
      </c>
      <c r="H36" s="14">
        <f t="shared" si="1"/>
        <v>479.75999999999993</v>
      </c>
      <c r="I36" s="7">
        <v>2</v>
      </c>
    </row>
    <row r="37" spans="1:9" x14ac:dyDescent="0.3">
      <c r="A37" s="12" t="s">
        <v>74</v>
      </c>
      <c r="B37" s="8">
        <v>45308</v>
      </c>
      <c r="C37" s="7" t="s">
        <v>75</v>
      </c>
      <c r="D37" s="8">
        <v>45310</v>
      </c>
      <c r="E37" s="7">
        <v>149.99</v>
      </c>
      <c r="F37" s="7">
        <v>1</v>
      </c>
      <c r="G37" s="7">
        <f t="shared" si="0"/>
        <v>749.95</v>
      </c>
      <c r="H37" s="14">
        <f t="shared" si="1"/>
        <v>899.94</v>
      </c>
      <c r="I37" s="7">
        <v>2</v>
      </c>
    </row>
    <row r="38" spans="1:9" x14ac:dyDescent="0.3">
      <c r="A38" s="12" t="s">
        <v>76</v>
      </c>
      <c r="B38" s="8">
        <v>45309</v>
      </c>
      <c r="C38" s="7" t="s">
        <v>77</v>
      </c>
      <c r="D38" s="8">
        <v>45314</v>
      </c>
      <c r="E38" s="7">
        <v>69.989999999999995</v>
      </c>
      <c r="F38" s="7">
        <v>2</v>
      </c>
      <c r="G38" s="7">
        <f t="shared" si="0"/>
        <v>699.9</v>
      </c>
      <c r="H38" s="14">
        <f t="shared" si="1"/>
        <v>839.88</v>
      </c>
      <c r="I38" s="7">
        <v>5</v>
      </c>
    </row>
    <row r="39" spans="1:9" x14ac:dyDescent="0.3">
      <c r="A39" s="12" t="s">
        <v>78</v>
      </c>
      <c r="B39" s="8">
        <v>45309</v>
      </c>
      <c r="C39" s="7" t="s">
        <v>79</v>
      </c>
      <c r="D39" s="8">
        <v>45310</v>
      </c>
      <c r="E39" s="7">
        <v>39.99</v>
      </c>
      <c r="F39" s="7">
        <v>3</v>
      </c>
      <c r="G39" s="7">
        <f t="shared" si="0"/>
        <v>599.85</v>
      </c>
      <c r="H39" s="14">
        <f t="shared" si="1"/>
        <v>719.82</v>
      </c>
      <c r="I39" s="7">
        <v>1</v>
      </c>
    </row>
    <row r="40" spans="1:9" x14ac:dyDescent="0.3">
      <c r="A40" s="12" t="s">
        <v>80</v>
      </c>
      <c r="B40" s="8">
        <v>45310</v>
      </c>
      <c r="C40" s="7" t="s">
        <v>81</v>
      </c>
      <c r="D40" s="8">
        <v>45311</v>
      </c>
      <c r="E40" s="7">
        <v>199.99</v>
      </c>
      <c r="F40" s="7">
        <v>1</v>
      </c>
      <c r="G40" s="7">
        <f t="shared" si="0"/>
        <v>999.95</v>
      </c>
      <c r="H40" s="14">
        <f t="shared" si="1"/>
        <v>1199.94</v>
      </c>
      <c r="I40" s="7">
        <v>1</v>
      </c>
    </row>
    <row r="41" spans="1:9" x14ac:dyDescent="0.3">
      <c r="A41" s="12" t="s">
        <v>82</v>
      </c>
      <c r="B41" s="8">
        <v>45310</v>
      </c>
      <c r="C41" s="7" t="s">
        <v>83</v>
      </c>
      <c r="D41" s="8">
        <v>45313</v>
      </c>
      <c r="E41" s="7">
        <v>29.99</v>
      </c>
      <c r="F41" s="7">
        <v>5</v>
      </c>
      <c r="G41" s="7">
        <f t="shared" si="0"/>
        <v>749.75</v>
      </c>
      <c r="H41" s="14">
        <f t="shared" si="1"/>
        <v>899.7</v>
      </c>
      <c r="I41" s="7">
        <v>3</v>
      </c>
    </row>
    <row r="42" spans="1:9" x14ac:dyDescent="0.3">
      <c r="A42" s="12" t="s">
        <v>84</v>
      </c>
      <c r="B42" s="8">
        <v>45311</v>
      </c>
      <c r="C42" s="7" t="s">
        <v>14</v>
      </c>
      <c r="D42" s="8">
        <v>45315</v>
      </c>
      <c r="E42" s="7">
        <v>79.989999999999995</v>
      </c>
      <c r="F42" s="7">
        <v>2</v>
      </c>
      <c r="G42" s="7">
        <f t="shared" si="0"/>
        <v>799.9</v>
      </c>
      <c r="H42" s="14">
        <f t="shared" si="1"/>
        <v>959.88</v>
      </c>
      <c r="I42" s="7">
        <v>4</v>
      </c>
    </row>
    <row r="43" spans="1:9" x14ac:dyDescent="0.3">
      <c r="A43" s="12" t="s">
        <v>85</v>
      </c>
      <c r="B43" s="8">
        <v>45311</v>
      </c>
      <c r="C43" s="7" t="s">
        <v>56</v>
      </c>
      <c r="D43" s="8">
        <v>45312</v>
      </c>
      <c r="E43" s="7">
        <v>49.99</v>
      </c>
      <c r="F43" s="7">
        <v>3</v>
      </c>
      <c r="G43" s="7">
        <f t="shared" si="0"/>
        <v>749.85</v>
      </c>
      <c r="H43" s="14">
        <f t="shared" si="1"/>
        <v>899.82</v>
      </c>
      <c r="I43" s="7">
        <v>1</v>
      </c>
    </row>
    <row r="44" spans="1:9" x14ac:dyDescent="0.3">
      <c r="A44" s="12" t="s">
        <v>86</v>
      </c>
      <c r="B44" s="8">
        <v>45312</v>
      </c>
      <c r="C44" s="7" t="s">
        <v>18</v>
      </c>
      <c r="D44" s="8">
        <v>45317</v>
      </c>
      <c r="E44" s="7">
        <v>129.99</v>
      </c>
      <c r="F44" s="7">
        <v>1</v>
      </c>
      <c r="G44" s="7">
        <f t="shared" si="0"/>
        <v>649.95000000000005</v>
      </c>
      <c r="H44" s="14">
        <f t="shared" si="1"/>
        <v>779.94</v>
      </c>
      <c r="I44" s="7">
        <v>5</v>
      </c>
    </row>
    <row r="45" spans="1:9" x14ac:dyDescent="0.3">
      <c r="A45" s="12" t="s">
        <v>87</v>
      </c>
      <c r="B45" s="8">
        <v>45312</v>
      </c>
      <c r="C45" s="7" t="s">
        <v>88</v>
      </c>
      <c r="D45" s="8">
        <v>45314</v>
      </c>
      <c r="E45" s="7">
        <v>19.989999999999998</v>
      </c>
      <c r="F45" s="7">
        <v>4</v>
      </c>
      <c r="G45" s="7">
        <f t="shared" si="0"/>
        <v>399.79999999999995</v>
      </c>
      <c r="H45" s="14">
        <f t="shared" si="1"/>
        <v>479.75999999999993</v>
      </c>
      <c r="I45" s="7">
        <v>2</v>
      </c>
    </row>
    <row r="46" spans="1:9" x14ac:dyDescent="0.3">
      <c r="A46" s="12" t="s">
        <v>89</v>
      </c>
      <c r="B46" s="8">
        <v>45313</v>
      </c>
      <c r="C46" s="7" t="s">
        <v>90</v>
      </c>
      <c r="D46" s="8">
        <v>45316</v>
      </c>
      <c r="E46" s="7">
        <v>149.99</v>
      </c>
      <c r="F46" s="7">
        <v>1</v>
      </c>
      <c r="G46" s="7">
        <f t="shared" si="0"/>
        <v>749.95</v>
      </c>
      <c r="H46" s="14">
        <f t="shared" si="1"/>
        <v>899.94</v>
      </c>
      <c r="I46" s="7">
        <v>3</v>
      </c>
    </row>
    <row r="47" spans="1:9" x14ac:dyDescent="0.3">
      <c r="A47" s="12" t="s">
        <v>91</v>
      </c>
      <c r="B47" s="8">
        <v>45313</v>
      </c>
      <c r="C47" s="7" t="s">
        <v>16</v>
      </c>
      <c r="D47" s="8">
        <v>45316</v>
      </c>
      <c r="E47" s="7">
        <v>69.989999999999995</v>
      </c>
      <c r="F47" s="7">
        <v>2</v>
      </c>
      <c r="G47" s="7">
        <f t="shared" si="0"/>
        <v>699.9</v>
      </c>
      <c r="H47" s="14">
        <f t="shared" si="1"/>
        <v>839.88</v>
      </c>
      <c r="I47" s="7">
        <v>3</v>
      </c>
    </row>
    <row r="48" spans="1:9" x14ac:dyDescent="0.3">
      <c r="A48" s="12" t="s">
        <v>92</v>
      </c>
      <c r="B48" s="8">
        <v>45314</v>
      </c>
      <c r="C48" s="7" t="s">
        <v>93</v>
      </c>
      <c r="D48" s="8">
        <v>45318</v>
      </c>
      <c r="E48" s="7">
        <v>39.99</v>
      </c>
      <c r="F48" s="7">
        <v>3</v>
      </c>
      <c r="G48" s="7">
        <f t="shared" si="0"/>
        <v>599.85</v>
      </c>
      <c r="H48" s="14">
        <f t="shared" si="1"/>
        <v>719.82</v>
      </c>
      <c r="I48" s="7">
        <v>4</v>
      </c>
    </row>
    <row r="49" spans="1:9" x14ac:dyDescent="0.3">
      <c r="A49" s="12" t="s">
        <v>94</v>
      </c>
      <c r="B49" s="8">
        <v>45314</v>
      </c>
      <c r="C49" s="7" t="s">
        <v>48</v>
      </c>
      <c r="D49" s="8">
        <v>45317</v>
      </c>
      <c r="E49" s="7">
        <v>199.99</v>
      </c>
      <c r="F49" s="7">
        <v>1</v>
      </c>
      <c r="G49" s="7">
        <f t="shared" si="0"/>
        <v>999.95</v>
      </c>
      <c r="H49" s="14">
        <f t="shared" si="1"/>
        <v>1199.94</v>
      </c>
      <c r="I49" s="7">
        <v>3</v>
      </c>
    </row>
    <row r="50" spans="1:9" x14ac:dyDescent="0.3">
      <c r="A50" s="12" t="s">
        <v>95</v>
      </c>
      <c r="B50" s="8">
        <v>45315</v>
      </c>
      <c r="C50" s="7" t="s">
        <v>96</v>
      </c>
      <c r="D50" s="8">
        <v>45316</v>
      </c>
      <c r="E50" s="7">
        <v>29.99</v>
      </c>
      <c r="F50" s="7">
        <v>5</v>
      </c>
      <c r="G50" s="7">
        <f t="shared" si="0"/>
        <v>749.75</v>
      </c>
      <c r="H50" s="14">
        <f t="shared" si="1"/>
        <v>899.7</v>
      </c>
      <c r="I50" s="7">
        <v>1</v>
      </c>
    </row>
    <row r="51" spans="1:9" x14ac:dyDescent="0.3">
      <c r="A51" s="12" t="s">
        <v>97</v>
      </c>
      <c r="B51" s="8">
        <v>45315</v>
      </c>
      <c r="C51" s="7" t="s">
        <v>98</v>
      </c>
      <c r="D51" s="8">
        <v>45317</v>
      </c>
      <c r="E51" s="7">
        <v>79.989999999999995</v>
      </c>
      <c r="F51" s="7">
        <v>2</v>
      </c>
      <c r="G51" s="7">
        <f t="shared" si="0"/>
        <v>799.9</v>
      </c>
      <c r="H51" s="14">
        <f t="shared" si="1"/>
        <v>959.88</v>
      </c>
      <c r="I51" s="7">
        <v>2</v>
      </c>
    </row>
    <row r="52" spans="1:9" x14ac:dyDescent="0.3">
      <c r="A52" s="12" t="s">
        <v>99</v>
      </c>
      <c r="B52" s="8">
        <v>45316</v>
      </c>
      <c r="C52" s="7" t="s">
        <v>100</v>
      </c>
      <c r="D52" s="8">
        <v>45321</v>
      </c>
      <c r="E52" s="7">
        <v>49.99</v>
      </c>
      <c r="F52" s="7">
        <v>3</v>
      </c>
      <c r="G52" s="7">
        <f t="shared" si="0"/>
        <v>749.85</v>
      </c>
      <c r="H52" s="14">
        <f t="shared" si="1"/>
        <v>899.82</v>
      </c>
      <c r="I52" s="7">
        <v>5</v>
      </c>
    </row>
    <row r="53" spans="1:9" x14ac:dyDescent="0.3">
      <c r="A53" s="12" t="s">
        <v>101</v>
      </c>
      <c r="B53" s="8">
        <v>45316</v>
      </c>
      <c r="C53" s="7" t="s">
        <v>102</v>
      </c>
      <c r="D53" s="8">
        <v>45318</v>
      </c>
      <c r="E53" s="7">
        <v>129.99</v>
      </c>
      <c r="F53" s="7">
        <v>1</v>
      </c>
      <c r="G53" s="7">
        <f t="shared" si="0"/>
        <v>649.95000000000005</v>
      </c>
      <c r="H53" s="14">
        <f t="shared" si="1"/>
        <v>779.94</v>
      </c>
      <c r="I53" s="7">
        <v>2</v>
      </c>
    </row>
    <row r="54" spans="1:9" x14ac:dyDescent="0.3">
      <c r="A54" s="12" t="s">
        <v>103</v>
      </c>
      <c r="B54" s="8">
        <v>45317</v>
      </c>
      <c r="C54" s="7" t="s">
        <v>104</v>
      </c>
      <c r="D54" s="8">
        <v>45320</v>
      </c>
      <c r="E54" s="7">
        <v>19.989999999999998</v>
      </c>
      <c r="F54" s="7">
        <v>4</v>
      </c>
      <c r="G54" s="7">
        <f t="shared" si="0"/>
        <v>399.79999999999995</v>
      </c>
      <c r="H54" s="14">
        <f t="shared" si="1"/>
        <v>479.75999999999993</v>
      </c>
      <c r="I54" s="7">
        <v>3</v>
      </c>
    </row>
    <row r="55" spans="1:9" x14ac:dyDescent="0.3">
      <c r="A55" s="12" t="s">
        <v>105</v>
      </c>
      <c r="B55" s="8">
        <v>45317</v>
      </c>
      <c r="C55" s="7" t="s">
        <v>106</v>
      </c>
      <c r="D55" s="8">
        <v>45319</v>
      </c>
      <c r="E55" s="7">
        <v>149.99</v>
      </c>
      <c r="F55" s="7">
        <v>1</v>
      </c>
      <c r="G55" s="7">
        <f t="shared" si="0"/>
        <v>749.95</v>
      </c>
      <c r="H55" s="14">
        <f t="shared" si="1"/>
        <v>899.94</v>
      </c>
      <c r="I55" s="7">
        <v>2</v>
      </c>
    </row>
    <row r="56" spans="1:9" x14ac:dyDescent="0.3">
      <c r="A56" s="12" t="s">
        <v>107</v>
      </c>
      <c r="B56" s="8">
        <v>45318</v>
      </c>
      <c r="C56" s="7" t="s">
        <v>108</v>
      </c>
      <c r="D56" s="8">
        <v>45322</v>
      </c>
      <c r="E56" s="7">
        <v>69.989999999999995</v>
      </c>
      <c r="F56" s="7">
        <v>2</v>
      </c>
      <c r="G56" s="7">
        <f t="shared" si="0"/>
        <v>699.9</v>
      </c>
      <c r="H56" s="14">
        <f t="shared" si="1"/>
        <v>839.88</v>
      </c>
      <c r="I56" s="7">
        <v>4</v>
      </c>
    </row>
    <row r="57" spans="1:9" x14ac:dyDescent="0.3">
      <c r="A57" s="12" t="s">
        <v>109</v>
      </c>
      <c r="B57" s="8">
        <v>45318</v>
      </c>
      <c r="C57" s="7" t="s">
        <v>110</v>
      </c>
      <c r="D57" s="8">
        <v>45322</v>
      </c>
      <c r="E57" s="7">
        <v>39.99</v>
      </c>
      <c r="F57" s="7">
        <v>3</v>
      </c>
      <c r="G57" s="7">
        <f t="shared" si="0"/>
        <v>599.85</v>
      </c>
      <c r="H57" s="14">
        <f t="shared" si="1"/>
        <v>719.82</v>
      </c>
      <c r="I57" s="7">
        <v>4</v>
      </c>
    </row>
    <row r="58" spans="1:9" x14ac:dyDescent="0.3">
      <c r="A58" s="12" t="s">
        <v>111</v>
      </c>
      <c r="B58" s="8">
        <v>45319</v>
      </c>
      <c r="C58" s="7" t="s">
        <v>112</v>
      </c>
      <c r="D58" s="8">
        <v>45320</v>
      </c>
      <c r="E58" s="7">
        <v>199.99</v>
      </c>
      <c r="F58" s="7">
        <v>1</v>
      </c>
      <c r="G58" s="7">
        <f t="shared" si="0"/>
        <v>999.95</v>
      </c>
      <c r="H58" s="14">
        <f t="shared" si="1"/>
        <v>1199.94</v>
      </c>
      <c r="I58" s="7">
        <v>1</v>
      </c>
    </row>
    <row r="59" spans="1:9" x14ac:dyDescent="0.3">
      <c r="A59" s="12" t="s">
        <v>113</v>
      </c>
      <c r="B59" s="8">
        <v>45319</v>
      </c>
      <c r="C59" s="7" t="s">
        <v>114</v>
      </c>
      <c r="D59" s="8">
        <v>45320</v>
      </c>
      <c r="E59" s="7">
        <v>29.99</v>
      </c>
      <c r="F59" s="7">
        <v>5</v>
      </c>
      <c r="G59" s="7">
        <f t="shared" si="0"/>
        <v>749.75</v>
      </c>
      <c r="H59" s="14">
        <f t="shared" si="1"/>
        <v>899.7</v>
      </c>
      <c r="I59" s="7">
        <v>1</v>
      </c>
    </row>
    <row r="60" spans="1:9" x14ac:dyDescent="0.3">
      <c r="A60" s="12" t="s">
        <v>115</v>
      </c>
      <c r="B60" s="8">
        <v>45320</v>
      </c>
      <c r="C60" s="7" t="s">
        <v>116</v>
      </c>
      <c r="D60" s="8">
        <v>45321</v>
      </c>
      <c r="E60" s="7">
        <v>79.989999999999995</v>
      </c>
      <c r="F60" s="7">
        <v>2</v>
      </c>
      <c r="G60" s="7">
        <f t="shared" si="0"/>
        <v>799.9</v>
      </c>
      <c r="H60" s="14">
        <f t="shared" si="1"/>
        <v>959.88</v>
      </c>
      <c r="I60" s="7">
        <v>1</v>
      </c>
    </row>
    <row r="61" spans="1:9" x14ac:dyDescent="0.3">
      <c r="A61" s="12" t="s">
        <v>117</v>
      </c>
      <c r="B61" s="8">
        <v>45320</v>
      </c>
      <c r="C61" s="7" t="s">
        <v>88</v>
      </c>
      <c r="D61" s="8">
        <v>45322</v>
      </c>
      <c r="E61" s="7">
        <v>49.99</v>
      </c>
      <c r="F61" s="7">
        <v>3</v>
      </c>
      <c r="G61" s="7">
        <f t="shared" si="0"/>
        <v>749.85</v>
      </c>
      <c r="H61" s="14">
        <f t="shared" si="1"/>
        <v>899.82</v>
      </c>
      <c r="I61" s="7">
        <v>2</v>
      </c>
    </row>
    <row r="62" spans="1:9" x14ac:dyDescent="0.3">
      <c r="A62" s="12" t="s">
        <v>118</v>
      </c>
      <c r="B62" s="8">
        <v>45321</v>
      </c>
      <c r="C62" s="7" t="s">
        <v>90</v>
      </c>
      <c r="D62" s="8">
        <v>45322</v>
      </c>
      <c r="E62" s="7">
        <v>129.99</v>
      </c>
      <c r="F62" s="7">
        <v>1</v>
      </c>
      <c r="G62" s="7">
        <f t="shared" si="0"/>
        <v>649.95000000000005</v>
      </c>
      <c r="H62" s="14">
        <f t="shared" si="1"/>
        <v>779.94</v>
      </c>
      <c r="I62" s="7">
        <v>1</v>
      </c>
    </row>
    <row r="63" spans="1:9" x14ac:dyDescent="0.3">
      <c r="A63" s="12" t="s">
        <v>119</v>
      </c>
      <c r="B63" s="8">
        <v>45321</v>
      </c>
      <c r="C63" s="7" t="s">
        <v>16</v>
      </c>
      <c r="D63" s="8">
        <v>45323</v>
      </c>
      <c r="E63" s="7">
        <v>19.989999999999998</v>
      </c>
      <c r="F63" s="7">
        <v>4</v>
      </c>
      <c r="G63" s="7">
        <f t="shared" si="0"/>
        <v>399.79999999999995</v>
      </c>
      <c r="H63" s="14">
        <f t="shared" si="1"/>
        <v>479.75999999999993</v>
      </c>
      <c r="I63" s="7">
        <v>2</v>
      </c>
    </row>
    <row r="64" spans="1:9" x14ac:dyDescent="0.3">
      <c r="A64" s="12" t="s">
        <v>120</v>
      </c>
      <c r="B64" s="8">
        <v>45322</v>
      </c>
      <c r="C64" s="7" t="s">
        <v>93</v>
      </c>
      <c r="D64" s="8">
        <v>45324</v>
      </c>
      <c r="E64" s="7">
        <v>149.99</v>
      </c>
      <c r="F64" s="7">
        <v>1</v>
      </c>
      <c r="G64" s="7">
        <f t="shared" si="0"/>
        <v>749.95</v>
      </c>
      <c r="H64" s="14">
        <f t="shared" si="1"/>
        <v>899.94</v>
      </c>
      <c r="I64" s="7">
        <v>2</v>
      </c>
    </row>
    <row r="65" spans="1:9" x14ac:dyDescent="0.3">
      <c r="A65" s="12" t="s">
        <v>121</v>
      </c>
      <c r="B65" s="8">
        <v>45322</v>
      </c>
      <c r="C65" s="7" t="s">
        <v>48</v>
      </c>
      <c r="D65" s="8">
        <v>45326</v>
      </c>
      <c r="E65" s="7">
        <v>69.989999999999995</v>
      </c>
      <c r="F65" s="7">
        <v>2</v>
      </c>
      <c r="G65" s="7">
        <f t="shared" si="0"/>
        <v>699.9</v>
      </c>
      <c r="H65" s="14">
        <f t="shared" si="1"/>
        <v>839.88</v>
      </c>
      <c r="I65" s="7">
        <v>4</v>
      </c>
    </row>
    <row r="66" spans="1:9" x14ac:dyDescent="0.3">
      <c r="A66" s="12" t="s">
        <v>122</v>
      </c>
      <c r="B66" s="8">
        <v>45323</v>
      </c>
      <c r="C66" s="7" t="s">
        <v>96</v>
      </c>
      <c r="D66" s="8">
        <v>45324</v>
      </c>
      <c r="E66" s="7">
        <v>39.99</v>
      </c>
      <c r="F66" s="7">
        <v>3</v>
      </c>
      <c r="G66" s="7">
        <f t="shared" si="0"/>
        <v>599.85</v>
      </c>
      <c r="H66" s="14">
        <f t="shared" si="1"/>
        <v>719.82</v>
      </c>
      <c r="I66" s="7">
        <v>1</v>
      </c>
    </row>
    <row r="67" spans="1:9" x14ac:dyDescent="0.3">
      <c r="A67" s="12" t="s">
        <v>123</v>
      </c>
      <c r="B67" s="8">
        <v>45323</v>
      </c>
      <c r="C67" s="7" t="s">
        <v>98</v>
      </c>
      <c r="D67" s="8">
        <v>45327</v>
      </c>
      <c r="E67" s="7">
        <v>199.99</v>
      </c>
      <c r="F67" s="7">
        <v>1</v>
      </c>
      <c r="G67" s="7">
        <f t="shared" si="0"/>
        <v>999.95</v>
      </c>
      <c r="H67" s="14">
        <f t="shared" si="1"/>
        <v>1199.94</v>
      </c>
      <c r="I67" s="7">
        <v>4</v>
      </c>
    </row>
    <row r="68" spans="1:9" x14ac:dyDescent="0.3">
      <c r="A68" s="12" t="s">
        <v>124</v>
      </c>
      <c r="B68" s="8">
        <v>45323</v>
      </c>
      <c r="C68" s="7" t="s">
        <v>100</v>
      </c>
      <c r="D68" s="8">
        <v>45325</v>
      </c>
      <c r="E68" s="7">
        <v>29.99</v>
      </c>
      <c r="F68" s="7">
        <v>5</v>
      </c>
      <c r="G68" s="7">
        <f t="shared" si="0"/>
        <v>749.75</v>
      </c>
      <c r="H68" s="14">
        <f t="shared" si="1"/>
        <v>899.7</v>
      </c>
      <c r="I68" s="7">
        <v>2</v>
      </c>
    </row>
    <row r="69" spans="1:9" x14ac:dyDescent="0.3">
      <c r="A69" s="12" t="s">
        <v>125</v>
      </c>
      <c r="B69" s="8">
        <v>45324</v>
      </c>
      <c r="C69" s="7" t="s">
        <v>102</v>
      </c>
      <c r="D69" s="8">
        <v>45328</v>
      </c>
      <c r="E69" s="7">
        <v>79.989999999999995</v>
      </c>
      <c r="F69" s="7">
        <v>2</v>
      </c>
      <c r="G69" s="7">
        <f t="shared" ref="G69:G73" si="2">E69*F69*$I$6</f>
        <v>799.9</v>
      </c>
      <c r="H69" s="14">
        <f t="shared" ref="H69:H73" si="3">E69*F69+G69</f>
        <v>959.88</v>
      </c>
      <c r="I69" s="7">
        <v>4</v>
      </c>
    </row>
    <row r="70" spans="1:9" x14ac:dyDescent="0.3">
      <c r="A70" s="12" t="s">
        <v>126</v>
      </c>
      <c r="B70" s="8">
        <v>45325</v>
      </c>
      <c r="C70" s="7" t="s">
        <v>104</v>
      </c>
      <c r="D70" s="8">
        <v>45328</v>
      </c>
      <c r="E70" s="7">
        <v>49.99</v>
      </c>
      <c r="F70" s="7">
        <v>3</v>
      </c>
      <c r="G70" s="7">
        <f t="shared" si="2"/>
        <v>749.85</v>
      </c>
      <c r="H70" s="14">
        <f t="shared" si="3"/>
        <v>899.82</v>
      </c>
      <c r="I70" s="7">
        <v>3</v>
      </c>
    </row>
    <row r="71" spans="1:9" x14ac:dyDescent="0.3">
      <c r="A71" s="12" t="s">
        <v>127</v>
      </c>
      <c r="B71" s="8">
        <v>45326</v>
      </c>
      <c r="C71" s="7" t="s">
        <v>106</v>
      </c>
      <c r="D71" s="8">
        <v>45327</v>
      </c>
      <c r="E71" s="7">
        <v>129.99</v>
      </c>
      <c r="F71" s="7">
        <v>1</v>
      </c>
      <c r="G71" s="7">
        <f t="shared" si="2"/>
        <v>649.95000000000005</v>
      </c>
      <c r="H71" s="14">
        <f t="shared" si="3"/>
        <v>779.94</v>
      </c>
      <c r="I71" s="7">
        <v>1</v>
      </c>
    </row>
    <row r="72" spans="1:9" x14ac:dyDescent="0.3">
      <c r="A72" s="12" t="s">
        <v>128</v>
      </c>
      <c r="B72" s="8">
        <v>45326</v>
      </c>
      <c r="C72" s="7" t="s">
        <v>108</v>
      </c>
      <c r="D72" s="8">
        <v>45330</v>
      </c>
      <c r="E72" s="7">
        <v>19.989999999999998</v>
      </c>
      <c r="F72" s="7">
        <v>4</v>
      </c>
      <c r="G72" s="7">
        <f t="shared" si="2"/>
        <v>399.79999999999995</v>
      </c>
      <c r="H72" s="14">
        <f t="shared" si="3"/>
        <v>479.75999999999993</v>
      </c>
      <c r="I72" s="7">
        <v>4</v>
      </c>
    </row>
    <row r="73" spans="1:9" x14ac:dyDescent="0.3">
      <c r="A73" s="15" t="s">
        <v>129</v>
      </c>
      <c r="B73" s="16">
        <v>45326</v>
      </c>
      <c r="C73" s="17" t="s">
        <v>110</v>
      </c>
      <c r="D73" s="16">
        <v>45329</v>
      </c>
      <c r="E73" s="17">
        <v>149.99</v>
      </c>
      <c r="F73" s="17">
        <v>1</v>
      </c>
      <c r="G73" s="17">
        <f t="shared" si="2"/>
        <v>749.95</v>
      </c>
      <c r="H73" s="18">
        <f t="shared" si="3"/>
        <v>899.94</v>
      </c>
      <c r="I73" s="17">
        <v>3</v>
      </c>
    </row>
  </sheetData>
  <conditionalFormatting sqref="C4:C73">
    <cfRule type="timePeriod" dxfId="1" priority="2" timePeriod="lastMonth">
      <formula>AND(MONTH(C4)=MONTH(EDATE(TODAY(),0-1)),YEAR(C4)=YEAR(EDATE(TODAY(),0-1)))</formula>
    </cfRule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 Sales</vt:lpstr>
      <vt:lpstr>Average</vt:lpstr>
      <vt:lpstr>Top 5 customer</vt:lpstr>
      <vt:lpstr>Filter to Data</vt:lpstr>
      <vt:lpstr>Conditional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B.D. Ugale</cp:lastModifiedBy>
  <dcterms:created xsi:type="dcterms:W3CDTF">2024-02-19T11:17:54Z</dcterms:created>
  <dcterms:modified xsi:type="dcterms:W3CDTF">2025-05-18T15:44:24Z</dcterms:modified>
</cp:coreProperties>
</file>