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richvalue.xml" ContentType="application/vnd.ms-excel.rdrichvalue+xml"/>
  <Override PartName="/xl/richData/rdRichValueWebImage.xml" ContentType="application/vnd.ms-excel.rdrichvaluewebimage+xml"/>
  <Override PartName="/xl/richData/richStyles.xml" ContentType="application/vnd.ms-excel.richstyles+xml"/>
  <Override PartName="/xl/persons/person1.xml" ContentType="application/vnd.ms-excel.person+xml"/>
  <Override PartName="/xl/richData/rdsupportingpropertybagstructure.xml" ContentType="application/vnd.ms-excel.rdsupportingpropertybagstructure+xml"/>
  <Override PartName="/xl/richData/rdrichvaluestructure.xml" ContentType="application/vnd.ms-excel.rdrichvaluestructure+xml"/>
  <Override PartName="/xl/richData/rdarray.xml" ContentType="application/vnd.ms-excel.rdarray+xml"/>
  <Override PartName="/xl/persons/person0.xml" ContentType="application/vnd.ms-excel.person+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https://d.docs.live.net/d9c52eaaa9411023/Desktop/Future Analyst/EXCEL COURSE/Udemy/Dashboard Assingment/"/>
    </mc:Choice>
  </mc:AlternateContent>
  <xr:revisionPtr revIDLastSave="7" documentId="13_ncr:1_{6B98F3ED-3425-48C3-A6AA-840B5E9F96D3}" xr6:coauthVersionLast="47" xr6:coauthVersionMax="47" xr10:uidLastSave="{5AD0D5E4-631E-44D4-B6DB-78D8B9C75E8D}"/>
  <bookViews>
    <workbookView xWindow="-108" yWindow="-108" windowWidth="23256" windowHeight="12576" activeTab="6" xr2:uid="{AC3D9971-87E5-4802-8C05-F7A646114B98}"/>
  </bookViews>
  <sheets>
    <sheet name="Dashboard Questions" sheetId="8" r:id="rId1"/>
    <sheet name="Customer Service" sheetId="2" r:id="rId2"/>
    <sheet name="cs-pivot" sheetId="9" r:id="rId3"/>
    <sheet name="cs-dashboard" sheetId="10" r:id="rId4"/>
    <sheet name="Finance" sheetId="3" r:id="rId5"/>
    <sheet name="Finance pivot" sheetId="12" r:id="rId6"/>
    <sheet name="Finance dashboard" sheetId="13" r:id="rId7"/>
    <sheet name="Orders" sheetId="6" r:id="rId8"/>
    <sheet name="Order Pivot" sheetId="17" r:id="rId9"/>
    <sheet name="Orders Dashboard" sheetId="18"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81029"/>
  <pivotCaches>
    <pivotCache cacheId="23" r:id="rId11"/>
    <pivotCache cacheId="16" r:id="rId12"/>
    <pivotCache cacheId="2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39" i="6" l="1"/>
  <c r="J12" i="6"/>
  <c r="J232" i="6"/>
  <c r="J96" i="6"/>
  <c r="J174" i="6"/>
  <c r="J414" i="6"/>
  <c r="J13" i="6"/>
  <c r="J478" i="6"/>
  <c r="J144" i="6"/>
  <c r="J479" i="6"/>
  <c r="J234" i="6"/>
  <c r="J338" i="6"/>
  <c r="J368" i="6"/>
  <c r="J176" i="6"/>
  <c r="J54" i="6"/>
  <c r="J56" i="6"/>
  <c r="J480" i="6"/>
  <c r="J370" i="6"/>
  <c r="J61" i="6"/>
  <c r="J372" i="6"/>
  <c r="J65" i="6"/>
  <c r="J236" i="6"/>
  <c r="J379" i="6"/>
  <c r="J373" i="6"/>
  <c r="J400" i="6"/>
  <c r="J178" i="6"/>
  <c r="J66" i="6"/>
  <c r="J68" i="6"/>
  <c r="J241" i="6"/>
  <c r="J416" i="6"/>
  <c r="J381" i="6"/>
  <c r="J458" i="6"/>
  <c r="J303" i="6"/>
  <c r="J375" i="6"/>
  <c r="J146" i="6"/>
  <c r="J316" i="6"/>
  <c r="J318" i="6"/>
  <c r="J340" i="6"/>
  <c r="J185" i="6"/>
  <c r="J401" i="6"/>
  <c r="J421" i="6"/>
  <c r="J342" i="6"/>
  <c r="J322" i="6"/>
  <c r="J70" i="6"/>
  <c r="J378" i="6"/>
  <c r="J151" i="6"/>
  <c r="J304" i="6"/>
  <c r="J49" i="6"/>
  <c r="J50" i="6"/>
  <c r="J51" i="6"/>
  <c r="J425" i="6"/>
  <c r="J53" i="6"/>
  <c r="J14" i="6"/>
  <c r="J55" i="6"/>
  <c r="J98" i="6"/>
  <c r="J57" i="6"/>
  <c r="J58" i="6"/>
  <c r="J59" i="6"/>
  <c r="J60" i="6"/>
  <c r="J2" i="6"/>
  <c r="J62" i="6"/>
  <c r="J63" i="6"/>
  <c r="J64" i="6"/>
  <c r="J482" i="6"/>
  <c r="J245" i="6"/>
  <c r="J67" i="6"/>
  <c r="J186" i="6"/>
  <c r="J69" i="6"/>
  <c r="J324" i="6"/>
  <c r="J71" i="6"/>
  <c r="J343" i="6"/>
  <c r="J483" i="6"/>
  <c r="J74" i="6"/>
  <c r="J72" i="6"/>
  <c r="J76" i="6"/>
  <c r="J77" i="6"/>
  <c r="J78" i="6"/>
  <c r="J79" i="6"/>
  <c r="J80" i="6"/>
  <c r="J15" i="6"/>
  <c r="J382" i="6"/>
  <c r="J426" i="6"/>
  <c r="J246" i="6"/>
  <c r="J85" i="6"/>
  <c r="J100" i="6"/>
  <c r="J87" i="6"/>
  <c r="J155" i="6"/>
  <c r="J89" i="6"/>
  <c r="J90" i="6"/>
  <c r="J91" i="6"/>
  <c r="J92" i="6"/>
  <c r="J93" i="6"/>
  <c r="J94" i="6"/>
  <c r="J156" i="6"/>
  <c r="J102" i="6"/>
  <c r="J97" i="6"/>
  <c r="J188" i="6"/>
  <c r="J99" i="6"/>
  <c r="J460" i="6"/>
  <c r="J101" i="6"/>
  <c r="J248" i="6"/>
  <c r="J462" i="6"/>
  <c r="J104" i="6"/>
  <c r="J3" i="6"/>
  <c r="J106" i="6"/>
  <c r="J107" i="6"/>
  <c r="J190" i="6"/>
  <c r="J103" i="6"/>
  <c r="J110" i="6"/>
  <c r="J383" i="6"/>
  <c r="J73" i="6"/>
  <c r="J16" i="6"/>
  <c r="J114" i="6"/>
  <c r="J115" i="6"/>
  <c r="J116" i="6"/>
  <c r="J192" i="6"/>
  <c r="J250" i="6"/>
  <c r="J403" i="6"/>
  <c r="J40" i="6"/>
  <c r="J121" i="6"/>
  <c r="J17" i="6"/>
  <c r="J252" i="6"/>
  <c r="J428" i="6"/>
  <c r="J105" i="6"/>
  <c r="J126" i="6"/>
  <c r="J127" i="6"/>
  <c r="J128" i="6"/>
  <c r="J129" i="6"/>
  <c r="J193" i="6"/>
  <c r="J253" i="6"/>
  <c r="J132" i="6"/>
  <c r="J41" i="6"/>
  <c r="J18" i="6"/>
  <c r="J135" i="6"/>
  <c r="J345" i="6"/>
  <c r="J137" i="6"/>
  <c r="J305" i="6"/>
  <c r="J139" i="6"/>
  <c r="J140" i="6"/>
  <c r="J141" i="6"/>
  <c r="J430" i="6"/>
  <c r="J143" i="6"/>
  <c r="J19" i="6"/>
  <c r="J145" i="6"/>
  <c r="J108" i="6"/>
  <c r="J147" i="6"/>
  <c r="J148" i="6"/>
  <c r="J149" i="6"/>
  <c r="J150" i="6"/>
  <c r="J4" i="6"/>
  <c r="J152" i="6"/>
  <c r="J153" i="6"/>
  <c r="J154" i="6"/>
  <c r="J484" i="6"/>
  <c r="J255" i="6"/>
  <c r="J157" i="6"/>
  <c r="J195" i="6"/>
  <c r="J159" i="6"/>
  <c r="J326" i="6"/>
  <c r="J161" i="6"/>
  <c r="J351" i="6"/>
  <c r="J485" i="6"/>
  <c r="J164" i="6"/>
  <c r="J75" i="6"/>
  <c r="J166" i="6"/>
  <c r="J167" i="6"/>
  <c r="J168" i="6"/>
  <c r="J169" i="6"/>
  <c r="J170" i="6"/>
  <c r="J20" i="6"/>
  <c r="J387" i="6"/>
  <c r="J432" i="6"/>
  <c r="J261" i="6"/>
  <c r="J175" i="6"/>
  <c r="J109" i="6"/>
  <c r="J177" i="6"/>
  <c r="J158" i="6"/>
  <c r="J179" i="6"/>
  <c r="J180" i="6"/>
  <c r="J181" i="6"/>
  <c r="J182" i="6"/>
  <c r="J183" i="6"/>
  <c r="J184" i="6"/>
  <c r="J160" i="6"/>
  <c r="J111" i="6"/>
  <c r="J187" i="6"/>
  <c r="J198" i="6"/>
  <c r="J189" i="6"/>
  <c r="J463" i="6"/>
  <c r="J191" i="6"/>
  <c r="J262" i="6"/>
  <c r="J465" i="6"/>
  <c r="J194" i="6"/>
  <c r="J5" i="6"/>
  <c r="J196" i="6"/>
  <c r="J197" i="6"/>
  <c r="J199" i="6"/>
  <c r="J112" i="6"/>
  <c r="J200" i="6"/>
  <c r="J388" i="6"/>
  <c r="J81" i="6"/>
  <c r="J21" i="6"/>
  <c r="J204" i="6"/>
  <c r="J205" i="6"/>
  <c r="J206" i="6"/>
  <c r="J201" i="6"/>
  <c r="J263" i="6"/>
  <c r="J404" i="6"/>
  <c r="J42" i="6"/>
  <c r="J211" i="6"/>
  <c r="J22" i="6"/>
  <c r="J264" i="6"/>
  <c r="J433" i="6"/>
  <c r="J113" i="6"/>
  <c r="J216" i="6"/>
  <c r="J217" i="6"/>
  <c r="J218" i="6"/>
  <c r="J219" i="6"/>
  <c r="J202" i="6"/>
  <c r="J266" i="6"/>
  <c r="J222" i="6"/>
  <c r="J43" i="6"/>
  <c r="J23" i="6"/>
  <c r="J225" i="6"/>
  <c r="J352" i="6"/>
  <c r="J227" i="6"/>
  <c r="J310" i="6"/>
  <c r="J229" i="6"/>
  <c r="J230" i="6"/>
  <c r="J231" i="6"/>
  <c r="J435" i="6"/>
  <c r="J233" i="6"/>
  <c r="J24" i="6"/>
  <c r="J235" i="6"/>
  <c r="J117" i="6"/>
  <c r="J237" i="6"/>
  <c r="J238" i="6"/>
  <c r="J239" i="6"/>
  <c r="J240" i="6"/>
  <c r="J6" i="6"/>
  <c r="J242" i="6"/>
  <c r="J243" i="6"/>
  <c r="J244" i="6"/>
  <c r="J490" i="6"/>
  <c r="J268" i="6"/>
  <c r="J247" i="6"/>
  <c r="J203" i="6"/>
  <c r="J249" i="6"/>
  <c r="J331" i="6"/>
  <c r="J251" i="6"/>
  <c r="J353" i="6"/>
  <c r="J491" i="6"/>
  <c r="J254" i="6"/>
  <c r="J82" i="6"/>
  <c r="J256" i="6"/>
  <c r="J257" i="6"/>
  <c r="J258" i="6"/>
  <c r="J259" i="6"/>
  <c r="J260" i="6"/>
  <c r="J25" i="6"/>
  <c r="J389" i="6"/>
  <c r="J441" i="6"/>
  <c r="J275" i="6"/>
  <c r="J265" i="6"/>
  <c r="J118" i="6"/>
  <c r="J267" i="6"/>
  <c r="J162" i="6"/>
  <c r="J269" i="6"/>
  <c r="J270" i="6"/>
  <c r="J271" i="6"/>
  <c r="J272" i="6"/>
  <c r="J273" i="6"/>
  <c r="J274" i="6"/>
  <c r="J163" i="6"/>
  <c r="J119" i="6"/>
  <c r="J277" i="6"/>
  <c r="J207" i="6"/>
  <c r="J279" i="6"/>
  <c r="J468" i="6"/>
  <c r="J281" i="6"/>
  <c r="J276" i="6"/>
  <c r="J469" i="6"/>
  <c r="J284" i="6"/>
  <c r="J7" i="6"/>
  <c r="J286" i="6"/>
  <c r="J287" i="6"/>
  <c r="J208" i="6"/>
  <c r="J120" i="6"/>
  <c r="J290" i="6"/>
  <c r="J390" i="6"/>
  <c r="J83" i="6"/>
  <c r="J26" i="6"/>
  <c r="J294" i="6"/>
  <c r="J295" i="6"/>
  <c r="J296" i="6"/>
  <c r="J209" i="6"/>
  <c r="J278" i="6"/>
  <c r="J406" i="6"/>
  <c r="J44" i="6"/>
  <c r="J301" i="6"/>
  <c r="J27" i="6"/>
  <c r="J280" i="6"/>
  <c r="J442" i="6"/>
  <c r="J122" i="6"/>
  <c r="J306" i="6"/>
  <c r="J307" i="6"/>
  <c r="J308" i="6"/>
  <c r="J309" i="6"/>
  <c r="J210" i="6"/>
  <c r="J282" i="6"/>
  <c r="J312" i="6"/>
  <c r="J45" i="6"/>
  <c r="J28" i="6"/>
  <c r="J315" i="6"/>
  <c r="J354" i="6"/>
  <c r="J317" i="6"/>
  <c r="J311" i="6"/>
  <c r="J319" i="6"/>
  <c r="J320" i="6"/>
  <c r="J321" i="6"/>
  <c r="J443" i="6"/>
  <c r="J323" i="6"/>
  <c r="J29" i="6"/>
  <c r="J325" i="6"/>
  <c r="J123" i="6"/>
  <c r="J327" i="6"/>
  <c r="J328" i="6"/>
  <c r="J329" i="6"/>
  <c r="J330" i="6"/>
  <c r="J8" i="6"/>
  <c r="J332" i="6"/>
  <c r="J333" i="6"/>
  <c r="J334" i="6"/>
  <c r="J493" i="6"/>
  <c r="J283" i="6"/>
  <c r="J337" i="6"/>
  <c r="J212" i="6"/>
  <c r="J339" i="6"/>
  <c r="J335" i="6"/>
  <c r="J341" i="6"/>
  <c r="J356" i="6"/>
  <c r="J494" i="6"/>
  <c r="J344" i="6"/>
  <c r="J84" i="6"/>
  <c r="J346" i="6"/>
  <c r="J347" i="6"/>
  <c r="J348" i="6"/>
  <c r="J349" i="6"/>
  <c r="J350" i="6"/>
  <c r="J30" i="6"/>
  <c r="J392" i="6"/>
  <c r="J444" i="6"/>
  <c r="J285" i="6"/>
  <c r="J355" i="6"/>
  <c r="J124" i="6"/>
  <c r="J357" i="6"/>
  <c r="J165" i="6"/>
  <c r="J359" i="6"/>
  <c r="J360" i="6"/>
  <c r="J361" i="6"/>
  <c r="J362" i="6"/>
  <c r="J363" i="6"/>
  <c r="J364" i="6"/>
  <c r="J171" i="6"/>
  <c r="J125" i="6"/>
  <c r="J367" i="6"/>
  <c r="J213" i="6"/>
  <c r="J369" i="6"/>
  <c r="J471" i="6"/>
  <c r="J371" i="6"/>
  <c r="J288" i="6"/>
  <c r="J472" i="6"/>
  <c r="J374" i="6"/>
  <c r="J9" i="6"/>
  <c r="J376" i="6"/>
  <c r="J377" i="6"/>
  <c r="J214" i="6"/>
  <c r="J130" i="6"/>
  <c r="J380" i="6"/>
  <c r="J393" i="6"/>
  <c r="J86" i="6"/>
  <c r="J31" i="6"/>
  <c r="J384" i="6"/>
  <c r="J385" i="6"/>
  <c r="J386" i="6"/>
  <c r="J215" i="6"/>
  <c r="J289" i="6"/>
  <c r="J408" i="6"/>
  <c r="J46" i="6"/>
  <c r="J391" i="6"/>
  <c r="J32" i="6"/>
  <c r="J291" i="6"/>
  <c r="J446" i="6"/>
  <c r="J131" i="6"/>
  <c r="J396" i="6"/>
  <c r="J397" i="6"/>
  <c r="J398" i="6"/>
  <c r="J399" i="6"/>
  <c r="J220" i="6"/>
  <c r="J292" i="6"/>
  <c r="J402" i="6"/>
  <c r="J47" i="6"/>
  <c r="J33" i="6"/>
  <c r="J405" i="6"/>
  <c r="J358" i="6"/>
  <c r="J407" i="6"/>
  <c r="J313" i="6"/>
  <c r="J409" i="6"/>
  <c r="J410" i="6"/>
  <c r="J411" i="6"/>
  <c r="J448" i="6"/>
  <c r="J413" i="6"/>
  <c r="J34" i="6"/>
  <c r="J415" i="6"/>
  <c r="J133" i="6"/>
  <c r="J417" i="6"/>
  <c r="J418" i="6"/>
  <c r="J419" i="6"/>
  <c r="J420" i="6"/>
  <c r="J10" i="6"/>
  <c r="J422" i="6"/>
  <c r="J423" i="6"/>
  <c r="J424" i="6"/>
  <c r="J496" i="6"/>
  <c r="J293" i="6"/>
  <c r="J427" i="6"/>
  <c r="J221" i="6"/>
  <c r="J429" i="6"/>
  <c r="J336" i="6"/>
  <c r="J431" i="6"/>
  <c r="J365" i="6"/>
  <c r="J498" i="6"/>
  <c r="J434" i="6"/>
  <c r="J88" i="6"/>
  <c r="J436" i="6"/>
  <c r="J437" i="6"/>
  <c r="J438" i="6"/>
  <c r="J439" i="6"/>
  <c r="J440" i="6"/>
  <c r="J35" i="6"/>
  <c r="J394" i="6"/>
  <c r="J455" i="6"/>
  <c r="J297" i="6"/>
  <c r="J445" i="6"/>
  <c r="J134" i="6"/>
  <c r="J447" i="6"/>
  <c r="J172" i="6"/>
  <c r="J449" i="6"/>
  <c r="J450" i="6"/>
  <c r="J451" i="6"/>
  <c r="J452" i="6"/>
  <c r="J453" i="6"/>
  <c r="J454" i="6"/>
  <c r="J173" i="6"/>
  <c r="J136" i="6"/>
  <c r="J457" i="6"/>
  <c r="J223" i="6"/>
  <c r="J459" i="6"/>
  <c r="J473" i="6"/>
  <c r="J461" i="6"/>
  <c r="J298" i="6"/>
  <c r="J477" i="6"/>
  <c r="J464" i="6"/>
  <c r="J11" i="6"/>
  <c r="J466" i="6"/>
  <c r="J467" i="6"/>
  <c r="J224" i="6"/>
  <c r="J138" i="6"/>
  <c r="J470" i="6"/>
  <c r="J395" i="6"/>
  <c r="J95" i="6"/>
  <c r="J36" i="6"/>
  <c r="J474" i="6"/>
  <c r="J475" i="6"/>
  <c r="J476" i="6"/>
  <c r="J226" i="6"/>
  <c r="J299" i="6"/>
  <c r="J412" i="6"/>
  <c r="J48" i="6"/>
  <c r="J481" i="6"/>
  <c r="J37" i="6"/>
  <c r="J300" i="6"/>
  <c r="J456" i="6"/>
  <c r="J142" i="6"/>
  <c r="J486" i="6"/>
  <c r="J487" i="6"/>
  <c r="J488" i="6"/>
  <c r="J489" i="6"/>
  <c r="J228" i="6"/>
  <c r="J302" i="6"/>
  <c r="J492" i="6"/>
  <c r="J52" i="6"/>
  <c r="J38" i="6"/>
  <c r="J495" i="6"/>
  <c r="J366" i="6"/>
  <c r="J497" i="6"/>
  <c r="J314"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<sst xmlns="http://schemas.openxmlformats.org/spreadsheetml/2006/main" count="12557" uniqueCount="1813">
  <si>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</si>
  <si>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</si>
  <si>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</si>
  <si>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</si>
  <si>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</si>
  <si>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</si>
  <si>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</si>
  <si>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</si>
  <si>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</si>
  <si>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</si>
  <si>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</si>
  <si>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</si>
  <si>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</si>
  <si>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</si>
  <si>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</si>
  <si>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</si>
  <si>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</si>
  <si>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</si>
  <si>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</si>
  <si>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</si>
  <si>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</si>
  <si>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</si>
  <si>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</si>
  <si>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</si>
  <si>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</si>
  <si>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</si>
  <si>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</si>
  <si>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</si>
  <si>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</si>
  <si>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</si>
  <si>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</si>
  <si>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</si>
  <si>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</si>
  <si>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</si>
  <si>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</si>
  <si>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</si>
  <si>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</si>
  <si>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</si>
  <si>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</si>
  <si>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</si>
  <si>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</si>
  <si>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</si>
  <si>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</si>
  <si>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</si>
  <si>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</si>
  <si>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</si>
  <si>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</si>
  <si>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</si>
  <si>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</si>
  <si>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</si>
  <si>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</si>
  <si>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</si>
  <si>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</si>
  <si>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</si>
  <si>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</si>
  <si>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</si>
  <si>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</si>
  <si>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</si>
  <si>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</si>
  <si>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</si>
  <si>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</si>
  <si>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</si>
  <si>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</si>
  <si>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</si>
  <si>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</si>
  <si>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</si>
  <si>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</si>
  <si>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</si>
  <si>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</si>
  <si>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</si>
  <si>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</si>
  <si>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</si>
  <si>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</si>
  <si>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</si>
  <si>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</si>
  <si>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</si>
  <si>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</si>
  <si>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</si>
  <si>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</si>
  <si>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</si>
  <si>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</si>
  <si>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</si>
  <si>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</si>
  <si>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</si>
  <si>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</si>
  <si>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</si>
  <si>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</si>
  <si>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</si>
  <si>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</si>
  <si>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</si>
  <si>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</si>
  <si>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</si>
  <si>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</si>
  <si>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</si>
  <si>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</si>
  <si>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</si>
  <si>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</si>
  <si>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</si>
  <si>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</si>
  <si>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</si>
  <si>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</si>
  <si>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</si>
  <si>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</si>
  <si>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</si>
  <si>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</si>
  <si>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</si>
  <si>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</si>
  <si>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</si>
  <si>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</si>
  <si>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</si>
  <si>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</si>
  <si>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</si>
  <si>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</si>
  <si>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</si>
  <si>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</si>
  <si>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</si>
  <si>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</si>
  <si>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</si>
  <si>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</si>
  <si>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</si>
  <si>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</si>
  <si>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</si>
  <si>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</si>
  <si>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</si>
  <si>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</si>
  <si>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</si>
  <si>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</si>
  <si>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</si>
  <si>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</si>
  <si>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</si>
  <si>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</si>
  <si>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</si>
  <si>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</si>
  <si>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</si>
  <si>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</si>
  <si>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</si>
  <si>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</si>
  <si>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</si>
  <si>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</si>
  <si>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</si>
  <si>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</si>
  <si>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</si>
  <si>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</si>
  <si>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</si>
  <si>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</si>
  <si>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</si>
  <si>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</si>
  <si>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</si>
  <si>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</si>
  <si>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</si>
  <si>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</si>
  <si>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</si>
  <si>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</si>
  <si>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</si>
  <si>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</si>
  <si>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</si>
  <si>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</si>
  <si>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</si>
  <si>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</si>
  <si>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</si>
  <si>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</si>
  <si>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</si>
  <si>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</si>
  <si>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</si>
  <si>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</si>
  <si>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</si>
  <si>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</si>
  <si>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</si>
  <si>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</si>
  <si>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</si>
  <si>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</si>
  <si>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</si>
  <si>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</si>
  <si>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</si>
  <si>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</si>
  <si>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</si>
  <si>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</si>
  <si>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</si>
  <si>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</si>
  <si>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</si>
  <si>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</si>
  <si>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</si>
  <si>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</si>
  <si>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</si>
  <si>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</si>
  <si>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</si>
  <si>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</si>
  <si>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</si>
  <si>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</si>
  <si>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</si>
  <si>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</si>
  <si>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</si>
  <si>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</si>
  <si>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</si>
  <si>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</si>
  <si>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</si>
  <si>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</si>
  <si>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</si>
  <si>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</si>
  <si>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</si>
  <si>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</si>
  <si>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</si>
  <si>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</si>
  <si>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</si>
  <si>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</si>
  <si>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</si>
  <si>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</si>
  <si>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</si>
  <si>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</si>
  <si>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</si>
  <si>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</si>
  <si>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</si>
  <si>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</si>
  <si>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</si>
  <si>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</si>
  <si>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</si>
  <si>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</si>
  <si>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</si>
  <si>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</si>
  <si>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</si>
  <si>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</si>
  <si>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</si>
  <si>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</si>
  <si>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</si>
  <si>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</si>
  <si>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</si>
  <si>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</si>
  <si>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</si>
  <si>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</si>
  <si>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</si>
  <si>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</si>
  <si>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</si>
  <si>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</si>
  <si>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</si>
  <si>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</si>
  <si>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</si>
  <si>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</si>
  <si>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</si>
  <si>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</si>
  <si>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</si>
  <si>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</si>
  <si>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</si>
  <si>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</si>
  <si>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</si>
  <si>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</si>
  <si>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</si>
  <si>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</si>
  <si>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</si>
  <si>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</si>
  <si>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</si>
  <si>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</si>
  <si>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</si>
  <si>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</si>
  <si>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</si>
  <si>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</si>
  <si>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</si>
  <si>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</si>
  <si>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</si>
  <si>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</si>
  <si>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</si>
  <si>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</si>
  <si>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</si>
  <si>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</si>
  <si>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</si>
  <si>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</si>
  <si>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</si>
  <si>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</si>
  <si>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</si>
  <si>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</si>
  <si>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</si>
  <si>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</si>
  <si>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</si>
  <si>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</si>
  <si>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</si>
  <si>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</si>
  <si>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</si>
  <si>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</si>
  <si>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</si>
  <si>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</si>
  <si>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</si>
  <si>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</si>
  <si>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</si>
  <si>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</si>
  <si>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</si>
  <si>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</si>
  <si>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</si>
  <si>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</si>
  <si>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</si>
  <si>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</si>
  <si>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</si>
  <si>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</si>
  <si>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</si>
  <si>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</si>
  <si>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</si>
  <si>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</si>
  <si>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</si>
  <si>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</si>
  <si>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</si>
  <si>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</si>
  <si>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</si>
  <si>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</si>
  <si>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</si>
  <si>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</si>
  <si>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</si>
  <si>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</si>
  <si>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</si>
  <si>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</si>
  <si>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</si>
  <si>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</si>
  <si>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</si>
  <si>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</si>
  <si>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</si>
  <si>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</si>
  <si>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</si>
  <si>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</si>
  <si>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</si>
  <si>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</si>
  <si>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</si>
  <si>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</si>
  <si>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</si>
  <si>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</si>
  <si>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</si>
  <si>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</si>
  <si>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</si>
  <si>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</si>
  <si>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</si>
  <si>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</si>
  <si>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</si>
  <si>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</si>
  <si>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</si>
  <si>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</si>
  <si>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</si>
  <si>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</si>
  <si>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</si>
  <si>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</si>
  <si>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</si>
  <si>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</si>
  <si>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</si>
  <si>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</si>
  <si>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</si>
  <si>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</si>
  <si>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</si>
  <si>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</si>
  <si>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</si>
  <si>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</si>
  <si>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</si>
  <si>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</si>
  <si>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</si>
  <si>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</si>
  <si>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</si>
  <si>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</si>
  <si>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</si>
  <si>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</si>
  <si>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</si>
  <si>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</si>
  <si>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</si>
  <si>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</si>
  <si>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</si>
  <si>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</si>
  <si>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</si>
  <si>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</si>
  <si>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</si>
  <si>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</si>
  <si>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</si>
  <si>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</si>
  <si>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</si>
  <si>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</si>
  <si>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</si>
  <si>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</si>
  <si>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</si>
  <si>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</si>
  <si>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</si>
  <si>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</si>
  <si>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</si>
  <si>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</si>
  <si>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</si>
  <si>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</si>
  <si>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</si>
  <si>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</si>
  <si>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</si>
  <si>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</si>
  <si>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</si>
  <si>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</si>
  <si>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</si>
  <si>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</si>
  <si>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</si>
  <si>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</si>
  <si>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</si>
  <si>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</si>
  <si>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</si>
  <si>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</si>
  <si>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</si>
  <si>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</si>
  <si>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</si>
  <si>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</si>
  <si>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</si>
  <si>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</si>
  <si>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</si>
  <si>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</si>
  <si>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</si>
  <si>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</si>
  <si>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</si>
  <si>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</si>
  <si>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</si>
  <si>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</si>
  <si>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</si>
  <si>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</si>
  <si>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</si>
  <si>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</si>
  <si>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</si>
  <si>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</si>
  <si>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</si>
  <si>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</si>
  <si>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</si>
  <si>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</si>
  <si>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</si>
  <si>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</si>
  <si>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</si>
  <si>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</si>
  <si>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</si>
  <si>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</si>
  <si>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</si>
  <si>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</si>
  <si>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</si>
  <si>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</si>
  <si>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</si>
  <si>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</si>
  <si>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</si>
  <si>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</si>
  <si>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</si>
  <si>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</si>
  <si>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</si>
  <si>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</si>
  <si>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</si>
  <si>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</si>
  <si>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</si>
  <si>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</si>
  <si>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</si>
  <si>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</si>
  <si>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</si>
  <si>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</si>
  <si>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</si>
  <si>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</si>
  <si>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</si>
  <si>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</si>
  <si>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</si>
  <si>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</si>
  <si>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</si>
  <si>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</si>
  <si>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</si>
  <si>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</si>
  <si>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</si>
  <si>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</si>
  <si>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</si>
  <si>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</si>
  <si>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</si>
  <si>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</si>
  <si>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</si>
  <si>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</si>
  <si>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</si>
  <si>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</si>
  <si>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</si>
  <si>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</si>
  <si>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</si>
  <si>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</si>
  <si>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</si>
  <si>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</si>
  <si>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</si>
  <si>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</si>
  <si>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</si>
  <si>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</si>
  <si>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</si>
  <si>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</si>
  <si>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</si>
  <si>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</si>
  <si>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</si>
  <si>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</si>
  <si>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</si>
  <si>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</si>
  <si>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</si>
  <si>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</si>
  <si>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</si>
  <si>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</si>
  <si>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</si>
  <si>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</si>
  <si>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</si>
  <si>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</si>
  <si>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</si>
  <si>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</si>
  <si>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</si>
  <si>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</si>
  <si>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</si>
  <si>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</si>
  <si>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</si>
  <si>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</si>
  <si>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</si>
  <si>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</si>
  <si>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</si>
  <si>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</si>
  <si>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</si>
  <si>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</si>
  <si>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</si>
  <si>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</si>
  <si>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</si>
  <si>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</si>
  <si>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</si>
  <si>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</si>
  <si>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</si>
  <si>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</si>
  <si>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</si>
  <si>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</si>
  <si>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</si>
  <si>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</si>
  <si>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</si>
  <si>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</si>
  <si>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</si>
  <si>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</si>
  <si>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</si>
  <si>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</si>
  <si>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</si>
  <si>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</si>
  <si>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</si>
  <si>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</si>
  <si>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</si>
  <si>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</si>
  <si>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</si>
  <si>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</si>
  <si>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</si>
  <si>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</si>
  <si>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</si>
  <si>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</si>
  <si>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</si>
  <si>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</si>
  <si>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</si>
  <si>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</si>
  <si>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</si>
  <si>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</si>
  <si>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</si>
  <si>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</si>
  <si>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</si>
  <si>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</si>
  <si>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</si>
  <si>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</si>
  <si>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</si>
  <si>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</si>
  <si>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</si>
  <si>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</si>
  <si>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</si>
  <si>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</si>
  <si>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</si>
  <si>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</si>
  <si>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</si>
  <si>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</si>
  <si>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</si>
  <si>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</si>
  <si>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</si>
  <si>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</si>
  <si>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</si>
  <si>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</si>
  <si>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</si>
  <si>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</si>
  <si>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</si>
  <si>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</si>
  <si>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</si>
  <si>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</si>
  <si>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</si>
  <si>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</si>
  <si>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</si>
  <si>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</si>
  <si>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</si>
  <si>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</si>
  <si>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</si>
  <si>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</si>
  <si>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</si>
  <si>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</si>
  <si>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</si>
  <si>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</si>
  <si>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</si>
  <si>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</si>
  <si>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</si>
  <si>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</si>
  <si>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</si>
  <si>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</si>
  <si>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</si>
  <si>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</si>
  <si>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</si>
  <si>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</si>
  <si>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</si>
  <si>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</si>
  <si>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</si>
  <si>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</si>
  <si>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</si>
  <si>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</si>
  <si>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</si>
  <si>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</si>
  <si>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</si>
  <si>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</si>
  <si>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</si>
  <si>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</si>
  <si>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</si>
  <si>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</si>
  <si>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</si>
  <si>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</si>
  <si>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</si>
  <si>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</si>
  <si>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</si>
  <si>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</si>
  <si>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</si>
  <si>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</si>
  <si>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</si>
  <si>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</si>
  <si>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</si>
  <si>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</si>
  <si>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</si>
  <si>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</si>
  <si>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</si>
  <si>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</si>
  <si>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</si>
  <si>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</si>
  <si>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</si>
  <si>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</si>
  <si>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</si>
  <si>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</si>
  <si>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</si>
  <si>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</si>
  <si>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</si>
  <si>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</si>
  <si>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</si>
  <si>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</si>
  <si>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</si>
  <si>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</si>
  <si>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</si>
  <si>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</si>
  <si>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</si>
  <si>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</si>
  <si>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</si>
  <si>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</si>
  <si>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</si>
  <si>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</si>
  <si>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</si>
  <si>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</si>
  <si>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</si>
  <si>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</si>
  <si>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</si>
  <si>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</si>
  <si>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</si>
  <si>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</si>
  <si>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</si>
  <si>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</si>
  <si>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</si>
  <si>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</si>
  <si>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</si>
  <si>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</si>
  <si>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</si>
  <si>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</si>
  <si>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</si>
  <si>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</si>
  <si>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</si>
  <si>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</si>
  <si>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</si>
  <si>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</si>
  <si>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</si>
  <si>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</si>
  <si>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</si>
  <si>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</si>
  <si>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</si>
  <si>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</si>
  <si>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</si>
  <si>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</si>
  <si>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</si>
  <si>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</si>
  <si>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</si>
  <si>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</si>
  <si>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</si>
  <si>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</si>
  <si>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</si>
  <si>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</si>
  <si>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</si>
  <si>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</si>
  <si>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</si>
  <si>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</si>
  <si>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</si>
  <si>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</si>
  <si>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</si>
  <si>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</si>
  <si>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</si>
  <si>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</si>
  <si>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</si>
  <si>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</si>
  <si>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</si>
  <si>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</si>
  <si>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</si>
  <si>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</si>
  <si>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</si>
  <si>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</si>
  <si>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</si>
  <si>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</si>
  <si>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</si>
  <si>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</si>
  <si>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</si>
  <si>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</si>
  <si>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</si>
  <si>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</si>
  <si>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</si>
  <si>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</si>
  <si>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</si>
  <si>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</si>
  <si>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</si>
  <si>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</si>
  <si>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</si>
  <si>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</si>
  <si>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</si>
  <si>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</si>
  <si>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</si>
  <si>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</si>
  <si>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</si>
  <si>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</si>
  <si>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</si>
  <si>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</si>
  <si>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</si>
  <si>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</si>
  <si>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</si>
  <si>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</si>
  <si>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</si>
  <si>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</si>
  <si>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</si>
  <si>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</si>
  <si>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</si>
  <si>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</si>
  <si>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</si>
  <si>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</si>
  <si>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</si>
  <si>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</si>
  <si>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</si>
  <si>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</si>
  <si>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</si>
  <si>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</si>
  <si>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</si>
  <si>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</si>
  <si>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</si>
  <si>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</si>
  <si>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</si>
  <si>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</si>
  <si>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</si>
  <si>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</si>
  <si>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</si>
  <si>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</si>
  <si>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</si>
  <si>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</si>
  <si>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</si>
  <si>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</si>
  <si>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</si>
  <si>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</si>
  <si>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</si>
  <si>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</si>
  <si>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</si>
  <si>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</si>
  <si>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</si>
  <si>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</si>
  <si>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</si>
  <si>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</si>
  <si>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</si>
  <si>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</si>
  <si>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</si>
  <si>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</si>
  <si>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</si>
  <si>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</si>
  <si>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</si>
  <si>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</si>
  <si>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</si>
  <si>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</si>
  <si>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</si>
  <si>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</si>
  <si>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</si>
  <si>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</si>
  <si>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</si>
  <si>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</si>
  <si>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</si>
  <si>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</si>
  <si>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</si>
  <si>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</si>
  <si>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</si>
  <si>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</si>
  <si>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</si>
  <si>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</si>
  <si>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</si>
  <si>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</si>
  <si>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</si>
  <si>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</si>
  <si>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</si>
  <si>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</si>
  <si>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</si>
  <si>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</si>
  <si>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</si>
  <si>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</si>
  <si>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</si>
  <si>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</si>
  <si>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</si>
  <si>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</si>
  <si>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</si>
  <si>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</si>
  <si>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</si>
  <si>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</si>
  <si>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</si>
  <si>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</si>
  <si>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</si>
  <si>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</si>
  <si>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</si>
  <si>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</si>
  <si>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</si>
  <si>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</si>
  <si>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</si>
  <si>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</si>
  <si>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</si>
  <si>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</si>
  <si>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</si>
  <si>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</si>
  <si>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</si>
  <si>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</si>
  <si>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</si>
  <si>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</si>
  <si>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</si>
  <si>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</si>
  <si>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</si>
  <si>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</si>
  <si>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</si>
  <si>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</si>
  <si>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</si>
  <si>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</si>
  <si>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</si>
  <si>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</si>
  <si>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</si>
  <si>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</si>
  <si>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</si>
  <si>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</si>
  <si>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</si>
  <si>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</si>
  <si>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</si>
  <si>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</si>
  <si>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</si>
  <si>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</si>
  <si>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</si>
  <si>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</si>
  <si>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</si>
  <si>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</si>
  <si>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</si>
  <si>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</si>
  <si>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</si>
  <si>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</si>
  <si>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</si>
  <si>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</si>
  <si>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</si>
  <si>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</si>
  <si>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</si>
  <si>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</si>
  <si>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</si>
  <si>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</si>
  <si>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</si>
  <si>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</si>
  <si>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</si>
  <si>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</si>
  <si>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</si>
  <si>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</si>
  <si>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</si>
  <si>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</si>
  <si>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</si>
  <si>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</si>
  <si>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</si>
  <si>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</si>
  <si>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</si>
  <si>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</si>
  <si>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</si>
  <si>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</si>
  <si>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</si>
  <si>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</si>
  <si>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</si>
  <si>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</si>
  <si>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</si>
  <si>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</si>
  <si>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</si>
  <si>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</si>
  <si>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</si>
  <si>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</si>
  <si>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</si>
  <si>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</si>
  <si>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</si>
  <si>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</si>
  <si>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</si>
  <si>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</si>
  <si>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</si>
  <si>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</si>
  <si>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</si>
  <si>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</si>
  <si>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</si>
  <si>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</si>
  <si>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</si>
  <si>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</si>
  <si>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</si>
  <si>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</si>
  <si>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</si>
  <si>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</si>
  <si>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</si>
  <si>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</si>
  <si>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</si>
  <si>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</si>
  <si>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</si>
  <si>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</si>
  <si>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</si>
  <si>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</si>
  <si>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</si>
  <si>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</si>
  <si>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</si>
  <si>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</si>
  <si>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</si>
  <si>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</si>
  <si>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</si>
  <si>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</si>
  <si>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</si>
  <si>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</si>
  <si>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</si>
  <si>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</si>
  <si>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</si>
  <si>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</si>
  <si>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</si>
  <si>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</si>
  <si>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</si>
  <si>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</si>
  <si>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</si>
  <si>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</si>
  <si>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</si>
  <si>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</si>
  <si>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</si>
  <si>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</si>
  <si>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</si>
  <si>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</si>
  <si>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</si>
  <si>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</si>
  <si>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</si>
  <si>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</si>
  <si>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</si>
  <si>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</si>
  <si>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</si>
  <si>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</si>
  <si>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</si>
  <si>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</si>
  <si>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</si>
  <si>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</si>
  <si>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</si>
  <si>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</si>
  <si>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</si>
  <si>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</si>
  <si>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</si>
  <si>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</si>
  <si>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</si>
  <si>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</si>
  <si>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</si>
  <si>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</si>
  <si>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</si>
  <si>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</si>
  <si>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</si>
  <si>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</si>
  <si>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</si>
  <si>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</si>
  <si>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</si>
  <si>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</si>
  <si>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</si>
  <si>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</si>
  <si>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</si>
  <si>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</si>
  <si>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</si>
  <si>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</si>
  <si>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</si>
  <si>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</si>
  <si>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</si>
  <si>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</si>
  <si>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</si>
  <si>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</si>
  <si>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</si>
  <si>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</si>
  <si>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</si>
  <si>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</si>
  <si>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</si>
  <si>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</si>
  <si>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</si>
  <si>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</si>
  <si>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</si>
  <si>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</si>
  <si>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</si>
  <si>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</si>
  <si>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</si>
  <si>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</si>
  <si>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</si>
  <si>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</si>
  <si>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</si>
  <si>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</si>
  <si>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</si>
  <si>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</si>
  <si>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</si>
  <si>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</si>
  <si>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</si>
  <si>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</si>
  <si>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</si>
  <si>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</si>
  <si>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</si>
  <si>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</si>
  <si>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</si>
  <si>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</si>
  <si>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</si>
  <si>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</si>
  <si>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</si>
  <si>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</si>
  <si>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</si>
  <si>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</si>
  <si>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</si>
  <si>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</si>
  <si>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</si>
  <si>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</si>
  <si>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</si>
  <si>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</si>
  <si>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</si>
  <si>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</si>
  <si>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</si>
  <si>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</si>
  <si>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</si>
  <si>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</si>
  <si>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</si>
  <si>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</si>
  <si>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</si>
  <si>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</si>
  <si>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</si>
  <si>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</si>
  <si>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</si>
  <si>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</si>
  <si>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</si>
  <si>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</si>
  <si>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</si>
  <si>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</si>
  <si>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</si>
  <si>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</si>
  <si>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</si>
  <si>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</si>
  <si>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</si>
  <si>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</si>
  <si>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</si>
  <si>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</si>
  <si>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</si>
  <si>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</si>
  <si>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</si>
  <si>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</si>
  <si>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</si>
  <si>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</si>
  <si>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</si>
  <si>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</si>
  <si>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</si>
  <si>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</si>
  <si>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</si>
  <si>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</si>
  <si>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</si>
  <si>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</si>
  <si>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</si>
  <si>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</si>
  <si>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</si>
  <si>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</si>
  <si>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</si>
  <si>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</si>
  <si>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</si>
  <si>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</si>
  <si>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</si>
  <si>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</si>
  <si>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</si>
  <si>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</si>
  <si>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</si>
  <si>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</si>
  <si>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</si>
  <si>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</si>
  <si>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</si>
  <si>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</si>
  <si>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</si>
  <si>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</si>
  <si>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</si>
  <si>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</si>
  <si>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</si>
  <si>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</si>
  <si>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</si>
  <si>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</si>
  <si>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</si>
  <si>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</si>
  <si>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</si>
  <si>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</si>
  <si>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</si>
  <si>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</si>
  <si>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</si>
  <si>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</si>
  <si>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</si>
  <si>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</si>
  <si>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</si>
  <si>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</si>
  <si>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</si>
  <si>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</si>
  <si>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</si>
  <si>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</si>
  <si>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</si>
  <si>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</si>
  <si>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</si>
  <si>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</si>
  <si>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</si>
  <si>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</si>
  <si>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</si>
  <si>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</si>
  <si>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</si>
  <si>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</si>
  <si>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</si>
  <si>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</si>
  <si>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</si>
  <si>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</si>
  <si>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</si>
  <si>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</si>
  <si>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</si>
  <si>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</si>
  <si>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</si>
  <si>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</si>
  <si>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</si>
  <si>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</si>
  <si>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</si>
  <si>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</si>
  <si>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</si>
  <si>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</si>
  <si>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</si>
  <si>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</si>
  <si>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</si>
  <si>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</si>
  <si>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</si>
  <si>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</si>
  <si>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</si>
  <si>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</si>
  <si>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</si>
  <si>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</si>
  <si>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</si>
  <si>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</si>
  <si>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</si>
  <si>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</si>
  <si>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</si>
  <si>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</si>
  <si>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</si>
  <si>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</si>
  <si>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</si>
  <si>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</si>
  <si>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</si>
  <si>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</si>
  <si>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</si>
  <si>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</si>
  <si>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</si>
  <si>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</si>
  <si>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</si>
  <si>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</si>
  <si>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</si>
  <si>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</si>
  <si>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</si>
  <si>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</si>
  <si>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</si>
  <si>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</si>
  <si>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</si>
  <si>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</si>
  <si>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</si>
  <si>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</si>
  <si>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</si>
  <si>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</si>
  <si>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</si>
  <si>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</si>
  <si>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</si>
  <si>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</si>
  <si>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</si>
  <si>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</si>
  <si>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</si>
  <si>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</si>
  <si>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</si>
  <si>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</si>
  <si>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</si>
  <si>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</si>
  <si>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</si>
  <si>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</si>
  <si>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</si>
  <si>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</si>
  <si>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</si>
  <si>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</si>
  <si>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</si>
  <si>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</si>
  <si>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</si>
  <si>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</si>
  <si>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</si>
  <si>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</si>
  <si>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</si>
  <si>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</si>
  <si>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</si>
  <si>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</si>
  <si>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</si>
  <si>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</si>
  <si>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</si>
  <si>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</si>
  <si>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</si>
  <si>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</si>
  <si>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</si>
  <si>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</si>
  <si>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</si>
  <si>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</si>
  <si>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</si>
  <si>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</si>
  <si>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</si>
  <si>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</si>
  <si>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</si>
  <si>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</si>
  <si>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</si>
  <si>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</si>
  <si>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</si>
  <si>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</si>
  <si>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</si>
  <si>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</si>
  <si>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</si>
  <si>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</si>
  <si>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</si>
  <si>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</si>
  <si>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</si>
  <si>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</si>
  <si>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</si>
  <si>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</si>
  <si>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</si>
  <si>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</si>
  <si>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</si>
  <si>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</si>
  <si>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</si>
  <si>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</si>
  <si>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</si>
  <si>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</si>
  <si>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</si>
  <si>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</si>
  <si>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</si>
  <si>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</si>
  <si>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</si>
  <si>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</si>
  <si>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</si>
  <si>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</si>
  <si>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</si>
  <si>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</si>
  <si>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</si>
  <si>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</si>
  <si>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</si>
  <si>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</si>
  <si>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</si>
  <si>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</si>
  <si>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</si>
  <si>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</si>
  <si>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</si>
  <si>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</si>
  <si>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</si>
  <si>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</si>
  <si>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</si>
  <si>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</si>
  <si>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</si>
  <si>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</si>
  <si>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</si>
  <si>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</si>
  <si>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</si>
  <si>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</si>
  <si>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</si>
  <si>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</si>
  <si>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</si>
  <si>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</si>
  <si>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</si>
  <si>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</si>
  <si>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</si>
  <si>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</si>
  <si>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</si>
  <si>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</si>
  <si>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</si>
  <si>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</si>
  <si>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</si>
  <si>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</si>
  <si>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</si>
  <si>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</si>
  <si>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</si>
  <si>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</si>
  <si>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</si>
  <si>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</si>
  <si>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</si>
  <si>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</si>
  <si>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</si>
  <si>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</si>
  <si>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</si>
  <si>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</si>
  <si>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</si>
  <si>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</si>
  <si>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</si>
  <si>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</si>
  <si>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</si>
  <si>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</si>
  <si>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</si>
  <si>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</si>
  <si>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</si>
  <si>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</si>
  <si>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</si>
  <si>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</si>
  <si>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</si>
  <si>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</si>
  <si>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</si>
  <si>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</si>
  <si>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</si>
  <si>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</si>
  <si>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</si>
  <si>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</si>
  <si>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</si>
  <si>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</si>
  <si>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</si>
  <si>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</si>
  <si>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</si>
  <si>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</si>
  <si>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</si>
  <si>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</si>
  <si>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</si>
  <si>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</si>
  <si>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</si>
  <si>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</si>
  <si>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</si>
  <si>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</si>
  <si>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</si>
  <si>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</si>
  <si>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</si>
  <si>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</si>
  <si>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</si>
  <si>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</si>
  <si>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</si>
  <si>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</si>
  <si>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</si>
  <si>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</si>
  <si>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</si>
  <si>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</si>
  <si>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</si>
  <si>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</si>
  <si>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</si>
  <si>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</si>
  <si>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</si>
  <si>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</si>
  <si>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</si>
  <si>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</si>
  <si>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</si>
  <si>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</si>
  <si>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</si>
  <si>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</si>
  <si>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</si>
  <si>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</si>
  <si>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</si>
  <si>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</si>
  <si>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</si>
  <si>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</si>
  <si>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</si>
  <si>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</si>
  <si>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</si>
  <si>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</si>
  <si>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</si>
  <si>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</si>
  <si>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</si>
  <si>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</si>
  <si>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</si>
  <si>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</si>
  <si>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</si>
  <si>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</si>
  <si>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</si>
  <si>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</si>
  <si>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</si>
  <si>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</si>
  <si>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</si>
  <si>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</si>
  <si>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</si>
  <si>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</si>
  <si>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</si>
  <si>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</si>
  <si>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</si>
  <si>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</si>
  <si>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</si>
  <si>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</si>
  <si>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</si>
  <si>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</si>
  <si>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</si>
  <si>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</si>
  <si>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</si>
  <si>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</si>
  <si>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</si>
  <si>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</si>
  <si>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</si>
  <si>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</si>
  <si>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</si>
  <si>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</si>
  <si>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</si>
  <si>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</si>
  <si>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</si>
  <si>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</si>
  <si>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</si>
  <si>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</si>
  <si>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</si>
  <si>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</si>
  <si>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</si>
  <si>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</si>
  <si>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</si>
  <si>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</si>
  <si>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</si>
  <si>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</si>
  <si>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</si>
  <si>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</si>
  <si>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</si>
  <si>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</si>
  <si>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</si>
  <si>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</si>
  <si>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</si>
  <si>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</si>
  <si>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</si>
  <si>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</si>
  <si>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</si>
  <si>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</si>
  <si>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</si>
  <si>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</si>
  <si>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</si>
  <si>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</si>
  <si>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</si>
  <si>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</si>
  <si>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</si>
  <si>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</si>
  <si>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</si>
  <si>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</si>
  <si>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</si>
  <si>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</si>
  <si>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</si>
  <si>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</si>
  <si>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</si>
  <si>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</si>
  <si>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</si>
  <si>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</si>
  <si>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</si>
  <si>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</si>
  <si>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</si>
  <si>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</si>
  <si>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</si>
  <si>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</si>
  <si>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</si>
  <si>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</si>
  <si>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</si>
  <si>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</si>
  <si>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</si>
  <si>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</si>
  <si>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</si>
  <si>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</si>
  <si>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</si>
  <si>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</si>
  <si>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</si>
  <si>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</si>
  <si>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</si>
  <si>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</si>
  <si>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</si>
  <si>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</si>
  <si>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</si>
  <si>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</si>
  <si>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</si>
  <si>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</si>
  <si>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</si>
  <si>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</si>
  <si>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</si>
  <si>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</si>
  <si>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</si>
  <si>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</si>
  <si>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</si>
  <si>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</si>
  <si>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</si>
  <si>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</si>
  <si>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</si>
  <si>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</si>
  <si>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</si>
  <si>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</si>
  <si>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</si>
  <si>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</si>
  <si>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</si>
  <si>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</si>
  <si>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</si>
  <si>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</si>
  <si>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</si>
  <si>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</si>
  <si>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</si>
  <si>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</si>
  <si>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</si>
  <si>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</si>
  <si>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</si>
  <si>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</si>
  <si>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</si>
  <si>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</si>
  <si>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</si>
  <si>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</si>
  <si>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</si>
  <si>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</si>
  <si>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</si>
  <si>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</si>
  <si>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</si>
  <si>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</si>
  <si>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</si>
  <si>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</si>
  <si>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</si>
  <si>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</si>
  <si>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</si>
  <si>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</si>
  <si>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</si>
  <si>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</si>
  <si>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</si>
  <si>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</si>
  <si>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</si>
  <si>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</si>
  <si>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</si>
  <si>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</si>
  <si>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</si>
  <si>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</si>
  <si>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</si>
  <si>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</si>
  <si>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</si>
  <si>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</si>
  <si>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</si>
  <si>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</si>
  <si>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</si>
  <si>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</si>
  <si>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</si>
  <si>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</si>
  <si>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</si>
  <si>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</si>
  <si>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</si>
  <si>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</si>
  <si>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</si>
  <si>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</si>
  <si>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</si>
  <si>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</si>
  <si>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</si>
  <si>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</si>
  <si>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</si>
  <si>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</si>
  <si>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</si>
  <si>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</si>
  <si>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</si>
  <si>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</si>
  <si>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</si>
  <si>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</si>
  <si>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</si>
  <si>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</si>
  <si>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</si>
  <si>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</si>
  <si>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</si>
  <si>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</si>
  <si>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</si>
  <si>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</si>
  <si>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</si>
  <si>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</si>
  <si>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</si>
  <si>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</si>
  <si>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</si>
  <si>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</si>
  <si>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</si>
  <si>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</si>
  <si>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</si>
  <si>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</si>
  <si>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</si>
  <si>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</si>
  <si>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</si>
  <si>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</si>
  <si>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</si>
  <si>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</si>
  <si>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</si>
  <si>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</si>
  <si>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</si>
  <si>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</si>
  <si>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</si>
  <si>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</si>
  <si>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</si>
  <si>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</si>
  <si>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</si>
  <si>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</si>
  <si>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</si>
  <si>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</si>
  <si>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</si>
  <si>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</si>
  <si>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</si>
  <si>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</si>
  <si>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</si>
  <si>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</si>
  <si>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</si>
  <si>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</si>
  <si>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</si>
  <si>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</si>
  <si>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</si>
  <si>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</si>
  <si>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</si>
  <si>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</si>
  <si>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</si>
  <si>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</si>
  <si>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</si>
  <si>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</si>
  <si>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</si>
  <si>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</si>
  <si>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</si>
  <si>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</si>
  <si>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</si>
  <si>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</si>
  <si>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</si>
  <si>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</si>
  <si>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</si>
  <si>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</si>
  <si>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</si>
  <si>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</si>
  <si>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</si>
  <si>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</si>
  <si>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</si>
  <si>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</si>
  <si>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</si>
  <si>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</si>
  <si>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</si>
  <si>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</si>
  <si>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</si>
  <si>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</si>
  <si>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</si>
  <si>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</si>
  <si>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</si>
  <si>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</si>
  <si>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</si>
  <si>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</si>
  <si>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</si>
  <si>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</si>
  <si>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</si>
  <si>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</si>
  <si>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</si>
  <si>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</si>
  <si>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</si>
  <si>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</si>
  <si>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</si>
  <si>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</si>
  <si>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</si>
  <si>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</si>
  <si>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</si>
  <si>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</si>
  <si>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</si>
  <si>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</si>
  <si>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</si>
  <si>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</si>
  <si>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</si>
  <si>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</si>
  <si>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</si>
  <si>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</si>
  <si>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</si>
  <si>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</si>
  <si>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</si>
  <si>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</si>
  <si>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</si>
  <si>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</si>
  <si>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</si>
  <si>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</si>
  <si>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</si>
  <si>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</si>
  <si>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</si>
  <si>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</si>
  <si>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</si>
  <si>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</si>
  <si>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</si>
  <si>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</si>
  <si>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</si>
  <si>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</si>
  <si>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</si>
  <si>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</si>
  <si>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</si>
  <si>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</si>
  <si>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</si>
  <si>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</si>
  <si>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</si>
  <si>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</si>
  <si>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</si>
  <si>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</si>
  <si>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</si>
  <si>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</si>
  <si>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</si>
  <si>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</si>
  <si>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</si>
  <si>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</si>
  <si>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</si>
  <si>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</si>
  <si>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</si>
  <si>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</si>
  <si>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</si>
  <si>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</si>
  <si>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</si>
  <si>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</si>
  <si>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</si>
  <si>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</si>
  <si>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</si>
  <si>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</si>
  <si>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</si>
  <si>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</si>
  <si>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</si>
  <si>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</si>
  <si>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</si>
  <si>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</si>
  <si>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Agents</t>
  </si>
  <si>
    <t>Average No of CS</t>
  </si>
  <si>
    <t>No of interactions</t>
  </si>
  <si>
    <t>Average CS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</si>
  <si>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</si>
  <si>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</si>
  <si>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</si>
  <si>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</si>
  <si>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</si>
  <si>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</si>
  <si>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</si>
  <si>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</si>
  <si>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</si>
  <si>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</si>
  <si>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</si>
  <si>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</si>
  <si>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</si>
  <si>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</si>
  <si>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</si>
  <si>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</si>
  <si>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</si>
  <si>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</si>
  <si>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</si>
  <si>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</si>
  <si>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</si>
  <si>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</si>
  <si>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</si>
  <si>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</si>
  <si>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</si>
  <si>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</si>
  <si>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</si>
  <si>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</si>
  <si>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</si>
  <si>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</si>
  <si>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</si>
  <si>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</si>
  <si>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</si>
  <si>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</si>
  <si>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</si>
  <si>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</si>
  <si>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</si>
  <si>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</si>
  <si>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</si>
  <si>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</si>
  <si>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</si>
  <si>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</si>
  <si>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</si>
  <si>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</si>
  <si>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</si>
  <si>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</si>
  <si>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</si>
  <si>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</si>
  <si>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</si>
  <si>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</si>
  <si>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</si>
  <si>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</si>
  <si>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</si>
  <si>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</si>
  <si>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</si>
  <si>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</si>
  <si>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</si>
  <si>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</si>
  <si>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</si>
  <si>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</si>
  <si>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</si>
  <si>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</si>
  <si>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</si>
  <si>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</si>
  <si>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</si>
  <si>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</si>
  <si>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</si>
  <si>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</si>
  <si>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</si>
  <si>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</si>
  <si>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</si>
  <si>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</si>
  <si>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</si>
  <si>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</si>
  <si>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</si>
  <si>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</si>
  <si>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</si>
  <si>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</si>
  <si>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</si>
  <si>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</si>
  <si>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</si>
  <si>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</si>
  <si>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</si>
  <si>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</si>
  <si>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</si>
  <si>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Average cs  interactions</t>
  </si>
  <si>
    <t>No of cs interactions</t>
  </si>
  <si>
    <t>Days</t>
  </si>
  <si>
    <t>Total sale</t>
  </si>
  <si>
    <t>197-296</t>
  </si>
  <si>
    <t>297-396</t>
  </si>
  <si>
    <t>397-496</t>
  </si>
  <si>
    <t>497-596</t>
  </si>
  <si>
    <t>597-696</t>
  </si>
  <si>
    <t>697-796</t>
  </si>
  <si>
    <t>797-896</t>
  </si>
  <si>
    <t>897-996</t>
  </si>
  <si>
    <t>Ticket Size</t>
  </si>
  <si>
    <t>z</t>
  </si>
  <si>
    <t>Average of Amount in Sales</t>
  </si>
  <si>
    <t>No of sale</t>
  </si>
  <si>
    <t>Overall sale</t>
  </si>
  <si>
    <t>Average sale</t>
  </si>
  <si>
    <t>Trend of average sale</t>
  </si>
  <si>
    <t>5 Most Ordered Products</t>
  </si>
  <si>
    <t xml:space="preserve">Revenue= </t>
  </si>
  <si>
    <t>Revenue</t>
  </si>
  <si>
    <t>Day Wise Revenue</t>
  </si>
  <si>
    <t>Product</t>
  </si>
  <si>
    <t>Product Wise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</si>
</sst>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1"/>
      <color rgb="FFFFCC66"/>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Alignment="1">
      <alignment horizontal="left"/>
    </xf>
    <xf numFmtId="0" fontId="0" fillId="0" borderId="0" xfId="0" pivotButton="1"/>
    <xf numFmtId="2" fontId="0" fillId="0" borderId="0" xfId="0" applyNumberFormat="1"/>
    <xf numFmtId="1" fontId="0" fillId="0" borderId="0" xfId="0" applyNumberFormat="1"/>
    <xf numFmtId="164" fontId="0" fillId="0" borderId="0" xfId="0" applyNumberFormat="1"/>
    <xf numFmtId="0" fontId="3" fillId="4" borderId="0" xfId="0" applyFont="1" applyFill="1"/>
    <xf numFmtId="0" fontId="0" fillId="4" borderId="0" xfId="0" applyFill="1"/>
    <xf numFmtId="0" fontId="0" fillId="5" borderId="0" xfId="0" applyFill="1"/>
    <xf numFmtId="0" fontId="0" fillId="0" borderId="0" xfId="0" applyNumberFormat="1"/>
  </cellXfs>
  <cellStyles count="1">
    <cellStyle name="Normal" xfId="0" builtinId="0"/>
  </cellStyles>
  <dxfs count="10">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none">
          <bgColor auto="1"/>
        </patternFill>
      </fill>
      <border>
        <bottom style="medium">
          <color auto="1"/>
        </bottom>
      </border>
    </dxf>
    <dxf>
      <fill>
        <patternFill>
          <bgColor theme="4"/>
        </patternFill>
      </fill>
    </dxf>
  </dxfs>
  <tableStyles count="2" defaultTableStyle="TableStyleMedium2" defaultPivotStyle="PivotStyleLight16">
    <tableStyle name="Invisible" pivot="0" table="0" count="0" xr9:uid="{3E1378A3-7D63-4E68-B8CF-E0729F08057B}"/>
    <tableStyle name="New slicer" pivot="0" table="0" count="6" xr9:uid="{8976BD84-62A0-4117-9421-0CEDD3C04C79}">
      <tableStyleElement type="wholeTable" dxfId="9"/>
      <tableStyleElement type="headerRow" dxfId="8"/>
    </tableStyle>
  </tableStyles>
  <colors>
    <mruColors>
      <color rgb="FFEABEAA"/>
      <color rgb="FFFFCC66"/>
    </mruColors>
  </colors>
  <extLst>
    <ext xmlns:x14="http://schemas.microsoft.com/office/spreadsheetml/2009/9/main" uri="{46F421CA-312F-682f-3DD2-61675219B42D}">
      <x14:dxfs count="4">
        <dxf>
          <fill>
            <patternFill>
              <bgColor theme="0" tint="-0.24994659260841701"/>
            </patternFill>
          </fill>
        </dxf>
        <dxf>
          <fill>
            <patternFill>
              <bgColor theme="4"/>
            </patternFill>
          </fill>
        </dxf>
        <dxf>
          <fill>
            <patternFill>
              <bgColor theme="0" tint="-0.24994659260841701"/>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Ne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 Target="richData/rdrichvalue.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ichStyles" Target="richData/richStyles.xml"/><Relationship Id="rId53" Type="http://schemas.microsoft.com/office/2017/06/relationships/rdRichValueTypes" Target="richData/rdRichValueTyp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microsoft.com/office/2017/06/relationships/rdSupportingPropertyBag" Target="richData/rdsupportingpropertybag.xml"/><Relationship Id="rId52"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20/07/relationships/rdRichValueWebImage" Target="richData/rdRichValueWebImage.xml"/><Relationship Id="rId8" Type="http://schemas.openxmlformats.org/officeDocument/2006/relationships/worksheet" Target="worksheets/sheet8.xml"/><Relationship Id="rId51" Type="http://schemas.microsoft.com/office/2017/06/relationships/rdRichValueStructure" Target="richData/rdrichvaluestructure.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10/relationships/person" Target="persons/person0.xml"/><Relationship Id="rId20" Type="http://schemas.openxmlformats.org/officeDocument/2006/relationships/styles" Target="style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cat>
            <c:strRef>
              <c:f>'cs-pivot'!$A$11:$A$13</c:f>
              <c:strCache>
                <c:ptCount val="3"/>
                <c:pt idx="0">
                  <c:v>Adrien Martin</c:v>
                </c:pt>
                <c:pt idx="1">
                  <c:v>Albain Forestier</c:v>
                </c:pt>
                <c:pt idx="2">
                  <c:v>Roch Cousineau</c:v>
                </c:pt>
              </c:strCache>
            </c:strRef>
          </c:cat>
          <c:val>
            <c:numRef>
              <c:f>'cs-pivot'!$B$11:$B$13</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B572-480C-80A8-8C9D760ECACC}"/>
            </c:ext>
          </c:extLst>
        </c:ser>
        <c:dLbls>
          <c:showLegendKey val="0"/>
          <c:showVal val="0"/>
          <c:showCatName val="0"/>
          <c:showSerName val="0"/>
          <c:showPercent val="0"/>
          <c:showBubbleSize val="0"/>
        </c:dLbls>
        <c:gapWidth val="219"/>
        <c:overlap val="-27"/>
        <c:axId val="1657873327"/>
        <c:axId val="1651273535"/>
      </c:barChart>
      <c:catAx>
        <c:axId val="165787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73535"/>
        <c:crosses val="autoZero"/>
        <c:auto val="1"/>
        <c:lblAlgn val="ctr"/>
        <c:lblOffset val="100"/>
        <c:noMultiLvlLbl val="0"/>
      </c:catAx>
      <c:valAx>
        <c:axId val="1651273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7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satisfaction of every contact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27887139107618E-2"/>
          <c:y val="0.13912127996779955"/>
          <c:w val="0.89955544619422567"/>
          <c:h val="0.7571195693190107"/>
        </c:manualLayout>
      </c:layout>
      <c:barChart>
        <c:barDir val="col"/>
        <c:grouping val="clustered"/>
        <c:varyColors val="0"/>
        <c:ser>
          <c:idx val="0"/>
          <c:order val="0"/>
          <c:tx>
            <c:strRef>
              <c:f>'cs-pivot'!$B$44</c:f>
              <c:strCache>
                <c:ptCount val="1"/>
                <c:pt idx="0">
                  <c:v>Total</c:v>
                </c:pt>
              </c:strCache>
            </c:strRef>
          </c:tx>
          <c:spPr>
            <a:solidFill>
              <a:schemeClr val="accent1"/>
            </a:solidFill>
            <a:ln>
              <a:noFill/>
            </a:ln>
            <a:effectLst/>
          </c:spPr>
          <c:invertIfNegative val="0"/>
          <c:cat>
            <c:strRef>
              <c:f>'cs-pivot'!$A$45:$A$47</c:f>
              <c:strCache>
                <c:ptCount val="3"/>
                <c:pt idx="0">
                  <c:v>Complaint</c:v>
                </c:pt>
                <c:pt idx="1">
                  <c:v>Query</c:v>
                </c:pt>
                <c:pt idx="2">
                  <c:v>Request</c:v>
                </c:pt>
              </c:strCache>
            </c:strRef>
          </c:cat>
          <c:val>
            <c:numRef>
              <c:f>'cs-pivot'!$B$45:$B$47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2625-4129-8318-431485AD732B}"/>
            </c:ext>
          </c:extLst>
        </c:ser>
        <c:dLbls>
          <c:showLegendKey val="0"/>
          <c:showVal val="0"/>
          <c:showCatName val="0"/>
          <c:showSerName val="0"/>
          <c:showPercent val="0"/>
          <c:showBubbleSize val="0"/>
        </c:dLbls>
        <c:gapWidth val="219"/>
        <c:overlap val="-27"/>
        <c:axId val="1715989311"/>
        <c:axId val="1626193215"/>
      </c:barChart>
      <c:catAx>
        <c:axId val="17159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6193215"/>
        <c:crosses val="autoZero"/>
        <c:auto val="1"/>
        <c:lblAlgn val="ctr"/>
        <c:lblOffset val="100"/>
        <c:noMultiLvlLbl val="0"/>
      </c:catAx>
      <c:valAx>
        <c:axId val="16261932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598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20000"/>
          <a:lumOff val="80000"/>
          <a:alpha val="84000"/>
        </a:schemeClr>
      </a:solidFill>
      <a:round/>
    </a:ln>
    <a:effectLst>
      <a:outerShdw blurRad="50800" dist="50800" dir="5400000" sx="99000" sy="99000" algn="ctr" rotWithShape="0">
        <a:schemeClr val="bg2">
          <a:lumMod val="90000"/>
          <a:alpha val="7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Day</a:t>
            </a:r>
            <a:r>
              <a:rPr lang="en-US" sz="1600" b="1" baseline="0"/>
              <a:t> wise customer Satisfaction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16686312414541E-2"/>
          <c:y val="0.19823975274118771"/>
          <c:w val="0.93311624781932201"/>
          <c:h val="0.62759584958422254"/>
        </c:manualLayout>
      </c:layout>
      <c:lineChart>
        <c:grouping val="standard"/>
        <c:varyColors val="0"/>
        <c:ser>
          <c:idx val="0"/>
          <c:order val="0"/>
          <c:tx>
            <c:strRef>
              <c:f>'cs-pivot'!$B$55</c:f>
              <c:strCache>
                <c:ptCount val="1"/>
                <c:pt idx="0">
                  <c:v>Total</c:v>
                </c:pt>
              </c:strCache>
            </c:strRef>
          </c:tx>
          <c:spPr>
            <a:ln w="28575" cap="rnd">
              <a:solidFill>
                <a:schemeClr val="accent1"/>
              </a:solidFill>
              <a:round/>
            </a:ln>
            <a:effectLst/>
          </c:spPr>
          <c:marker>
            <c:symbol val="none"/>
          </c:marker>
          <c:cat>
            <c:strRef>
              <c:f>'cs-pivot'!$A$56:$A$139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'cs-pivot'!$B$56:$B$139</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1"/>
          <c:extLst>
            <c:ext xmlns:c16="http://schemas.microsoft.com/office/drawing/2014/chart" uri="{C3380CC4-5D6E-409C-BE32-E72D297353CC}">
              <c16:uniqueId val="{00000000-CFE4-46DA-86FD-9B5CEE78E88D}"/>
            </c:ext>
          </c:extLst>
        </c:ser>
        <c:dLbls>
          <c:showLegendKey val="0"/>
          <c:showVal val="0"/>
          <c:showCatName val="0"/>
          <c:showSerName val="0"/>
          <c:showPercent val="0"/>
          <c:showBubbleSize val="0"/>
        </c:dLbls>
        <c:smooth val="0"/>
        <c:axId val="1715970287"/>
        <c:axId val="1626186447"/>
      </c:lineChart>
      <c:catAx>
        <c:axId val="17159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6186447"/>
        <c:crosses val="autoZero"/>
        <c:auto val="1"/>
        <c:lblAlgn val="ctr"/>
        <c:lblOffset val="100"/>
        <c:noMultiLvlLbl val="0"/>
      </c:catAx>
      <c:valAx>
        <c:axId val="16261864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597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99000" sy="99000" algn="ctr" rotWithShape="0">
        <a:schemeClr val="bg2">
          <a:lumMod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Day</a:t>
            </a:r>
            <a:r>
              <a:rPr lang="en-US" sz="1600" b="1" baseline="0"/>
              <a:t> wise  interaction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13429179227114E-2"/>
          <c:y val="0.13404463495317523"/>
          <c:w val="0.88204095966877383"/>
          <c:h val="0.65055374365186602"/>
        </c:manualLayout>
      </c:layout>
      <c:areaChart>
        <c:grouping val="standard"/>
        <c:varyColors val="0"/>
        <c:ser>
          <c:idx val="0"/>
          <c:order val="0"/>
          <c:tx>
            <c:strRef>
              <c:f>'cs-pivot'!$P$54</c:f>
              <c:strCache>
                <c:ptCount val="1"/>
                <c:pt idx="0">
                  <c:v>Total</c:v>
                </c:pt>
              </c:strCache>
            </c:strRef>
          </c:tx>
          <c:spPr>
            <a:solidFill>
              <a:schemeClr val="accent1"/>
            </a:solidFill>
            <a:ln w="25400">
              <a:noFill/>
            </a:ln>
            <a:effectLst/>
          </c:spPr>
          <c:cat>
            <c:strRef>
              <c:f>'cs-pivot'!$O$55:$O$138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'cs-pivot'!$P$55:$P$138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F20-4257-BFFD-AD6A77F96AE0}"/>
            </c:ext>
          </c:extLst>
        </c:ser>
        <c:dLbls>
          <c:showLegendKey val="0"/>
          <c:showVal val="0"/>
          <c:showCatName val="0"/>
          <c:showSerName val="0"/>
          <c:showPercent val="0"/>
          <c:showBubbleSize val="0"/>
        </c:dLbls>
        <c:axId val="1657868687"/>
        <c:axId val="1626198495"/>
      </c:areaChart>
      <c:catAx>
        <c:axId val="1657868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6198495"/>
        <c:crosses val="autoZero"/>
        <c:auto val="1"/>
        <c:lblAlgn val="ctr"/>
        <c:lblOffset val="100"/>
        <c:noMultiLvlLbl val="0"/>
      </c:catAx>
      <c:valAx>
        <c:axId val="16261984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57868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99000" sy="99000" algn="ctr" rotWithShape="0">
        <a:schemeClr val="bg2">
          <a:lumMod val="9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i="0" u="none" strike="noStrike" baseline="0">
                <a:effectLst/>
              </a:rPr>
              <a:t>Trend of overall sale</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pivot'!$B$12</c:f>
              <c:strCache>
                <c:ptCount val="1"/>
                <c:pt idx="0">
                  <c:v>Total</c:v>
                </c:pt>
              </c:strCache>
            </c:strRef>
          </c:tx>
          <c:spPr>
            <a:ln w="31750" cap="rnd">
              <a:solidFill>
                <a:schemeClr val="accent1"/>
              </a:solidFill>
              <a:round/>
            </a:ln>
            <a:effectLst/>
          </c:spPr>
          <c:marker>
            <c:symbol val="none"/>
          </c:marker>
          <c:cat>
            <c:strRef>
              <c:f>'Finance pivot'!$A$13:$A$96</c:f>
              <c:strCache>
                <c:ptCount val="84"/>
                <c:pt idx="0">
                  <c:v>01-Aug</c:v>
                </c:pt>
                <c:pt idx="1">
                  <c:v>01-Jul</c:v>
                </c:pt>
                <c:pt idx="2">
                  <c:v>01-Sep</c:v>
                </c:pt>
                <c:pt idx="3">
                  <c:v>02-Aug</c:v>
                </c:pt>
                <c:pt idx="4">
                  <c:v>02-Jul</c:v>
                </c:pt>
                <c:pt idx="5">
                  <c:v>02-Sep</c:v>
                </c:pt>
                <c:pt idx="6">
                  <c:v>03-Aug</c:v>
                </c:pt>
                <c:pt idx="7">
                  <c:v>03-Jul</c:v>
                </c:pt>
                <c:pt idx="8">
                  <c:v>03-Sep</c:v>
                </c:pt>
                <c:pt idx="9">
                  <c:v>04-Aug</c:v>
                </c:pt>
                <c:pt idx="10">
                  <c:v>04-Jul</c:v>
                </c:pt>
                <c:pt idx="11">
                  <c:v>04-Sep</c:v>
                </c:pt>
                <c:pt idx="12">
                  <c:v>05-Aug</c:v>
                </c:pt>
                <c:pt idx="13">
                  <c:v>05-Jul</c:v>
                </c:pt>
                <c:pt idx="14">
                  <c:v>05-Sep</c:v>
                </c:pt>
                <c:pt idx="15">
                  <c:v>06-Aug</c:v>
                </c:pt>
                <c:pt idx="16">
                  <c:v>06-Jul</c:v>
                </c:pt>
                <c:pt idx="17">
                  <c:v>06-Sep</c:v>
                </c:pt>
                <c:pt idx="18">
                  <c:v>07-Aug</c:v>
                </c:pt>
                <c:pt idx="19">
                  <c:v>07-Jul</c:v>
                </c:pt>
                <c:pt idx="20">
                  <c:v>08-Aug</c:v>
                </c:pt>
                <c:pt idx="21">
                  <c:v>08-Jul</c:v>
                </c:pt>
                <c:pt idx="22">
                  <c:v>09-Aug</c:v>
                </c:pt>
                <c:pt idx="23">
                  <c:v>09-Jul</c:v>
                </c:pt>
                <c:pt idx="24">
                  <c:v>10-Aug</c:v>
                </c:pt>
                <c:pt idx="25">
                  <c:v>10-Jul</c:v>
                </c:pt>
                <c:pt idx="26">
                  <c:v>11-Aug</c:v>
                </c:pt>
                <c:pt idx="27">
                  <c:v>11-Jul</c:v>
                </c:pt>
                <c:pt idx="28">
                  <c:v>12-Aug</c:v>
                </c:pt>
                <c:pt idx="29">
                  <c:v>12-Jul</c:v>
                </c:pt>
                <c:pt idx="30">
                  <c:v>13-Aug</c:v>
                </c:pt>
                <c:pt idx="31">
                  <c:v>13-Jul</c:v>
                </c:pt>
                <c:pt idx="32">
                  <c:v>13-Jun</c:v>
                </c:pt>
                <c:pt idx="33">
                  <c:v>14-Aug</c:v>
                </c:pt>
                <c:pt idx="34">
                  <c:v>14-Jul</c:v>
                </c:pt>
                <c:pt idx="35">
                  <c:v>14-Jun</c:v>
                </c:pt>
                <c:pt idx="36">
                  <c:v>15-Aug</c:v>
                </c:pt>
                <c:pt idx="37">
                  <c:v>15-Jul</c:v>
                </c:pt>
                <c:pt idx="38">
                  <c:v>15-Jun</c:v>
                </c:pt>
                <c:pt idx="39">
                  <c:v>16-Aug</c:v>
                </c:pt>
                <c:pt idx="40">
                  <c:v>16-Jul</c:v>
                </c:pt>
                <c:pt idx="41">
                  <c:v>16-Jun</c:v>
                </c:pt>
                <c:pt idx="42">
                  <c:v>17-Aug</c:v>
                </c:pt>
                <c:pt idx="43">
                  <c:v>17-Jul</c:v>
                </c:pt>
                <c:pt idx="44">
                  <c:v>17-Jun</c:v>
                </c:pt>
                <c:pt idx="45">
                  <c:v>18-Aug</c:v>
                </c:pt>
                <c:pt idx="46">
                  <c:v>18-Jul</c:v>
                </c:pt>
                <c:pt idx="47">
                  <c:v>18-Jun</c:v>
                </c:pt>
                <c:pt idx="48">
                  <c:v>19-Aug</c:v>
                </c:pt>
                <c:pt idx="49">
                  <c:v>19-Jul</c:v>
                </c:pt>
                <c:pt idx="50">
                  <c:v>19-Jun</c:v>
                </c:pt>
                <c:pt idx="51">
                  <c:v>20-Aug</c:v>
                </c:pt>
                <c:pt idx="52">
                  <c:v>20-Jul</c:v>
                </c:pt>
                <c:pt idx="53">
                  <c:v>20-Jun</c:v>
                </c:pt>
                <c:pt idx="54">
                  <c:v>21-Aug</c:v>
                </c:pt>
                <c:pt idx="55">
                  <c:v>21-Jul</c:v>
                </c:pt>
                <c:pt idx="56">
                  <c:v>21-Jun</c:v>
                </c:pt>
                <c:pt idx="57">
                  <c:v>22-Aug</c:v>
                </c:pt>
                <c:pt idx="58">
                  <c:v>22-Jul</c:v>
                </c:pt>
                <c:pt idx="59">
                  <c:v>22-Jun</c:v>
                </c:pt>
                <c:pt idx="60">
                  <c:v>23-Aug</c:v>
                </c:pt>
                <c:pt idx="61">
                  <c:v>23-Jul</c:v>
                </c:pt>
                <c:pt idx="62">
                  <c:v>23-Jun</c:v>
                </c:pt>
                <c:pt idx="63">
                  <c:v>24-Aug</c:v>
                </c:pt>
                <c:pt idx="64">
                  <c:v>24-Jul</c:v>
                </c:pt>
                <c:pt idx="65">
                  <c:v>24-Jun</c:v>
                </c:pt>
                <c:pt idx="66">
                  <c:v>25-Aug</c:v>
                </c:pt>
                <c:pt idx="67">
                  <c:v>25-Jun</c:v>
                </c:pt>
                <c:pt idx="68">
                  <c:v>26-Aug</c:v>
                </c:pt>
                <c:pt idx="69">
                  <c:v>26-Jul</c:v>
                </c:pt>
                <c:pt idx="70">
                  <c:v>26-Jun</c:v>
                </c:pt>
                <c:pt idx="71">
                  <c:v>27-Aug</c:v>
                </c:pt>
                <c:pt idx="72">
                  <c:v>27-Jul</c:v>
                </c:pt>
                <c:pt idx="73">
                  <c:v>27-Jun</c:v>
                </c:pt>
                <c:pt idx="74">
                  <c:v>28-Aug</c:v>
                </c:pt>
                <c:pt idx="75">
                  <c:v>28-Jul</c:v>
                </c:pt>
                <c:pt idx="76">
                  <c:v>28-Jun</c:v>
                </c:pt>
                <c:pt idx="77">
                  <c:v>29-Aug</c:v>
                </c:pt>
                <c:pt idx="78">
                  <c:v>29-Jul</c:v>
                </c:pt>
                <c:pt idx="79">
                  <c:v>30-Aug</c:v>
                </c:pt>
                <c:pt idx="80">
                  <c:v>30-Jul</c:v>
                </c:pt>
                <c:pt idx="81">
                  <c:v>30-Jun</c:v>
                </c:pt>
                <c:pt idx="82">
                  <c:v>31-Aug</c:v>
                </c:pt>
                <c:pt idx="83">
                  <c:v>31-Jul</c:v>
                </c:pt>
              </c:strCache>
            </c:strRef>
          </c:cat>
          <c:val>
            <c:numRef>
              <c:f>'Finance pivot'!$B$13:$B$96</c:f>
              <c:numCache>
                <c:formatCode>General</c:formatCode>
                <c:ptCount val="84"/>
                <c:pt idx="0">
                  <c:v>5093</c:v>
                </c:pt>
                <c:pt idx="1">
                  <c:v>5166</c:v>
                </c:pt>
                <c:pt idx="2">
                  <c:v>770</c:v>
                </c:pt>
                <c:pt idx="3">
                  <c:v>1565</c:v>
                </c:pt>
                <c:pt idx="4">
                  <c:v>8109</c:v>
                </c:pt>
                <c:pt idx="5">
                  <c:v>2021</c:v>
                </c:pt>
                <c:pt idx="6">
                  <c:v>2519</c:v>
                </c:pt>
                <c:pt idx="7">
                  <c:v>2526</c:v>
                </c:pt>
                <c:pt idx="8">
                  <c:v>2851</c:v>
                </c:pt>
                <c:pt idx="9">
                  <c:v>1372</c:v>
                </c:pt>
                <c:pt idx="10">
                  <c:v>7969</c:v>
                </c:pt>
                <c:pt idx="11">
                  <c:v>4865</c:v>
                </c:pt>
                <c:pt idx="12">
                  <c:v>2033</c:v>
                </c:pt>
                <c:pt idx="13">
                  <c:v>5393</c:v>
                </c:pt>
                <c:pt idx="14">
                  <c:v>3091</c:v>
                </c:pt>
                <c:pt idx="15">
                  <c:v>1279</c:v>
                </c:pt>
                <c:pt idx="16">
                  <c:v>5663</c:v>
                </c:pt>
                <c:pt idx="17">
                  <c:v>2407</c:v>
                </c:pt>
                <c:pt idx="18">
                  <c:v>1260</c:v>
                </c:pt>
                <c:pt idx="19">
                  <c:v>6906</c:v>
                </c:pt>
                <c:pt idx="20">
                  <c:v>1506</c:v>
                </c:pt>
                <c:pt idx="21">
                  <c:v>5638</c:v>
                </c:pt>
                <c:pt idx="22">
                  <c:v>4785</c:v>
                </c:pt>
                <c:pt idx="23">
                  <c:v>5562</c:v>
                </c:pt>
                <c:pt idx="24">
                  <c:v>1806</c:v>
                </c:pt>
                <c:pt idx="25">
                  <c:v>8089</c:v>
                </c:pt>
                <c:pt idx="26">
                  <c:v>1771</c:v>
                </c:pt>
                <c:pt idx="27">
                  <c:v>11694</c:v>
                </c:pt>
                <c:pt idx="28">
                  <c:v>3127</c:v>
                </c:pt>
                <c:pt idx="29">
                  <c:v>5457</c:v>
                </c:pt>
                <c:pt idx="30">
                  <c:v>1358</c:v>
                </c:pt>
                <c:pt idx="31">
                  <c:v>14227</c:v>
                </c:pt>
                <c:pt idx="32">
                  <c:v>8028</c:v>
                </c:pt>
                <c:pt idx="33">
                  <c:v>3203</c:v>
                </c:pt>
                <c:pt idx="34">
                  <c:v>7872</c:v>
                </c:pt>
                <c:pt idx="35">
                  <c:v>6050</c:v>
                </c:pt>
                <c:pt idx="36">
                  <c:v>2651</c:v>
                </c:pt>
                <c:pt idx="37">
                  <c:v>7407</c:v>
                </c:pt>
                <c:pt idx="38">
                  <c:v>9778</c:v>
                </c:pt>
                <c:pt idx="39">
                  <c:v>3386</c:v>
                </c:pt>
                <c:pt idx="40">
                  <c:v>3135</c:v>
                </c:pt>
                <c:pt idx="41">
                  <c:v>3692</c:v>
                </c:pt>
                <c:pt idx="42">
                  <c:v>3305</c:v>
                </c:pt>
                <c:pt idx="43">
                  <c:v>7905</c:v>
                </c:pt>
                <c:pt idx="44">
                  <c:v>7985</c:v>
                </c:pt>
                <c:pt idx="45">
                  <c:v>3908</c:v>
                </c:pt>
                <c:pt idx="46">
                  <c:v>8716</c:v>
                </c:pt>
                <c:pt idx="47">
                  <c:v>3302</c:v>
                </c:pt>
                <c:pt idx="48">
                  <c:v>1569</c:v>
                </c:pt>
                <c:pt idx="49">
                  <c:v>7725</c:v>
                </c:pt>
                <c:pt idx="50">
                  <c:v>7526</c:v>
                </c:pt>
                <c:pt idx="51">
                  <c:v>4327</c:v>
                </c:pt>
                <c:pt idx="52">
                  <c:v>7571</c:v>
                </c:pt>
                <c:pt idx="53">
                  <c:v>4199</c:v>
                </c:pt>
                <c:pt idx="54">
                  <c:v>3766</c:v>
                </c:pt>
                <c:pt idx="55">
                  <c:v>10567</c:v>
                </c:pt>
                <c:pt idx="56">
                  <c:v>3003</c:v>
                </c:pt>
                <c:pt idx="57">
                  <c:v>3112</c:v>
                </c:pt>
                <c:pt idx="58">
                  <c:v>9517</c:v>
                </c:pt>
                <c:pt idx="59">
                  <c:v>20243</c:v>
                </c:pt>
                <c:pt idx="60">
                  <c:v>3286</c:v>
                </c:pt>
                <c:pt idx="61">
                  <c:v>4363</c:v>
                </c:pt>
                <c:pt idx="62">
                  <c:v>15014</c:v>
                </c:pt>
                <c:pt idx="63">
                  <c:v>2178</c:v>
                </c:pt>
                <c:pt idx="64">
                  <c:v>2637</c:v>
                </c:pt>
                <c:pt idx="65">
                  <c:v>6590</c:v>
                </c:pt>
                <c:pt idx="66">
                  <c:v>2595</c:v>
                </c:pt>
                <c:pt idx="67">
                  <c:v>13127</c:v>
                </c:pt>
                <c:pt idx="68">
                  <c:v>5449</c:v>
                </c:pt>
                <c:pt idx="69">
                  <c:v>1826</c:v>
                </c:pt>
                <c:pt idx="70">
                  <c:v>10726</c:v>
                </c:pt>
                <c:pt idx="71">
                  <c:v>5893</c:v>
                </c:pt>
                <c:pt idx="72">
                  <c:v>5185</c:v>
                </c:pt>
                <c:pt idx="73">
                  <c:v>5757</c:v>
                </c:pt>
                <c:pt idx="74">
                  <c:v>3076</c:v>
                </c:pt>
                <c:pt idx="75">
                  <c:v>5833</c:v>
                </c:pt>
                <c:pt idx="76">
                  <c:v>14759</c:v>
                </c:pt>
                <c:pt idx="77">
                  <c:v>3806</c:v>
                </c:pt>
                <c:pt idx="78">
                  <c:v>2662</c:v>
                </c:pt>
                <c:pt idx="79">
                  <c:v>2360</c:v>
                </c:pt>
                <c:pt idx="80">
                  <c:v>2995</c:v>
                </c:pt>
                <c:pt idx="81">
                  <c:v>6055</c:v>
                </c:pt>
                <c:pt idx="82">
                  <c:v>514</c:v>
                </c:pt>
                <c:pt idx="83">
                  <c:v>956</c:v>
                </c:pt>
              </c:numCache>
            </c:numRef>
          </c:val>
          <c:smooth val="1"/>
          <c:extLst>
            <c:ext xmlns:c16="http://schemas.microsoft.com/office/drawing/2014/chart" uri="{C3380CC4-5D6E-409C-BE32-E72D297353CC}">
              <c16:uniqueId val="{00000000-ED44-4E11-AD26-CBAF9C55AA7A}"/>
            </c:ext>
          </c:extLst>
        </c:ser>
        <c:dLbls>
          <c:showLegendKey val="0"/>
          <c:showVal val="0"/>
          <c:showCatName val="0"/>
          <c:showSerName val="0"/>
          <c:showPercent val="0"/>
          <c:showBubbleSize val="0"/>
        </c:dLbls>
        <c:smooth val="0"/>
        <c:axId val="1897369023"/>
        <c:axId val="1521926447"/>
      </c:lineChart>
      <c:catAx>
        <c:axId val="1897369023"/>
        <c:scaling>
          <c:orientation val="minMax"/>
        </c:scaling>
        <c:delete val="1"/>
        <c:axPos val="b"/>
        <c:numFmt formatCode="General" sourceLinked="1"/>
        <c:majorTickMark val="out"/>
        <c:minorTickMark val="none"/>
        <c:tickLblPos val="nextTo"/>
        <c:crossAx val="1521926447"/>
        <c:crosses val="autoZero"/>
        <c:auto val="1"/>
        <c:lblAlgn val="ctr"/>
        <c:lblOffset val="100"/>
        <c:noMultiLvlLbl val="0"/>
      </c:catAx>
      <c:valAx>
        <c:axId val="15219264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6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pivot!PivotTable7</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Overall</a:t>
            </a:r>
            <a:r>
              <a:rPr lang="en-IN" sz="1600" b="1" baseline="0"/>
              <a:t> sale value for each day</a:t>
            </a:r>
            <a:endParaRPr lang="en-IN" sz="1600" b="1"/>
          </a:p>
        </c:rich>
      </c:tx>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ln>
            <a:noFill/>
          </a:ln>
        </c:spPr>
        <c:marker>
          <c:symbol val="none"/>
        </c:marker>
        <c:dLbl>
          <c:idx val="0"/>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noFill/>
          </a:ln>
          <a:effectLst/>
        </c:spPr>
        <c:dLbl>
          <c:idx val="0"/>
          <c:layout>
            <c:manualLayout>
              <c:x val="0.14105263157894721"/>
              <c:y val="6.2256809338521256E-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2"/>
          </a:solidFill>
          <a:ln w="19050">
            <a:noFill/>
          </a:ln>
          <a:effectLst/>
        </c:spPr>
        <c:dLbl>
          <c:idx val="0"/>
          <c:layout>
            <c:manualLayout>
              <c:x val="0.12631578947368413"/>
              <c:y val="0.13618677042801555"/>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w="19050">
            <a:noFill/>
          </a:ln>
          <a:effectLst/>
        </c:spPr>
        <c:dLbl>
          <c:idx val="0"/>
          <c:layout>
            <c:manualLayout>
              <c:x val="-0.19789473684210529"/>
              <c:y val="0.10505836575875487"/>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4"/>
          </a:solidFill>
          <a:ln w="19050">
            <a:noFill/>
          </a:ln>
          <a:effectLst/>
        </c:spPr>
        <c:dLbl>
          <c:idx val="0"/>
          <c:layout>
            <c:manualLayout>
              <c:x val="-0.17473684210526316"/>
              <c:y val="2.3346303501945526E-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5"/>
          </a:solidFill>
          <a:ln w="19050">
            <a:noFill/>
          </a:ln>
          <a:effectLst/>
        </c:spPr>
        <c:dLbl>
          <c:idx val="0"/>
          <c:layout>
            <c:manualLayout>
              <c:x val="-0.17684210526315788"/>
              <c:y val="3.1128404669260701E-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4206315789473684"/>
                  <c:h val="0.10665369649805448"/>
                </c:manualLayout>
              </c15:layout>
            </c:ext>
          </c:extLst>
        </c:dLbl>
      </c:pivotFmt>
      <c:pivotFmt>
        <c:idx val="25"/>
        <c:spPr>
          <a:solidFill>
            <a:schemeClr val="accent6"/>
          </a:solidFill>
          <a:ln w="19050">
            <a:noFill/>
          </a:ln>
          <a:effectLst/>
        </c:spPr>
        <c:dLbl>
          <c:idx val="0"/>
          <c:layout>
            <c:manualLayout>
              <c:x val="-0.22105263157894742"/>
              <c:y val="-5.4474708171206226E-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lumMod val="60000"/>
            </a:schemeClr>
          </a:solidFill>
          <a:ln w="19050">
            <a:noFill/>
          </a:ln>
          <a:effectLst/>
        </c:spPr>
        <c:dLbl>
          <c:idx val="0"/>
          <c:layout>
            <c:manualLayout>
              <c:x val="0.13052631578947368"/>
              <c:y val="-0.1206225680933852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2">
              <a:lumMod val="60000"/>
            </a:schemeClr>
          </a:solidFill>
          <a:ln w="19050">
            <a:noFill/>
          </a:ln>
          <a:effectLst/>
        </c:spPr>
        <c:dLbl>
          <c:idx val="0"/>
          <c:layout>
            <c:manualLayout>
              <c:x val="0.15557297969332781"/>
              <c:y val="-7.0038910505836507E-2"/>
            </c:manualLayout>
          </c:layout>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2057737256527144"/>
                  <c:h val="0.10665369649805448"/>
                </c:manualLayout>
              </c15:layout>
            </c:ext>
          </c:extLst>
        </c:dLbl>
      </c:pivotFmt>
    </c:pivotFmts>
    <c:plotArea>
      <c:layout/>
      <c:doughnutChart>
        <c:varyColors val="1"/>
        <c:ser>
          <c:idx val="0"/>
          <c:order val="0"/>
          <c:tx>
            <c:strRef>
              <c:f>'Finance pivot'!$L$11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25-E52F-47AA-A373-F94085FA6AB1}"/>
              </c:ext>
            </c:extLst>
          </c:dPt>
          <c:dPt>
            <c:idx val="1"/>
            <c:bubble3D val="0"/>
            <c:spPr>
              <a:solidFill>
                <a:schemeClr val="accent2"/>
              </a:solidFill>
              <a:ln w="19050">
                <a:noFill/>
              </a:ln>
              <a:effectLst/>
            </c:spPr>
            <c:extLst>
              <c:ext xmlns:c16="http://schemas.microsoft.com/office/drawing/2014/chart" uri="{C3380CC4-5D6E-409C-BE32-E72D297353CC}">
                <c16:uniqueId val="{00000027-E52F-47AA-A373-F94085FA6AB1}"/>
              </c:ext>
            </c:extLst>
          </c:dPt>
          <c:dPt>
            <c:idx val="2"/>
            <c:bubble3D val="0"/>
            <c:spPr>
              <a:solidFill>
                <a:schemeClr val="accent3"/>
              </a:solidFill>
              <a:ln w="19050">
                <a:noFill/>
              </a:ln>
              <a:effectLst/>
            </c:spPr>
            <c:extLst>
              <c:ext xmlns:c16="http://schemas.microsoft.com/office/drawing/2014/chart" uri="{C3380CC4-5D6E-409C-BE32-E72D297353CC}">
                <c16:uniqueId val="{00000029-E52F-47AA-A373-F94085FA6AB1}"/>
              </c:ext>
            </c:extLst>
          </c:dPt>
          <c:dPt>
            <c:idx val="3"/>
            <c:bubble3D val="0"/>
            <c:spPr>
              <a:solidFill>
                <a:schemeClr val="accent4"/>
              </a:solidFill>
              <a:ln w="19050">
                <a:noFill/>
              </a:ln>
              <a:effectLst/>
            </c:spPr>
            <c:extLst>
              <c:ext xmlns:c16="http://schemas.microsoft.com/office/drawing/2014/chart" uri="{C3380CC4-5D6E-409C-BE32-E72D297353CC}">
                <c16:uniqueId val="{0000002B-E52F-47AA-A373-F94085FA6AB1}"/>
              </c:ext>
            </c:extLst>
          </c:dPt>
          <c:dPt>
            <c:idx val="4"/>
            <c:bubble3D val="0"/>
            <c:spPr>
              <a:solidFill>
                <a:schemeClr val="accent5"/>
              </a:solidFill>
              <a:ln w="19050">
                <a:noFill/>
              </a:ln>
              <a:effectLst/>
            </c:spPr>
            <c:extLst>
              <c:ext xmlns:c16="http://schemas.microsoft.com/office/drawing/2014/chart" uri="{C3380CC4-5D6E-409C-BE32-E72D297353CC}">
                <c16:uniqueId val="{0000002D-E52F-47AA-A373-F94085FA6AB1}"/>
              </c:ext>
            </c:extLst>
          </c:dPt>
          <c:dPt>
            <c:idx val="5"/>
            <c:bubble3D val="0"/>
            <c:spPr>
              <a:solidFill>
                <a:schemeClr val="accent6"/>
              </a:solidFill>
              <a:ln w="19050">
                <a:noFill/>
              </a:ln>
              <a:effectLst/>
            </c:spPr>
            <c:extLst>
              <c:ext xmlns:c16="http://schemas.microsoft.com/office/drawing/2014/chart" uri="{C3380CC4-5D6E-409C-BE32-E72D297353CC}">
                <c16:uniqueId val="{0000002F-E52F-47AA-A373-F94085FA6AB1}"/>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31-E52F-47AA-A373-F94085FA6AB1}"/>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33-E52F-47AA-A373-F94085FA6AB1}"/>
              </c:ext>
            </c:extLst>
          </c:dPt>
          <c:dLbls>
            <c:dLbl>
              <c:idx val="0"/>
              <c:layout>
                <c:manualLayout>
                  <c:x val="0.14105263157894721"/>
                  <c:y val="6.225680933852125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5-E52F-47AA-A373-F94085FA6AB1}"/>
                </c:ext>
              </c:extLst>
            </c:dLbl>
            <c:dLbl>
              <c:idx val="1"/>
              <c:layout>
                <c:manualLayout>
                  <c:x val="0.12631578947368413"/>
                  <c:y val="0.1361867704280155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7-E52F-47AA-A373-F94085FA6AB1}"/>
                </c:ext>
              </c:extLst>
            </c:dLbl>
            <c:dLbl>
              <c:idx val="2"/>
              <c:layout>
                <c:manualLayout>
                  <c:x val="-0.19789473684210529"/>
                  <c:y val="0.1050583657587548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9-E52F-47AA-A373-F94085FA6AB1}"/>
                </c:ext>
              </c:extLst>
            </c:dLbl>
            <c:dLbl>
              <c:idx val="3"/>
              <c:layout>
                <c:manualLayout>
                  <c:x val="-0.17473684210526316"/>
                  <c:y val="2.3346303501945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B-E52F-47AA-A373-F94085FA6AB1}"/>
                </c:ext>
              </c:extLst>
            </c:dLbl>
            <c:dLbl>
              <c:idx val="4"/>
              <c:layout>
                <c:manualLayout>
                  <c:x val="-0.17684210526315788"/>
                  <c:y val="3.1128404669260701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4206315789473684"/>
                      <c:h val="0.10665369649805448"/>
                    </c:manualLayout>
                  </c15:layout>
                </c:ext>
                <c:ext xmlns:c16="http://schemas.microsoft.com/office/drawing/2014/chart" uri="{C3380CC4-5D6E-409C-BE32-E72D297353CC}">
                  <c16:uniqueId val="{0000002D-E52F-47AA-A373-F94085FA6AB1}"/>
                </c:ext>
              </c:extLst>
            </c:dLbl>
            <c:dLbl>
              <c:idx val="5"/>
              <c:layout>
                <c:manualLayout>
                  <c:x val="-0.22105263157894742"/>
                  <c:y val="-5.44747081712062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2F-E52F-47AA-A373-F94085FA6AB1}"/>
                </c:ext>
              </c:extLst>
            </c:dLbl>
            <c:dLbl>
              <c:idx val="6"/>
              <c:layout>
                <c:manualLayout>
                  <c:x val="0.13052631578947368"/>
                  <c:y val="-0.120622568093385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31-E52F-47AA-A373-F94085FA6AB1}"/>
                </c:ext>
              </c:extLst>
            </c:dLbl>
            <c:dLbl>
              <c:idx val="7"/>
              <c:layout>
                <c:manualLayout>
                  <c:x val="0.15557297969332781"/>
                  <c:y val="-7.0038910505836507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2057737256527144"/>
                      <c:h val="0.10665369649805448"/>
                    </c:manualLayout>
                  </c15:layout>
                </c:ext>
                <c:ext xmlns:c16="http://schemas.microsoft.com/office/drawing/2014/chart" uri="{C3380CC4-5D6E-409C-BE32-E72D297353CC}">
                  <c16:uniqueId val="{00000033-E52F-47AA-A373-F94085FA6AB1}"/>
                </c:ext>
              </c:extLst>
            </c:dLbl>
            <c:spPr>
              <a:noFill/>
              <a:ln>
                <a:noFill/>
              </a:ln>
              <a:effectLst/>
            </c:spPr>
            <c:txPr>
              <a:bodyPr wrap="square" lIns="38100" tIns="19050" rIns="38100" bIns="19050" anchor="ctr">
                <a:spAutoFit/>
              </a:bodyPr>
              <a:lstStyle/>
              <a:p>
                <a:pPr>
                  <a:defRPr sz="1050" b="1"/>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'Finance pivot'!$K$12:$K$19</c:f>
              <c:strCache>
                <c:ptCount val="8"/>
                <c:pt idx="0">
                  <c:v>197-296</c:v>
                </c:pt>
                <c:pt idx="1">
                  <c:v>297-396</c:v>
                </c:pt>
                <c:pt idx="2">
                  <c:v>397-496</c:v>
                </c:pt>
                <c:pt idx="3">
                  <c:v>497-596</c:v>
                </c:pt>
                <c:pt idx="4">
                  <c:v>597-696</c:v>
                </c:pt>
                <c:pt idx="5">
                  <c:v>697-796</c:v>
                </c:pt>
                <c:pt idx="6">
                  <c:v>797-896</c:v>
                </c:pt>
                <c:pt idx="7">
                  <c:v>897-996</c:v>
                </c:pt>
              </c:strCache>
            </c:strRef>
          </c:cat>
          <c:val>
            <c:numRef>
              <c:f>'Finance pivot'!$L$12:$L$19</c:f>
              <c:numCache>
                <c:formatCode>General</c:formatCode>
                <c:ptCount val="8"/>
                <c:pt idx="0">
                  <c:v>26006</c:v>
                </c:pt>
                <c:pt idx="1">
                  <c:v>41201</c:v>
                </c:pt>
                <c:pt idx="2">
                  <c:v>51284</c:v>
                </c:pt>
                <c:pt idx="3">
                  <c:v>62176</c:v>
                </c:pt>
                <c:pt idx="4">
                  <c:v>68640</c:v>
                </c:pt>
                <c:pt idx="5">
                  <c:v>84584</c:v>
                </c:pt>
                <c:pt idx="6">
                  <c:v>100588</c:v>
                </c:pt>
                <c:pt idx="7">
                  <c:v>4489</c:v>
                </c:pt>
              </c:numCache>
            </c:numRef>
          </c:val>
          <c:extLst>
            <c:ext xmlns:c16="http://schemas.microsoft.com/office/drawing/2014/chart" uri="{C3380CC4-5D6E-409C-BE32-E72D297353CC}">
              <c16:uniqueId val="{00000034-E52F-47AA-A373-F94085FA6AB1}"/>
            </c:ext>
          </c:extLst>
        </c:ser>
        <c:dLbls>
          <c:showLegendKey val="0"/>
          <c:showVal val="0"/>
          <c:showCatName val="0"/>
          <c:showSerName val="0"/>
          <c:showPercent val="0"/>
          <c:showBubbleSize val="0"/>
          <c:showLeaderLines val="1"/>
        </c:dLbls>
        <c:firstSliceAng val="107"/>
        <c:holeSize val="49"/>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pivot!PivotTable9</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Overall</a:t>
            </a:r>
            <a:r>
              <a:rPr lang="en-IN" sz="1600" b="1" baseline="0"/>
              <a:t> sale Vs Average sale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1771653543309E-2"/>
          <c:y val="0.28283249261811028"/>
          <c:w val="0.87167458169291334"/>
          <c:h val="0.62654927411417327"/>
        </c:manualLayout>
      </c:layout>
      <c:barChart>
        <c:barDir val="col"/>
        <c:grouping val="clustered"/>
        <c:varyColors val="0"/>
        <c:ser>
          <c:idx val="0"/>
          <c:order val="0"/>
          <c:tx>
            <c:strRef>
              <c:f>'Finance pivot'!$L$43</c:f>
              <c:strCache>
                <c:ptCount val="1"/>
                <c:pt idx="0">
                  <c:v>Overall sale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pivot'!$K$44:$K$49</c:f>
              <c:strCache>
                <c:ptCount val="6"/>
                <c:pt idx="0">
                  <c:v>PIZB0001</c:v>
                </c:pt>
                <c:pt idx="1">
                  <c:v>PIZB0002</c:v>
                </c:pt>
                <c:pt idx="2">
                  <c:v>PIZB0003</c:v>
                </c:pt>
                <c:pt idx="3">
                  <c:v>PIZB0004</c:v>
                </c:pt>
                <c:pt idx="4">
                  <c:v>PIZB0005</c:v>
                </c:pt>
                <c:pt idx="5">
                  <c:v>PIZB0006</c:v>
                </c:pt>
              </c:strCache>
            </c:strRef>
          </c:cat>
          <c:val>
            <c:numRef>
              <c:f>'Finance pivot'!$L$44:$L$49</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25B6-4AF4-9BD6-B23B83D4D93C}"/>
            </c:ext>
          </c:extLst>
        </c:ser>
        <c:dLbls>
          <c:showLegendKey val="0"/>
          <c:showVal val="0"/>
          <c:showCatName val="0"/>
          <c:showSerName val="0"/>
          <c:showPercent val="0"/>
          <c:showBubbleSize val="0"/>
        </c:dLbls>
        <c:gapWidth val="94"/>
        <c:overlap val="-27"/>
        <c:axId val="1705960367"/>
        <c:axId val="1521516239"/>
      </c:barChart>
      <c:lineChart>
        <c:grouping val="standard"/>
        <c:varyColors val="0"/>
        <c:ser>
          <c:idx val="1"/>
          <c:order val="1"/>
          <c:tx>
            <c:strRef>
              <c:f>'Finance pivot'!$M$43</c:f>
              <c:strCache>
                <c:ptCount val="1"/>
                <c:pt idx="0">
                  <c:v>Average sale</c:v>
                </c:pt>
              </c:strCache>
            </c:strRef>
          </c:tx>
          <c:spPr>
            <a:ln w="28575" cap="rnd">
              <a:solidFill>
                <a:schemeClr val="accent2"/>
              </a:solidFill>
              <a:round/>
            </a:ln>
            <a:effectLst/>
          </c:spPr>
          <c:marker>
            <c:symbol val="none"/>
          </c:marker>
          <c:cat>
            <c:strRef>
              <c:f>'Finance pivot'!$K$44:$K$49</c:f>
              <c:strCache>
                <c:ptCount val="6"/>
                <c:pt idx="0">
                  <c:v>PIZB0001</c:v>
                </c:pt>
                <c:pt idx="1">
                  <c:v>PIZB0002</c:v>
                </c:pt>
                <c:pt idx="2">
                  <c:v>PIZB0003</c:v>
                </c:pt>
                <c:pt idx="3">
                  <c:v>PIZB0004</c:v>
                </c:pt>
                <c:pt idx="4">
                  <c:v>PIZB0005</c:v>
                </c:pt>
                <c:pt idx="5">
                  <c:v>PIZB0006</c:v>
                </c:pt>
              </c:strCache>
            </c:strRef>
          </c:cat>
          <c:val>
            <c:numRef>
              <c:f>'Finance pivot'!$M$44:$M$49</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5B6-4AF4-9BD6-B23B83D4D93C}"/>
            </c:ext>
          </c:extLst>
        </c:ser>
        <c:dLbls>
          <c:showLegendKey val="0"/>
          <c:showVal val="0"/>
          <c:showCatName val="0"/>
          <c:showSerName val="0"/>
          <c:showPercent val="0"/>
          <c:showBubbleSize val="0"/>
        </c:dLbls>
        <c:marker val="1"/>
        <c:smooth val="0"/>
        <c:axId val="1705962687"/>
        <c:axId val="1521514799"/>
      </c:lineChart>
      <c:catAx>
        <c:axId val="17059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516239"/>
        <c:crosses val="autoZero"/>
        <c:auto val="1"/>
        <c:lblAlgn val="ctr"/>
        <c:lblOffset val="100"/>
        <c:noMultiLvlLbl val="0"/>
      </c:catAx>
      <c:valAx>
        <c:axId val="1521516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705960367"/>
        <c:crosses val="autoZero"/>
        <c:crossBetween val="between"/>
      </c:valAx>
      <c:valAx>
        <c:axId val="152151479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705962687"/>
        <c:crosses val="max"/>
        <c:crossBetween val="between"/>
      </c:valAx>
      <c:catAx>
        <c:axId val="1705962687"/>
        <c:scaling>
          <c:orientation val="minMax"/>
        </c:scaling>
        <c:delete val="1"/>
        <c:axPos val="b"/>
        <c:numFmt formatCode="General" sourceLinked="1"/>
        <c:majorTickMark val="out"/>
        <c:minorTickMark val="none"/>
        <c:tickLblPos val="nextTo"/>
        <c:crossAx val="1521514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Trend</a:t>
            </a:r>
            <a:r>
              <a:rPr lang="en-US" sz="1600" b="1" baseline="0"/>
              <a:t> of average  sale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pivot'!$B$102</c:f>
              <c:strCache>
                <c:ptCount val="1"/>
                <c:pt idx="0">
                  <c:v>Total</c:v>
                </c:pt>
              </c:strCache>
            </c:strRef>
          </c:tx>
          <c:spPr>
            <a:ln w="31750" cap="rnd">
              <a:solidFill>
                <a:schemeClr val="accent1"/>
              </a:solidFill>
              <a:round/>
            </a:ln>
            <a:effectLst/>
          </c:spPr>
          <c:marker>
            <c:symbol val="none"/>
          </c:marker>
          <c:cat>
            <c:strRef>
              <c:f>'Finance pivot'!$A$103:$A$186</c:f>
              <c:strCache>
                <c:ptCount val="84"/>
                <c:pt idx="0">
                  <c:v>01-Aug</c:v>
                </c:pt>
                <c:pt idx="1">
                  <c:v>01-Jul</c:v>
                </c:pt>
                <c:pt idx="2">
                  <c:v>01-Sep</c:v>
                </c:pt>
                <c:pt idx="3">
                  <c:v>02-Aug</c:v>
                </c:pt>
                <c:pt idx="4">
                  <c:v>02-Jul</c:v>
                </c:pt>
                <c:pt idx="5">
                  <c:v>02-Sep</c:v>
                </c:pt>
                <c:pt idx="6">
                  <c:v>03-Aug</c:v>
                </c:pt>
                <c:pt idx="7">
                  <c:v>03-Jul</c:v>
                </c:pt>
                <c:pt idx="8">
                  <c:v>03-Sep</c:v>
                </c:pt>
                <c:pt idx="9">
                  <c:v>04-Aug</c:v>
                </c:pt>
                <c:pt idx="10">
                  <c:v>04-Jul</c:v>
                </c:pt>
                <c:pt idx="11">
                  <c:v>04-Sep</c:v>
                </c:pt>
                <c:pt idx="12">
                  <c:v>05-Aug</c:v>
                </c:pt>
                <c:pt idx="13">
                  <c:v>05-Jul</c:v>
                </c:pt>
                <c:pt idx="14">
                  <c:v>05-Sep</c:v>
                </c:pt>
                <c:pt idx="15">
                  <c:v>06-Aug</c:v>
                </c:pt>
                <c:pt idx="16">
                  <c:v>06-Jul</c:v>
                </c:pt>
                <c:pt idx="17">
                  <c:v>06-Sep</c:v>
                </c:pt>
                <c:pt idx="18">
                  <c:v>07-Aug</c:v>
                </c:pt>
                <c:pt idx="19">
                  <c:v>07-Jul</c:v>
                </c:pt>
                <c:pt idx="20">
                  <c:v>08-Aug</c:v>
                </c:pt>
                <c:pt idx="21">
                  <c:v>08-Jul</c:v>
                </c:pt>
                <c:pt idx="22">
                  <c:v>09-Aug</c:v>
                </c:pt>
                <c:pt idx="23">
                  <c:v>09-Jul</c:v>
                </c:pt>
                <c:pt idx="24">
                  <c:v>10-Aug</c:v>
                </c:pt>
                <c:pt idx="25">
                  <c:v>10-Jul</c:v>
                </c:pt>
                <c:pt idx="26">
                  <c:v>11-Aug</c:v>
                </c:pt>
                <c:pt idx="27">
                  <c:v>11-Jul</c:v>
                </c:pt>
                <c:pt idx="28">
                  <c:v>12-Aug</c:v>
                </c:pt>
                <c:pt idx="29">
                  <c:v>12-Jul</c:v>
                </c:pt>
                <c:pt idx="30">
                  <c:v>13-Aug</c:v>
                </c:pt>
                <c:pt idx="31">
                  <c:v>13-Jul</c:v>
                </c:pt>
                <c:pt idx="32">
                  <c:v>13-Jun</c:v>
                </c:pt>
                <c:pt idx="33">
                  <c:v>14-Aug</c:v>
                </c:pt>
                <c:pt idx="34">
                  <c:v>14-Jul</c:v>
                </c:pt>
                <c:pt idx="35">
                  <c:v>14-Jun</c:v>
                </c:pt>
                <c:pt idx="36">
                  <c:v>15-Aug</c:v>
                </c:pt>
                <c:pt idx="37">
                  <c:v>15-Jul</c:v>
                </c:pt>
                <c:pt idx="38">
                  <c:v>15-Jun</c:v>
                </c:pt>
                <c:pt idx="39">
                  <c:v>16-Aug</c:v>
                </c:pt>
                <c:pt idx="40">
                  <c:v>16-Jul</c:v>
                </c:pt>
                <c:pt idx="41">
                  <c:v>16-Jun</c:v>
                </c:pt>
                <c:pt idx="42">
                  <c:v>17-Aug</c:v>
                </c:pt>
                <c:pt idx="43">
                  <c:v>17-Jul</c:v>
                </c:pt>
                <c:pt idx="44">
                  <c:v>17-Jun</c:v>
                </c:pt>
                <c:pt idx="45">
                  <c:v>18-Aug</c:v>
                </c:pt>
                <c:pt idx="46">
                  <c:v>18-Jul</c:v>
                </c:pt>
                <c:pt idx="47">
                  <c:v>18-Jun</c:v>
                </c:pt>
                <c:pt idx="48">
                  <c:v>19-Aug</c:v>
                </c:pt>
                <c:pt idx="49">
                  <c:v>19-Jul</c:v>
                </c:pt>
                <c:pt idx="50">
                  <c:v>19-Jun</c:v>
                </c:pt>
                <c:pt idx="51">
                  <c:v>20-Aug</c:v>
                </c:pt>
                <c:pt idx="52">
                  <c:v>20-Jul</c:v>
                </c:pt>
                <c:pt idx="53">
                  <c:v>20-Jun</c:v>
                </c:pt>
                <c:pt idx="54">
                  <c:v>21-Aug</c:v>
                </c:pt>
                <c:pt idx="55">
                  <c:v>21-Jul</c:v>
                </c:pt>
                <c:pt idx="56">
                  <c:v>21-Jun</c:v>
                </c:pt>
                <c:pt idx="57">
                  <c:v>22-Aug</c:v>
                </c:pt>
                <c:pt idx="58">
                  <c:v>22-Jul</c:v>
                </c:pt>
                <c:pt idx="59">
                  <c:v>22-Jun</c:v>
                </c:pt>
                <c:pt idx="60">
                  <c:v>23-Aug</c:v>
                </c:pt>
                <c:pt idx="61">
                  <c:v>23-Jul</c:v>
                </c:pt>
                <c:pt idx="62">
                  <c:v>23-Jun</c:v>
                </c:pt>
                <c:pt idx="63">
                  <c:v>24-Aug</c:v>
                </c:pt>
                <c:pt idx="64">
                  <c:v>24-Jul</c:v>
                </c:pt>
                <c:pt idx="65">
                  <c:v>24-Jun</c:v>
                </c:pt>
                <c:pt idx="66">
                  <c:v>25-Aug</c:v>
                </c:pt>
                <c:pt idx="67">
                  <c:v>25-Jun</c:v>
                </c:pt>
                <c:pt idx="68">
                  <c:v>26-Aug</c:v>
                </c:pt>
                <c:pt idx="69">
                  <c:v>26-Jul</c:v>
                </c:pt>
                <c:pt idx="70">
                  <c:v>26-Jun</c:v>
                </c:pt>
                <c:pt idx="71">
                  <c:v>27-Aug</c:v>
                </c:pt>
                <c:pt idx="72">
                  <c:v>27-Jul</c:v>
                </c:pt>
                <c:pt idx="73">
                  <c:v>27-Jun</c:v>
                </c:pt>
                <c:pt idx="74">
                  <c:v>28-Aug</c:v>
                </c:pt>
                <c:pt idx="75">
                  <c:v>28-Jul</c:v>
                </c:pt>
                <c:pt idx="76">
                  <c:v>28-Jun</c:v>
                </c:pt>
                <c:pt idx="77">
                  <c:v>29-Aug</c:v>
                </c:pt>
                <c:pt idx="78">
                  <c:v>29-Jul</c:v>
                </c:pt>
                <c:pt idx="79">
                  <c:v>30-Aug</c:v>
                </c:pt>
                <c:pt idx="80">
                  <c:v>30-Jul</c:v>
                </c:pt>
                <c:pt idx="81">
                  <c:v>30-Jun</c:v>
                </c:pt>
                <c:pt idx="82">
                  <c:v>31-Aug</c:v>
                </c:pt>
                <c:pt idx="83">
                  <c:v>31-Jul</c:v>
                </c:pt>
              </c:strCache>
            </c:strRef>
          </c:cat>
          <c:val>
            <c:numRef>
              <c:f>'Finance pivot'!$B$103:$B$186</c:f>
              <c:numCache>
                <c:formatCode>0.00</c:formatCode>
                <c:ptCount val="84"/>
                <c:pt idx="0">
                  <c:v>636.625</c:v>
                </c:pt>
                <c:pt idx="1">
                  <c:v>516.6</c:v>
                </c:pt>
                <c:pt idx="2">
                  <c:v>385</c:v>
                </c:pt>
                <c:pt idx="3">
                  <c:v>521.66666666666663</c:v>
                </c:pt>
                <c:pt idx="4">
                  <c:v>540.6</c:v>
                </c:pt>
                <c:pt idx="5">
                  <c:v>505.25</c:v>
                </c:pt>
                <c:pt idx="6">
                  <c:v>629.75</c:v>
                </c:pt>
                <c:pt idx="7">
                  <c:v>505.2</c:v>
                </c:pt>
                <c:pt idx="8">
                  <c:v>475.16666666666669</c:v>
                </c:pt>
                <c:pt idx="9">
                  <c:v>343</c:v>
                </c:pt>
                <c:pt idx="10">
                  <c:v>498.0625</c:v>
                </c:pt>
                <c:pt idx="11">
                  <c:v>540.55555555555554</c:v>
                </c:pt>
                <c:pt idx="12">
                  <c:v>406.6</c:v>
                </c:pt>
                <c:pt idx="13">
                  <c:v>539.29999999999995</c:v>
                </c:pt>
                <c:pt idx="14">
                  <c:v>515.16666666666663</c:v>
                </c:pt>
                <c:pt idx="15">
                  <c:v>426.33333333333331</c:v>
                </c:pt>
                <c:pt idx="16">
                  <c:v>566.29999999999995</c:v>
                </c:pt>
                <c:pt idx="17">
                  <c:v>481.4</c:v>
                </c:pt>
                <c:pt idx="18">
                  <c:v>420</c:v>
                </c:pt>
                <c:pt idx="19">
                  <c:v>690.6</c:v>
                </c:pt>
                <c:pt idx="20">
                  <c:v>753</c:v>
                </c:pt>
                <c:pt idx="21">
                  <c:v>563.79999999999995</c:v>
                </c:pt>
                <c:pt idx="22">
                  <c:v>598.125</c:v>
                </c:pt>
                <c:pt idx="23">
                  <c:v>556.20000000000005</c:v>
                </c:pt>
                <c:pt idx="24">
                  <c:v>602</c:v>
                </c:pt>
                <c:pt idx="25">
                  <c:v>539.26666666666665</c:v>
                </c:pt>
                <c:pt idx="26">
                  <c:v>590.33333333333337</c:v>
                </c:pt>
                <c:pt idx="27">
                  <c:v>584.70000000000005</c:v>
                </c:pt>
                <c:pt idx="28">
                  <c:v>521.16666666666663</c:v>
                </c:pt>
                <c:pt idx="29">
                  <c:v>545.70000000000005</c:v>
                </c:pt>
                <c:pt idx="30">
                  <c:v>452.66666666666669</c:v>
                </c:pt>
                <c:pt idx="31">
                  <c:v>547.19230769230774</c:v>
                </c:pt>
                <c:pt idx="32">
                  <c:v>617.53846153846155</c:v>
                </c:pt>
                <c:pt idx="33">
                  <c:v>533.83333333333337</c:v>
                </c:pt>
                <c:pt idx="34">
                  <c:v>562.28571428571433</c:v>
                </c:pt>
                <c:pt idx="35">
                  <c:v>550</c:v>
                </c:pt>
                <c:pt idx="36">
                  <c:v>530.20000000000005</c:v>
                </c:pt>
                <c:pt idx="37">
                  <c:v>529.07142857142856</c:v>
                </c:pt>
                <c:pt idx="38">
                  <c:v>543.22222222222217</c:v>
                </c:pt>
                <c:pt idx="39">
                  <c:v>677.2</c:v>
                </c:pt>
                <c:pt idx="40">
                  <c:v>447.85714285714283</c:v>
                </c:pt>
                <c:pt idx="41">
                  <c:v>527.42857142857144</c:v>
                </c:pt>
                <c:pt idx="42">
                  <c:v>550.83333333333337</c:v>
                </c:pt>
                <c:pt idx="43">
                  <c:v>494.0625</c:v>
                </c:pt>
                <c:pt idx="44">
                  <c:v>665.41666666666663</c:v>
                </c:pt>
                <c:pt idx="45">
                  <c:v>558.28571428571433</c:v>
                </c:pt>
                <c:pt idx="46">
                  <c:v>622.57142857142856</c:v>
                </c:pt>
                <c:pt idx="47">
                  <c:v>550.33333333333337</c:v>
                </c:pt>
                <c:pt idx="48">
                  <c:v>392.25</c:v>
                </c:pt>
                <c:pt idx="49">
                  <c:v>643.75</c:v>
                </c:pt>
                <c:pt idx="50">
                  <c:v>578.92307692307691</c:v>
                </c:pt>
                <c:pt idx="51">
                  <c:v>540.875</c:v>
                </c:pt>
                <c:pt idx="52">
                  <c:v>582.38461538461536</c:v>
                </c:pt>
                <c:pt idx="53">
                  <c:v>524.875</c:v>
                </c:pt>
                <c:pt idx="54">
                  <c:v>538</c:v>
                </c:pt>
                <c:pt idx="55">
                  <c:v>556.15789473684208</c:v>
                </c:pt>
                <c:pt idx="56">
                  <c:v>429</c:v>
                </c:pt>
                <c:pt idx="57">
                  <c:v>518.66666666666663</c:v>
                </c:pt>
                <c:pt idx="58">
                  <c:v>594.8125</c:v>
                </c:pt>
                <c:pt idx="59">
                  <c:v>595.38235294117646</c:v>
                </c:pt>
                <c:pt idx="60">
                  <c:v>547.66666666666663</c:v>
                </c:pt>
                <c:pt idx="61">
                  <c:v>623.28571428571433</c:v>
                </c:pt>
                <c:pt idx="62">
                  <c:v>517.72413793103453</c:v>
                </c:pt>
                <c:pt idx="63">
                  <c:v>544.5</c:v>
                </c:pt>
                <c:pt idx="64">
                  <c:v>527.4</c:v>
                </c:pt>
                <c:pt idx="65">
                  <c:v>506.92307692307691</c:v>
                </c:pt>
                <c:pt idx="66">
                  <c:v>519</c:v>
                </c:pt>
                <c:pt idx="67">
                  <c:v>504.88461538461536</c:v>
                </c:pt>
                <c:pt idx="68">
                  <c:v>605.44444444444446</c:v>
                </c:pt>
                <c:pt idx="69">
                  <c:v>608.66666666666663</c:v>
                </c:pt>
                <c:pt idx="70">
                  <c:v>630.94117647058829</c:v>
                </c:pt>
                <c:pt idx="71">
                  <c:v>589.29999999999995</c:v>
                </c:pt>
                <c:pt idx="72">
                  <c:v>576.11111111111109</c:v>
                </c:pt>
                <c:pt idx="73">
                  <c:v>523.36363636363637</c:v>
                </c:pt>
                <c:pt idx="74">
                  <c:v>512.66666666666663</c:v>
                </c:pt>
                <c:pt idx="75">
                  <c:v>583.29999999999995</c:v>
                </c:pt>
                <c:pt idx="76">
                  <c:v>546.62962962962968</c:v>
                </c:pt>
                <c:pt idx="77">
                  <c:v>543.71428571428567</c:v>
                </c:pt>
                <c:pt idx="78">
                  <c:v>665.5</c:v>
                </c:pt>
                <c:pt idx="79">
                  <c:v>472</c:v>
                </c:pt>
                <c:pt idx="80">
                  <c:v>499.16666666666669</c:v>
                </c:pt>
                <c:pt idx="81">
                  <c:v>605.5</c:v>
                </c:pt>
                <c:pt idx="82">
                  <c:v>514</c:v>
                </c:pt>
                <c:pt idx="83">
                  <c:v>478</c:v>
                </c:pt>
              </c:numCache>
            </c:numRef>
          </c:val>
          <c:smooth val="1"/>
          <c:extLst>
            <c:ext xmlns:c16="http://schemas.microsoft.com/office/drawing/2014/chart" uri="{C3380CC4-5D6E-409C-BE32-E72D297353CC}">
              <c16:uniqueId val="{00000000-2192-461D-A53C-67CC0D5BFA57}"/>
            </c:ext>
          </c:extLst>
        </c:ser>
        <c:dLbls>
          <c:showLegendKey val="0"/>
          <c:showVal val="0"/>
          <c:showCatName val="0"/>
          <c:showSerName val="0"/>
          <c:showPercent val="0"/>
          <c:showBubbleSize val="0"/>
        </c:dLbls>
        <c:smooth val="0"/>
        <c:axId val="1897369487"/>
        <c:axId val="1475665551"/>
      </c:lineChart>
      <c:catAx>
        <c:axId val="1897369487"/>
        <c:scaling>
          <c:orientation val="minMax"/>
        </c:scaling>
        <c:delete val="1"/>
        <c:axPos val="b"/>
        <c:numFmt formatCode="General" sourceLinked="1"/>
        <c:majorTickMark val="none"/>
        <c:minorTickMark val="none"/>
        <c:tickLblPos val="nextTo"/>
        <c:crossAx val="1475665551"/>
        <c:crosses val="autoZero"/>
        <c:auto val="1"/>
        <c:lblAlgn val="ctr"/>
        <c:lblOffset val="100"/>
        <c:noMultiLvlLbl val="0"/>
      </c:catAx>
      <c:valAx>
        <c:axId val="1475665551"/>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6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pivot!PivotTable8</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sale value for each day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dLbl>
          <c:idx val="0"/>
          <c:layout>
            <c:manualLayout>
              <c:x val="-0.22811059907834103"/>
              <c:y val="-9.4345301431915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noFill/>
          </a:ln>
          <a:effectLst/>
        </c:spPr>
        <c:dLbl>
          <c:idx val="0"/>
          <c:layout>
            <c:manualLayout>
              <c:x val="-0.13133640552995396"/>
              <c:y val="-0.13513513513513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301698174824919"/>
          <c:y val="0.20824065910680084"/>
          <c:w val="0.44392013498312705"/>
          <c:h val="0.7438661721338885"/>
        </c:manualLayout>
      </c:layout>
      <c:doughnutChart>
        <c:varyColors val="1"/>
        <c:ser>
          <c:idx val="0"/>
          <c:order val="0"/>
          <c:tx>
            <c:strRef>
              <c:f>'Finance pivot'!$L$23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9F2-4922-9ACA-1332DB4F07A4}"/>
              </c:ext>
            </c:extLst>
          </c:dPt>
          <c:dPt>
            <c:idx val="1"/>
            <c:bubble3D val="0"/>
            <c:spPr>
              <a:solidFill>
                <a:schemeClr val="accent2"/>
              </a:solidFill>
              <a:ln w="19050">
                <a:noFill/>
              </a:ln>
              <a:effectLst/>
            </c:spPr>
            <c:extLst>
              <c:ext xmlns:c16="http://schemas.microsoft.com/office/drawing/2014/chart" uri="{C3380CC4-5D6E-409C-BE32-E72D297353CC}">
                <c16:uniqueId val="{00000003-39F2-4922-9ACA-1332DB4F07A4}"/>
              </c:ext>
            </c:extLst>
          </c:dPt>
          <c:dPt>
            <c:idx val="2"/>
            <c:bubble3D val="0"/>
            <c:spPr>
              <a:solidFill>
                <a:schemeClr val="accent3"/>
              </a:solidFill>
              <a:ln w="19050">
                <a:noFill/>
              </a:ln>
              <a:effectLst/>
            </c:spPr>
            <c:extLst>
              <c:ext xmlns:c16="http://schemas.microsoft.com/office/drawing/2014/chart" uri="{C3380CC4-5D6E-409C-BE32-E72D297353CC}">
                <c16:uniqueId val="{00000005-39F2-4922-9ACA-1332DB4F07A4}"/>
              </c:ext>
            </c:extLst>
          </c:dPt>
          <c:dPt>
            <c:idx val="3"/>
            <c:bubble3D val="0"/>
            <c:spPr>
              <a:solidFill>
                <a:schemeClr val="accent4"/>
              </a:solidFill>
              <a:ln w="19050">
                <a:noFill/>
              </a:ln>
              <a:effectLst/>
            </c:spPr>
            <c:extLst>
              <c:ext xmlns:c16="http://schemas.microsoft.com/office/drawing/2014/chart" uri="{C3380CC4-5D6E-409C-BE32-E72D297353CC}">
                <c16:uniqueId val="{00000007-39F2-4922-9ACA-1332DB4F07A4}"/>
              </c:ext>
            </c:extLst>
          </c:dPt>
          <c:dPt>
            <c:idx val="4"/>
            <c:bubble3D val="0"/>
            <c:spPr>
              <a:solidFill>
                <a:schemeClr val="accent5"/>
              </a:solidFill>
              <a:ln w="19050">
                <a:noFill/>
              </a:ln>
              <a:effectLst/>
            </c:spPr>
            <c:extLst>
              <c:ext xmlns:c16="http://schemas.microsoft.com/office/drawing/2014/chart" uri="{C3380CC4-5D6E-409C-BE32-E72D297353CC}">
                <c16:uniqueId val="{00000009-39F2-4922-9ACA-1332DB4F07A4}"/>
              </c:ext>
            </c:extLst>
          </c:dPt>
          <c:dPt>
            <c:idx val="5"/>
            <c:bubble3D val="0"/>
            <c:spPr>
              <a:solidFill>
                <a:schemeClr val="accent6"/>
              </a:solidFill>
              <a:ln w="19050">
                <a:noFill/>
              </a:ln>
              <a:effectLst/>
            </c:spPr>
            <c:extLst>
              <c:ext xmlns:c16="http://schemas.microsoft.com/office/drawing/2014/chart" uri="{C3380CC4-5D6E-409C-BE32-E72D297353CC}">
                <c16:uniqueId val="{0000000B-39F2-4922-9ACA-1332DB4F07A4}"/>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9F2-4922-9ACA-1332DB4F07A4}"/>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9F2-4922-9ACA-1332DB4F07A4}"/>
              </c:ext>
            </c:extLst>
          </c:dPt>
          <c:dLbls>
            <c:dLbl>
              <c:idx val="6"/>
              <c:layout>
                <c:manualLayout>
                  <c:x val="-0.22811059907834103"/>
                  <c:y val="-9.43453014319156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39F2-4922-9ACA-1332DB4F07A4}"/>
                </c:ext>
              </c:extLst>
            </c:dLbl>
            <c:dLbl>
              <c:idx val="7"/>
              <c:layout>
                <c:manualLayout>
                  <c:x val="-0.13133640552995396"/>
                  <c:y val="-0.135135135135135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9F2-4922-9ACA-1332DB4F07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'Finance pivot'!$K$24:$K$31</c:f>
              <c:strCache>
                <c:ptCount val="8"/>
                <c:pt idx="0">
                  <c:v>197-296</c:v>
                </c:pt>
                <c:pt idx="1">
                  <c:v>297-396</c:v>
                </c:pt>
                <c:pt idx="2">
                  <c:v>397-496</c:v>
                </c:pt>
                <c:pt idx="3">
                  <c:v>497-596</c:v>
                </c:pt>
                <c:pt idx="4">
                  <c:v>597-696</c:v>
                </c:pt>
                <c:pt idx="5">
                  <c:v>697-796</c:v>
                </c:pt>
                <c:pt idx="6">
                  <c:v>797-896</c:v>
                </c:pt>
                <c:pt idx="7">
                  <c:v>897-996</c:v>
                </c:pt>
              </c:strCache>
            </c:strRef>
          </c:cat>
          <c:val>
            <c:numRef>
              <c:f>'Finance pivot'!$L$24:$L$31</c:f>
              <c:numCache>
                <c:formatCode>General</c:formatCode>
                <c:ptCount val="8"/>
                <c:pt idx="0">
                  <c:v>103</c:v>
                </c:pt>
                <c:pt idx="1">
                  <c:v>119</c:v>
                </c:pt>
                <c:pt idx="2">
                  <c:v>115</c:v>
                </c:pt>
                <c:pt idx="3">
                  <c:v>114</c:v>
                </c:pt>
                <c:pt idx="4">
                  <c:v>106</c:v>
                </c:pt>
                <c:pt idx="5">
                  <c:v>113</c:v>
                </c:pt>
                <c:pt idx="6">
                  <c:v>119</c:v>
                </c:pt>
                <c:pt idx="7">
                  <c:v>5</c:v>
                </c:pt>
              </c:numCache>
            </c:numRef>
          </c:val>
          <c:extLst>
            <c:ext xmlns:c16="http://schemas.microsoft.com/office/drawing/2014/chart" uri="{C3380CC4-5D6E-409C-BE32-E72D297353CC}">
              <c16:uniqueId val="{00000010-39F2-4922-9ACA-1332DB4F07A4}"/>
            </c:ext>
          </c:extLst>
        </c:ser>
        <c:dLbls>
          <c:showLegendKey val="0"/>
          <c:showVal val="1"/>
          <c:showCatName val="0"/>
          <c:showSerName val="0"/>
          <c:showPercent val="0"/>
          <c:showBubbleSize val="0"/>
          <c:showLeaderLines val="1"/>
        </c:dLbls>
        <c:firstSliceAng val="0"/>
        <c:holeSize val="4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Ordered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Pivot'!$B$12</c:f>
              <c:strCache>
                <c:ptCount val="1"/>
                <c:pt idx="0">
                  <c:v>Total</c:v>
                </c:pt>
              </c:strCache>
            </c:strRef>
          </c:tx>
          <c:spPr>
            <a:solidFill>
              <a:schemeClr val="accent1"/>
            </a:solidFill>
            <a:ln>
              <a:noFill/>
            </a:ln>
            <a:effectLst/>
          </c:spPr>
          <c:invertIfNegative val="0"/>
          <c:cat>
            <c:strRef>
              <c:f>'Order Pivot'!$A$13:$A$17</c:f>
              <c:strCache>
                <c:ptCount val="5"/>
                <c:pt idx="0">
                  <c:v>Paneer Tikka Pizzabun</c:v>
                </c:pt>
                <c:pt idx="1">
                  <c:v>Crispy Chole Pizzabun</c:v>
                </c:pt>
                <c:pt idx="2">
                  <c:v>Large Paneer Tikka Pizzabun</c:v>
                </c:pt>
                <c:pt idx="3">
                  <c:v>Medium Crispy Chole Pizzabun</c:v>
                </c:pt>
                <c:pt idx="4">
                  <c:v>Minty Pizzabun</c:v>
                </c:pt>
              </c:strCache>
            </c:strRef>
          </c:cat>
          <c:val>
            <c:numRef>
              <c:f>'Order Pivot'!$B$13:$B$17</c:f>
              <c:numCache>
                <c:formatCode>General</c:formatCode>
                <c:ptCount val="5"/>
                <c:pt idx="0">
                  <c:v>174</c:v>
                </c:pt>
                <c:pt idx="1">
                  <c:v>173</c:v>
                </c:pt>
                <c:pt idx="2">
                  <c:v>173</c:v>
                </c:pt>
                <c:pt idx="3">
                  <c:v>169</c:v>
                </c:pt>
                <c:pt idx="4">
                  <c:v>70</c:v>
                </c:pt>
              </c:numCache>
            </c:numRef>
          </c:val>
          <c:extLst>
            <c:ext xmlns:c16="http://schemas.microsoft.com/office/drawing/2014/chart" uri="{C3380CC4-5D6E-409C-BE32-E72D297353CC}">
              <c16:uniqueId val="{00000000-F5C5-4B17-8D1B-479DB04E171D}"/>
            </c:ext>
          </c:extLst>
        </c:ser>
        <c:dLbls>
          <c:showLegendKey val="0"/>
          <c:showVal val="0"/>
          <c:showCatName val="0"/>
          <c:showSerName val="0"/>
          <c:showPercent val="0"/>
          <c:showBubbleSize val="0"/>
        </c:dLbls>
        <c:gapWidth val="93"/>
        <c:overlap val="-27"/>
        <c:axId val="663640559"/>
        <c:axId val="481948287"/>
      </c:barChart>
      <c:catAx>
        <c:axId val="66364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1948287"/>
        <c:crosses val="autoZero"/>
        <c:auto val="1"/>
        <c:lblAlgn val="ctr"/>
        <c:lblOffset val="100"/>
        <c:noMultiLvlLbl val="0"/>
      </c:catAx>
      <c:valAx>
        <c:axId val="481948287"/>
        <c:scaling>
          <c:orientation val="minMax"/>
        </c:scaling>
        <c:delete val="1"/>
        <c:axPos val="l"/>
        <c:numFmt formatCode="General" sourceLinked="1"/>
        <c:majorTickMark val="none"/>
        <c:minorTickMark val="none"/>
        <c:tickLblPos val="nextTo"/>
        <c:crossAx val="66364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98000" sy="98000" algn="ctr" rotWithShape="0">
        <a:schemeClr val="accent1">
          <a:lumMod val="40000"/>
          <a:lumOff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Everyday</a:t>
            </a:r>
            <a:r>
              <a:rPr lang="en-US" b="1" baseline="0"/>
              <a:t> sales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Pivot'!$B$24</c:f>
              <c:strCache>
                <c:ptCount val="1"/>
                <c:pt idx="0">
                  <c:v>Total</c:v>
                </c:pt>
              </c:strCache>
            </c:strRef>
          </c:tx>
          <c:spPr>
            <a:ln w="28575" cap="rnd">
              <a:solidFill>
                <a:schemeClr val="accent1"/>
              </a:solidFill>
              <a:round/>
            </a:ln>
            <a:effectLst/>
          </c:spPr>
          <c:marker>
            <c:symbol val="none"/>
          </c:marker>
          <c:cat>
            <c:strRef>
              <c:f>'Order Pivot'!$A$25:$A$108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Pivot'!$B$25:$B$108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0-D917-447A-A6AC-7CB0C0BBE3B1}"/>
            </c:ext>
          </c:extLst>
        </c:ser>
        <c:dLbls>
          <c:showLegendKey val="0"/>
          <c:showVal val="0"/>
          <c:showCatName val="0"/>
          <c:showSerName val="0"/>
          <c:showPercent val="0"/>
          <c:showBubbleSize val="0"/>
        </c:dLbls>
        <c:smooth val="0"/>
        <c:axId val="663665615"/>
        <c:axId val="481951167"/>
      </c:lineChart>
      <c:catAx>
        <c:axId val="6636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1951167"/>
        <c:crosses val="autoZero"/>
        <c:auto val="1"/>
        <c:lblAlgn val="ctr"/>
        <c:lblOffset val="100"/>
        <c:noMultiLvlLbl val="0"/>
      </c:catAx>
      <c:valAx>
        <c:axId val="481951167"/>
        <c:scaling>
          <c:orientation val="minMax"/>
        </c:scaling>
        <c:delete val="1"/>
        <c:axPos val="l"/>
        <c:numFmt formatCode="General" sourceLinked="1"/>
        <c:majorTickMark val="none"/>
        <c:minorTickMark val="none"/>
        <c:tickLblPos val="nextTo"/>
        <c:crossAx val="66366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98000" sy="98000" algn="ctr" rotWithShape="0">
        <a:schemeClr val="accent1">
          <a:lumMod val="40000"/>
          <a:lumOff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C4-4F3B-B91F-689D7B9178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C4-4F3B-B91F-689D7B9178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C4-4F3B-B91F-689D7B91786D}"/>
              </c:ext>
            </c:extLst>
          </c:dPt>
          <c:cat>
            <c:strRef>
              <c:f>'cs-pivot'!$A$22:$A$24</c:f>
              <c:strCache>
                <c:ptCount val="3"/>
                <c:pt idx="0">
                  <c:v>Adrien Martin</c:v>
                </c:pt>
                <c:pt idx="1">
                  <c:v>Albain Forestier</c:v>
                </c:pt>
                <c:pt idx="2">
                  <c:v>Roch Cousineau</c:v>
                </c:pt>
              </c:strCache>
            </c:strRef>
          </c:cat>
          <c:val>
            <c:numRef>
              <c:f>'cs-pivot'!$B$22:$B$24</c:f>
              <c:numCache>
                <c:formatCode>0</c:formatCode>
                <c:ptCount val="3"/>
                <c:pt idx="0">
                  <c:v>255</c:v>
                </c:pt>
                <c:pt idx="1">
                  <c:v>254</c:v>
                </c:pt>
                <c:pt idx="2">
                  <c:v>285</c:v>
                </c:pt>
              </c:numCache>
            </c:numRef>
          </c:val>
          <c:extLst>
            <c:ext xmlns:c16="http://schemas.microsoft.com/office/drawing/2014/chart" uri="{C3380CC4-5D6E-409C-BE32-E72D297353CC}">
              <c16:uniqueId val="{00000006-B0E8-4736-A6B5-48399C3773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 Project File.xlsx.xlsx]Order Pivot!PivotTable4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Revenue of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Pivot'!$K$96</c:f>
              <c:strCache>
                <c:ptCount val="1"/>
                <c:pt idx="0">
                  <c:v>Total</c:v>
                </c:pt>
              </c:strCache>
            </c:strRef>
          </c:tx>
          <c:spPr>
            <a:solidFill>
              <a:schemeClr val="accent1"/>
            </a:solidFill>
            <a:ln>
              <a:noFill/>
            </a:ln>
            <a:effectLst/>
          </c:spPr>
          <c:invertIfNegative val="0"/>
          <c:cat>
            <c:strRef>
              <c:f>'Order Pivot'!$J$97:$J$102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Pivot'!$K$97:$K$102</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ADCB-4F91-9095-73C3D3619AE1}"/>
            </c:ext>
          </c:extLst>
        </c:ser>
        <c:dLbls>
          <c:showLegendKey val="0"/>
          <c:showVal val="0"/>
          <c:showCatName val="0"/>
          <c:showSerName val="0"/>
          <c:showPercent val="0"/>
          <c:showBubbleSize val="0"/>
        </c:dLbls>
        <c:gapWidth val="93"/>
        <c:overlap val="-27"/>
        <c:axId val="476763119"/>
        <c:axId val="481955007"/>
      </c:barChart>
      <c:catAx>
        <c:axId val="4767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1955007"/>
        <c:crosses val="autoZero"/>
        <c:auto val="1"/>
        <c:lblAlgn val="ctr"/>
        <c:lblOffset val="100"/>
        <c:noMultiLvlLbl val="0"/>
      </c:catAx>
      <c:valAx>
        <c:axId val="481955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76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98000" sy="98000" algn="ctr" rotWithShape="0">
        <a:schemeClr val="accent1">
          <a:lumMod val="40000"/>
          <a:lumOff val="60000"/>
        </a:schemeClr>
      </a:out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Day</a:t>
            </a:r>
            <a:r>
              <a:rPr lang="en-US" b="1" baseline="0"/>
              <a:t> wise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Pivot'!$K$4</c:f>
              <c:strCache>
                <c:ptCount val="1"/>
                <c:pt idx="0">
                  <c:v>Total</c:v>
                </c:pt>
              </c:strCache>
            </c:strRef>
          </c:tx>
          <c:spPr>
            <a:ln w="28575" cap="rnd">
              <a:solidFill>
                <a:schemeClr val="accent1"/>
              </a:solidFill>
              <a:round/>
            </a:ln>
            <a:effectLst/>
          </c:spPr>
          <c:marker>
            <c:symbol val="none"/>
          </c:marker>
          <c:cat>
            <c:strRef>
              <c:f>'Order Pivot'!$J$5:$J$88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Pivot'!$K$5:$K$88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1"/>
          <c:extLst>
            <c:ext xmlns:c16="http://schemas.microsoft.com/office/drawing/2014/chart" uri="{C3380CC4-5D6E-409C-BE32-E72D297353CC}">
              <c16:uniqueId val="{00000000-C380-4236-900F-28359859340A}"/>
            </c:ext>
          </c:extLst>
        </c:ser>
        <c:dLbls>
          <c:showLegendKey val="0"/>
          <c:showVal val="0"/>
          <c:showCatName val="0"/>
          <c:showSerName val="0"/>
          <c:showPercent val="0"/>
          <c:showBubbleSize val="0"/>
        </c:dLbls>
        <c:smooth val="0"/>
        <c:axId val="476724607"/>
        <c:axId val="481956447"/>
      </c:lineChart>
      <c:catAx>
        <c:axId val="47672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1956447"/>
        <c:crosses val="autoZero"/>
        <c:auto val="1"/>
        <c:lblAlgn val="ctr"/>
        <c:lblOffset val="100"/>
        <c:noMultiLvlLbl val="0"/>
      </c:catAx>
      <c:valAx>
        <c:axId val="481956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72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98000" sy="98000" algn="ctr" rotWithShape="0">
        <a:schemeClr val="accent1">
          <a:lumMod val="40000"/>
          <a:lumOff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'cs-pivot'!$B$33</c:f>
              <c:strCache>
                <c:ptCount val="1"/>
                <c:pt idx="0">
                  <c:v>Total</c:v>
                </c:pt>
              </c:strCache>
            </c:strRef>
          </c:tx>
          <c:spPr>
            <a:solidFill>
              <a:schemeClr val="accent1"/>
            </a:solidFill>
            <a:ln>
              <a:noFill/>
            </a:ln>
            <a:effectLst/>
          </c:spPr>
          <c:invertIfNegative val="0"/>
          <c:cat>
            <c:strRef>
              <c:f>'cs-pivot'!$A$34:$A$36</c:f>
              <c:strCache>
                <c:ptCount val="3"/>
                <c:pt idx="0">
                  <c:v>Complaint</c:v>
                </c:pt>
                <c:pt idx="1">
                  <c:v>Query</c:v>
                </c:pt>
                <c:pt idx="2">
                  <c:v>Request</c:v>
                </c:pt>
              </c:strCache>
            </c:strRef>
          </c:cat>
          <c:val>
            <c:numRef>
              <c:f>'cs-pivot'!$B$34:$B$36</c:f>
              <c:numCache>
                <c:formatCode>0</c:formatCode>
                <c:ptCount val="3"/>
                <c:pt idx="0">
                  <c:v>72</c:v>
                </c:pt>
                <c:pt idx="1">
                  <c:v>300</c:v>
                </c:pt>
                <c:pt idx="2">
                  <c:v>422</c:v>
                </c:pt>
              </c:numCache>
            </c:numRef>
          </c:val>
          <c:extLst>
            <c:ext xmlns:c16="http://schemas.microsoft.com/office/drawing/2014/chart" uri="{C3380CC4-5D6E-409C-BE32-E72D297353CC}">
              <c16:uniqueId val="{00000000-35E6-452A-8081-4254B2A1DD67}"/>
            </c:ext>
          </c:extLst>
        </c:ser>
        <c:dLbls>
          <c:showLegendKey val="0"/>
          <c:showVal val="0"/>
          <c:showCatName val="0"/>
          <c:showSerName val="0"/>
          <c:showPercent val="0"/>
          <c:showBubbleSize val="0"/>
        </c:dLbls>
        <c:gapWidth val="182"/>
        <c:axId val="1622379135"/>
        <c:axId val="1718456223"/>
      </c:barChart>
      <c:catAx>
        <c:axId val="162237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56223"/>
        <c:crosses val="autoZero"/>
        <c:auto val="1"/>
        <c:lblAlgn val="ctr"/>
        <c:lblOffset val="100"/>
        <c:noMultiLvlLbl val="0"/>
      </c:catAx>
      <c:valAx>
        <c:axId val="1718456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37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'cs-pivot'!$B$44</c:f>
              <c:strCache>
                <c:ptCount val="1"/>
                <c:pt idx="0">
                  <c:v>Total</c:v>
                </c:pt>
              </c:strCache>
            </c:strRef>
          </c:tx>
          <c:spPr>
            <a:solidFill>
              <a:schemeClr val="accent1"/>
            </a:solidFill>
            <a:ln>
              <a:noFill/>
            </a:ln>
            <a:effectLst/>
          </c:spPr>
          <c:invertIfNegative val="0"/>
          <c:cat>
            <c:strRef>
              <c:f>'cs-pivot'!$A$45:$A$47</c:f>
              <c:strCache>
                <c:ptCount val="3"/>
                <c:pt idx="0">
                  <c:v>Complaint</c:v>
                </c:pt>
                <c:pt idx="1">
                  <c:v>Query</c:v>
                </c:pt>
                <c:pt idx="2">
                  <c:v>Request</c:v>
                </c:pt>
              </c:strCache>
            </c:strRef>
          </c:cat>
          <c:val>
            <c:numRef>
              <c:f>'cs-pivot'!$B$45:$B$47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DFB4-4B4E-9666-8D949423D958}"/>
            </c:ext>
          </c:extLst>
        </c:ser>
        <c:dLbls>
          <c:showLegendKey val="0"/>
          <c:showVal val="0"/>
          <c:showCatName val="0"/>
          <c:showSerName val="0"/>
          <c:showPercent val="0"/>
          <c:showBubbleSize val="0"/>
        </c:dLbls>
        <c:gapWidth val="219"/>
        <c:overlap val="-27"/>
        <c:axId val="1715989311"/>
        <c:axId val="1626193215"/>
      </c:barChart>
      <c:catAx>
        <c:axId val="171598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93215"/>
        <c:crosses val="autoZero"/>
        <c:auto val="1"/>
        <c:lblAlgn val="ctr"/>
        <c:lblOffset val="100"/>
        <c:noMultiLvlLbl val="0"/>
      </c:catAx>
      <c:valAx>
        <c:axId val="16261932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8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'cs-pivot'!$B$55</c:f>
              <c:strCache>
                <c:ptCount val="1"/>
                <c:pt idx="0">
                  <c:v>Total</c:v>
                </c:pt>
              </c:strCache>
            </c:strRef>
          </c:tx>
          <c:spPr>
            <a:ln w="28575" cap="rnd">
              <a:solidFill>
                <a:schemeClr val="accent1"/>
              </a:solidFill>
              <a:round/>
            </a:ln>
            <a:effectLst/>
          </c:spPr>
          <c:marker>
            <c:symbol val="none"/>
          </c:marker>
          <c:cat>
            <c:strRef>
              <c:f>'cs-pivot'!$A$56:$A$139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'cs-pivot'!$B$56:$B$139</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A30-4469-A280-C166B0C39EA6}"/>
            </c:ext>
          </c:extLst>
        </c:ser>
        <c:dLbls>
          <c:showLegendKey val="0"/>
          <c:showVal val="0"/>
          <c:showCatName val="0"/>
          <c:showSerName val="0"/>
          <c:showPercent val="0"/>
          <c:showBubbleSize val="0"/>
        </c:dLbls>
        <c:smooth val="0"/>
        <c:axId val="1715970287"/>
        <c:axId val="1626186447"/>
      </c:lineChart>
      <c:catAx>
        <c:axId val="17159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86447"/>
        <c:crosses val="autoZero"/>
        <c:auto val="1"/>
        <c:lblAlgn val="ctr"/>
        <c:lblOffset val="100"/>
        <c:noMultiLvlLbl val="0"/>
      </c:catAx>
      <c:valAx>
        <c:axId val="1626186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9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'cs-pivot'!$P$54</c:f>
              <c:strCache>
                <c:ptCount val="1"/>
                <c:pt idx="0">
                  <c:v>Total</c:v>
                </c:pt>
              </c:strCache>
            </c:strRef>
          </c:tx>
          <c:spPr>
            <a:solidFill>
              <a:schemeClr val="accent1"/>
            </a:solidFill>
            <a:ln w="25400">
              <a:noFill/>
            </a:ln>
            <a:effectLst/>
          </c:spPr>
          <c:cat>
            <c:strRef>
              <c:f>'cs-pivot'!$O$55:$O$138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'cs-pivot'!$P$55:$P$138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C8FF-4089-9E92-D821567B7785}"/>
            </c:ext>
          </c:extLst>
        </c:ser>
        <c:dLbls>
          <c:showLegendKey val="0"/>
          <c:showVal val="0"/>
          <c:showCatName val="0"/>
          <c:showSerName val="0"/>
          <c:showPercent val="0"/>
          <c:showBubbleSize val="0"/>
        </c:dLbls>
        <c:axId val="1657868687"/>
        <c:axId val="1626198495"/>
      </c:areaChart>
      <c:catAx>
        <c:axId val="1657868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98495"/>
        <c:crosses val="autoZero"/>
        <c:auto val="1"/>
        <c:lblAlgn val="ctr"/>
        <c:lblOffset val="100"/>
        <c:noMultiLvlLbl val="0"/>
      </c:catAx>
      <c:valAx>
        <c:axId val="1626198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686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File.xlsx.xlsx]cs-pivot!PivotTable9</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b="1"/>
              <a:t>Average</a:t>
            </a:r>
            <a:r>
              <a:rPr lang="en-US" b="1" baseline="0"/>
              <a:t> Customer Satisfaction</a:t>
            </a:r>
            <a:r>
              <a:rPr lang="en-US" b="1"/>
              <a:t>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26528347793531E-2"/>
          <c:y val="0.17731596901885902"/>
          <c:w val="0.90609775009023708"/>
          <c:h val="0.70149434658542342"/>
        </c:manualLayout>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cat>
            <c:strRef>
              <c:f>'cs-pivot'!$A$11:$A$13</c:f>
              <c:strCache>
                <c:ptCount val="3"/>
                <c:pt idx="0">
                  <c:v>Adrien Martin</c:v>
                </c:pt>
                <c:pt idx="1">
                  <c:v>Albain Forestier</c:v>
                </c:pt>
                <c:pt idx="2">
                  <c:v>Roch Cousineau</c:v>
                </c:pt>
              </c:strCache>
            </c:strRef>
          </c:cat>
          <c:val>
            <c:numRef>
              <c:f>'cs-pivot'!$B$11:$B$13</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17F0-4DAF-8ABA-35B614A60E18}"/>
            </c:ext>
          </c:extLst>
        </c:ser>
        <c:dLbls>
          <c:showLegendKey val="0"/>
          <c:showVal val="0"/>
          <c:showCatName val="0"/>
          <c:showSerName val="0"/>
          <c:showPercent val="0"/>
          <c:showBubbleSize val="0"/>
        </c:dLbls>
        <c:gapWidth val="219"/>
        <c:overlap val="-27"/>
        <c:axId val="1657873327"/>
        <c:axId val="1651273535"/>
      </c:barChart>
      <c:catAx>
        <c:axId val="1657873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51273535"/>
        <c:crosses val="autoZero"/>
        <c:auto val="1"/>
        <c:lblAlgn val="ctr"/>
        <c:lblOffset val="100"/>
        <c:noMultiLvlLbl val="0"/>
      </c:catAx>
      <c:valAx>
        <c:axId val="165127353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5787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99000" sy="99000" algn="ctr" rotWithShape="0">
        <a:schemeClr val="bg2">
          <a:lumMod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File.xlsx.xlsx]cs-pivot!PivotTable10</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interactions with Customers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5829232283464567"/>
              <c:y val="0.1253645126255770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3.6782972440944882E-2"/>
              <c:y val="-0.16747126436781609"/>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1764583333333334"/>
              <c:y val="0.10199113041904245"/>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375902230971129"/>
          <c:y val="0.14621507311586052"/>
          <c:w val="0.57916666666666672"/>
          <c:h val="0.79428571428571426"/>
        </c:manualLayout>
      </c:layout>
      <c:pieChart>
        <c:varyColors val="1"/>
        <c:ser>
          <c:idx val="0"/>
          <c:order val="0"/>
          <c:tx>
            <c:strRef>
              <c:f>'cs-pivot'!$B$21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8-2EB0-4D5C-9F0A-154AA6D5B9ED}"/>
              </c:ext>
            </c:extLst>
          </c:dPt>
          <c:dPt>
            <c:idx val="1"/>
            <c:bubble3D val="0"/>
            <c:spPr>
              <a:solidFill>
                <a:schemeClr val="accent2"/>
              </a:solidFill>
              <a:ln w="19050">
                <a:noFill/>
              </a:ln>
              <a:effectLst/>
            </c:spPr>
            <c:extLst>
              <c:ext xmlns:c16="http://schemas.microsoft.com/office/drawing/2014/chart" uri="{C3380CC4-5D6E-409C-BE32-E72D297353CC}">
                <c16:uniqueId val="{00000009-2EB0-4D5C-9F0A-154AA6D5B9ED}"/>
              </c:ext>
            </c:extLst>
          </c:dPt>
          <c:dPt>
            <c:idx val="2"/>
            <c:bubble3D val="0"/>
            <c:spPr>
              <a:solidFill>
                <a:schemeClr val="accent3"/>
              </a:solidFill>
              <a:ln w="19050">
                <a:noFill/>
              </a:ln>
              <a:effectLst/>
            </c:spPr>
            <c:extLst>
              <c:ext xmlns:c16="http://schemas.microsoft.com/office/drawing/2014/chart" uri="{C3380CC4-5D6E-409C-BE32-E72D297353CC}">
                <c16:uniqueId val="{0000000A-2EB0-4D5C-9F0A-154AA6D5B9ED}"/>
              </c:ext>
            </c:extLst>
          </c:dPt>
          <c:dLbls>
            <c:dLbl>
              <c:idx val="0"/>
              <c:layout>
                <c:manualLayout>
                  <c:x val="-0.15829232283464567"/>
                  <c:y val="0.125364512625577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EB0-4D5C-9F0A-154AA6D5B9ED}"/>
                </c:ext>
              </c:extLst>
            </c:dLbl>
            <c:dLbl>
              <c:idx val="1"/>
              <c:layout>
                <c:manualLayout>
                  <c:x val="-3.6782972440944882E-2"/>
                  <c:y val="-0.1674712643678160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EB0-4D5C-9F0A-154AA6D5B9ED}"/>
                </c:ext>
              </c:extLst>
            </c:dLbl>
            <c:dLbl>
              <c:idx val="2"/>
              <c:layout>
                <c:manualLayout>
                  <c:x val="0.11764583333333334"/>
                  <c:y val="0.101991130419042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2EB0-4D5C-9F0A-154AA6D5B9ED}"/>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'cs-pivot'!$A$22:$A$24</c:f>
              <c:strCache>
                <c:ptCount val="3"/>
                <c:pt idx="0">
                  <c:v>Adrien Martin</c:v>
                </c:pt>
                <c:pt idx="1">
                  <c:v>Albain Forestier</c:v>
                </c:pt>
                <c:pt idx="2">
                  <c:v>Roch Cousineau</c:v>
                </c:pt>
              </c:strCache>
            </c:strRef>
          </c:cat>
          <c:val>
            <c:numRef>
              <c:f>'cs-pivot'!$B$22:$B$24</c:f>
              <c:numCache>
                <c:formatCode>0</c:formatCode>
                <c:ptCount val="3"/>
                <c:pt idx="0">
                  <c:v>255</c:v>
                </c:pt>
                <c:pt idx="1">
                  <c:v>254</c:v>
                </c:pt>
                <c:pt idx="2">
                  <c:v>285</c:v>
                </c:pt>
              </c:numCache>
            </c:numRef>
          </c:val>
          <c:extLst>
            <c:ext xmlns:c16="http://schemas.microsoft.com/office/drawing/2014/chart" uri="{C3380CC4-5D6E-409C-BE32-E72D297353CC}">
              <c16:uniqueId val="{00000006-2EB0-4D5C-9F0A-154AA6D5B9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99000" sy="99000" algn="ctr" rotWithShape="0">
        <a:schemeClr val="bg2">
          <a:lumMod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Total</a:t>
            </a:r>
            <a:r>
              <a:rPr lang="en-IN" sz="1600" b="1" baseline="0"/>
              <a:t> interaction  by contact  type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38132733408324"/>
          <c:y val="0.12718600953895071"/>
          <c:w val="0.85007353028239896"/>
          <c:h val="0.76954971646032311"/>
        </c:manualLayout>
      </c:layout>
      <c:barChart>
        <c:barDir val="bar"/>
        <c:grouping val="clustered"/>
        <c:varyColors val="0"/>
        <c:ser>
          <c:idx val="0"/>
          <c:order val="0"/>
          <c:tx>
            <c:strRef>
              <c:f>'cs-pivot'!$B$33</c:f>
              <c:strCache>
                <c:ptCount val="1"/>
                <c:pt idx="0">
                  <c:v>Total</c:v>
                </c:pt>
              </c:strCache>
            </c:strRef>
          </c:tx>
          <c:spPr>
            <a:solidFill>
              <a:schemeClr val="accent1"/>
            </a:solidFill>
            <a:ln>
              <a:noFill/>
            </a:ln>
            <a:effectLst/>
          </c:spPr>
          <c:invertIfNegative val="0"/>
          <c:cat>
            <c:strRef>
              <c:f>'cs-pivot'!$A$34:$A$36</c:f>
              <c:strCache>
                <c:ptCount val="3"/>
                <c:pt idx="0">
                  <c:v>Complaint</c:v>
                </c:pt>
                <c:pt idx="1">
                  <c:v>Query</c:v>
                </c:pt>
                <c:pt idx="2">
                  <c:v>Request</c:v>
                </c:pt>
              </c:strCache>
            </c:strRef>
          </c:cat>
          <c:val>
            <c:numRef>
              <c:f>'cs-pivot'!$B$34:$B$36</c:f>
              <c:numCache>
                <c:formatCode>0</c:formatCode>
                <c:ptCount val="3"/>
                <c:pt idx="0">
                  <c:v>72</c:v>
                </c:pt>
                <c:pt idx="1">
                  <c:v>300</c:v>
                </c:pt>
                <c:pt idx="2">
                  <c:v>422</c:v>
                </c:pt>
              </c:numCache>
            </c:numRef>
          </c:val>
          <c:extLst>
            <c:ext xmlns:c16="http://schemas.microsoft.com/office/drawing/2014/chart" uri="{C3380CC4-5D6E-409C-BE32-E72D297353CC}">
              <c16:uniqueId val="{00000000-AB66-4B71-8933-D44A6184CB1E}"/>
            </c:ext>
          </c:extLst>
        </c:ser>
        <c:dLbls>
          <c:showLegendKey val="0"/>
          <c:showVal val="0"/>
          <c:showCatName val="0"/>
          <c:showSerName val="0"/>
          <c:showPercent val="0"/>
          <c:showBubbleSize val="0"/>
        </c:dLbls>
        <c:gapWidth val="182"/>
        <c:axId val="1622379135"/>
        <c:axId val="1718456223"/>
      </c:barChart>
      <c:catAx>
        <c:axId val="162237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18456223"/>
        <c:crosses val="autoZero"/>
        <c:auto val="1"/>
        <c:lblAlgn val="ctr"/>
        <c:lblOffset val="100"/>
        <c:noMultiLvlLbl val="0"/>
      </c:catAx>
      <c:valAx>
        <c:axId val="17184562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237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sx="99000" sy="99000" algn="ctr" rotWithShape="0">
        <a:schemeClr val="bg2">
          <a:lumMod val="9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3</xdr:col>
      <xdr:colOff>388620</xdr:colOff>
      <xdr:row>2</xdr:row>
      <xdr:rowOff>118110</xdr:rowOff>
    </xdr:from>
    <xdr:to>
      <xdr:col>10</xdr:col>
      <xdr:colOff>205740</xdr:colOff>
      <xdr:row>16</xdr:row>
      <xdr:rowOff>60960</xdr:rowOff>
    </xdr:to>
    <xdr:graphicFrame macro="">
      <xdr:nvGraphicFramePr>
        <xdr:cNvPr id="2" name="Chart 1">
          <a:extLst>
            <a:ext uri="{FF2B5EF4-FFF2-40B4-BE49-F238E27FC236}">
              <a16:creationId xmlns:a16="http://schemas.microsoft.com/office/drawing/2014/main" id="{5E3E1DA4-D0FD-F369-8D8C-16BDE2184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449580</xdr:colOff>
      <xdr:row>17</xdr:row>
      <xdr:rowOff>11430</xdr:rowOff>
    </xdr:from>
    <xdr:to>
      <xdr:col>8</xdr:col>
      <xdr:colOff>586740</xdr:colOff>
      <xdr:row>29</xdr:row>
      <xdr:rowOff>0</xdr:rowOff>
    </xdr:to>
    <xdr:graphicFrame macro="">
      <xdr:nvGraphicFramePr>
        <xdr:cNvPr id="3" name="Chart 2">
          <a:extLst>
            <a:ext uri="{FF2B5EF4-FFF2-40B4-BE49-F238E27FC236}">
              <a16:creationId xmlns:a16="http://schemas.microsoft.com/office/drawing/2014/main" id="{969D10F7-EBE0-8BFC-B4AA-8C6F25D78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327660</xdr:colOff>
      <xdr:row>29</xdr:row>
      <xdr:rowOff>110490</xdr:rowOff>
    </xdr:from>
    <xdr:to>
      <xdr:col>11</xdr:col>
      <xdr:colOff>114300</xdr:colOff>
      <xdr:row>39</xdr:row>
      <xdr:rowOff>53340</xdr:rowOff>
    </xdr:to>
    <xdr:graphicFrame macro="">
      <xdr:nvGraphicFramePr>
        <xdr:cNvPr id="4" name="Chart 3">
          <a:extLst>
            <a:ext uri="{FF2B5EF4-FFF2-40B4-BE49-F238E27FC236}">
              <a16:creationId xmlns:a16="http://schemas.microsoft.com/office/drawing/2014/main" id="{C48B8CEA-417B-B03C-B28C-FAA096E6F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129540</xdr:colOff>
      <xdr:row>41</xdr:row>
      <xdr:rowOff>3810</xdr:rowOff>
    </xdr:from>
    <xdr:to>
      <xdr:col>10</xdr:col>
      <xdr:colOff>60960</xdr:colOff>
      <xdr:row>52</xdr:row>
      <xdr:rowOff>144780</xdr:rowOff>
    </xdr:to>
    <xdr:graphicFrame macro="">
      <xdr:nvGraphicFramePr>
        <xdr:cNvPr id="5" name="Chart 4">
          <a:extLst>
            <a:ext uri="{FF2B5EF4-FFF2-40B4-BE49-F238E27FC236}">
              <a16:creationId xmlns:a16="http://schemas.microsoft.com/office/drawing/2014/main" id="{5E30A01D-5505-6E29-59DC-1932404A4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601980</xdr:colOff>
      <xdr:row>55</xdr:row>
      <xdr:rowOff>64770</xdr:rowOff>
    </xdr:from>
    <xdr:to>
      <xdr:col>10</xdr:col>
      <xdr:colOff>297180</xdr:colOff>
      <xdr:row>70</xdr:row>
      <xdr:rowOff>64770</xdr:rowOff>
    </xdr:to>
    <xdr:graphicFrame macro="">
      <xdr:nvGraphicFramePr>
        <xdr:cNvPr id="6" name="Chart 5">
          <a:extLst>
            <a:ext uri="{FF2B5EF4-FFF2-40B4-BE49-F238E27FC236}">
              <a16:creationId xmlns:a16="http://schemas.microsoft.com/office/drawing/2014/main" id="{C9A1A2D0-6EF3-0AA3-1326-D69AA57C8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487680</xdr:colOff>
      <xdr:row>80</xdr:row>
      <xdr:rowOff>64770</xdr:rowOff>
    </xdr:from>
    <xdr:to>
      <xdr:col>13</xdr:col>
      <xdr:colOff>182880</xdr:colOff>
      <xdr:row>95</xdr:row>
      <xdr:rowOff>64770</xdr:rowOff>
    </xdr:to>
    <xdr:graphicFrame macro="">
      <xdr:nvGraphicFramePr>
        <xdr:cNvPr id="7" name="Chart 6">
          <a:extLst>
            <a:ext uri="{FF2B5EF4-FFF2-40B4-BE49-F238E27FC236}">
              <a16:creationId xmlns:a16="http://schemas.microsoft.com/office/drawing/2014/main" id="{80A24717-5B58-1B69-C2A5-45E26B245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8</xdr:row>
      <xdr:rowOff>12700</xdr:rowOff>
    </xdr:from>
    <xdr:to>
      <xdr:col>12</xdr:col>
      <xdr:colOff>177800</xdr:colOff>
      <xdr:row>34</xdr:row>
      <xdr:rowOff>0</xdr:rowOff>
    </xdr:to>
    <xdr:graphicFrame macro="">
      <xdr:nvGraphicFramePr>
        <xdr:cNvPr id="2" name="Chart 1">
          <a:extLst>
            <a:ext uri="{FF2B5EF4-FFF2-40B4-BE49-F238E27FC236}">
              <a16:creationId xmlns:a16="http://schemas.microsoft.com/office/drawing/2014/main" id="{0608A487-02F0-436D-A39B-8776770EA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419100</xdr:colOff>
      <xdr:row>9</xdr:row>
      <xdr:rowOff>0</xdr:rowOff>
    </xdr:from>
    <xdr:to>
      <xdr:col>22</xdr:col>
      <xdr:colOff>419100</xdr:colOff>
      <xdr:row>34</xdr:row>
      <xdr:rowOff>0</xdr:rowOff>
    </xdr:to>
    <xdr:graphicFrame macro="">
      <xdr:nvGraphicFramePr>
        <xdr:cNvPr id="3" name="Chart 2">
          <a:extLst>
            <a:ext uri="{FF2B5EF4-FFF2-40B4-BE49-F238E27FC236}">
              <a16:creationId xmlns:a16="http://schemas.microsoft.com/office/drawing/2014/main" id="{28342C68-8294-432A-99D8-2F60C4738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50800</xdr:colOff>
      <xdr:row>35</xdr:row>
      <xdr:rowOff>76200</xdr:rowOff>
    </xdr:from>
    <xdr:to>
      <xdr:col>38</xdr:col>
      <xdr:colOff>368300</xdr:colOff>
      <xdr:row>58</xdr:row>
      <xdr:rowOff>88900</xdr:rowOff>
    </xdr:to>
    <xdr:graphicFrame macro="">
      <xdr:nvGraphicFramePr>
        <xdr:cNvPr id="4" name="Chart 3">
          <a:extLst>
            <a:ext uri="{FF2B5EF4-FFF2-40B4-BE49-F238E27FC236}">
              <a16:creationId xmlns:a16="http://schemas.microsoft.com/office/drawing/2014/main" id="{9B8C3B86-B39F-4033-B3CD-78155952A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431800</xdr:colOff>
      <xdr:row>36</xdr:row>
      <xdr:rowOff>25400</xdr:rowOff>
    </xdr:from>
    <xdr:to>
      <xdr:col>24</xdr:col>
      <xdr:colOff>431800</xdr:colOff>
      <xdr:row>58</xdr:row>
      <xdr:rowOff>88900</xdr:rowOff>
    </xdr:to>
    <xdr:graphicFrame macro="">
      <xdr:nvGraphicFramePr>
        <xdr:cNvPr id="5" name="Chart 4">
          <a:extLst>
            <a:ext uri="{FF2B5EF4-FFF2-40B4-BE49-F238E27FC236}">
              <a16:creationId xmlns:a16="http://schemas.microsoft.com/office/drawing/2014/main" id="{15237D42-A21E-40CD-82F8-D3DD07B9C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35</xdr:row>
      <xdr:rowOff>127000</xdr:rowOff>
    </xdr:from>
    <xdr:to>
      <xdr:col>14</xdr:col>
      <xdr:colOff>215900</xdr:colOff>
      <xdr:row>58</xdr:row>
      <xdr:rowOff>76200</xdr:rowOff>
    </xdr:to>
    <xdr:graphicFrame macro="">
      <xdr:nvGraphicFramePr>
        <xdr:cNvPr id="6" name="Chart 5">
          <a:extLst>
            <a:ext uri="{FF2B5EF4-FFF2-40B4-BE49-F238E27FC236}">
              <a16:creationId xmlns:a16="http://schemas.microsoft.com/office/drawing/2014/main" id="{886798A7-B849-4A16-B385-92A9652F0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241300</xdr:colOff>
      <xdr:row>10</xdr:row>
      <xdr:rowOff>76200</xdr:rowOff>
    </xdr:from>
    <xdr:to>
      <xdr:col>39</xdr:col>
      <xdr:colOff>406400</xdr:colOff>
      <xdr:row>33</xdr:row>
      <xdr:rowOff>152400</xdr:rowOff>
    </xdr:to>
    <xdr:graphicFrame macro="">
      <xdr:nvGraphicFramePr>
        <xdr:cNvPr id="7" name="Chart 6">
          <a:extLst>
            <a:ext uri="{FF2B5EF4-FFF2-40B4-BE49-F238E27FC236}">
              <a16:creationId xmlns:a16="http://schemas.microsoft.com/office/drawing/2014/main" id="{7B400F6D-1ECD-4756-945A-2720CA8AB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88900</xdr:colOff>
      <xdr:row>1</xdr:row>
      <xdr:rowOff>0</xdr:rowOff>
    </xdr:from>
    <xdr:to>
      <xdr:col>31</xdr:col>
      <xdr:colOff>177800</xdr:colOff>
      <xdr:row>9</xdr:row>
      <xdr:rowOff>101600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601A025A-CEA9-4F16-88C4-4817E4C3A8E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719300" y="177800"/>
              <a:ext cx="43561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279400</xdr:colOff>
      <xdr:row>0</xdr:row>
      <xdr:rowOff>139700</xdr:rowOff>
    </xdr:from>
    <xdr:to>
      <xdr:col>39</xdr:col>
      <xdr:colOff>76200</xdr:colOff>
      <xdr:row>9</xdr:row>
      <xdr:rowOff>114300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C5584D69-3472-4769-B73C-F59F40453FC4}"/>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9177000" y="139700"/>
              <a:ext cx="4673600" cy="1574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368300</xdr:colOff>
      <xdr:row>0</xdr:row>
      <xdr:rowOff>152400</xdr:rowOff>
    </xdr:from>
    <xdr:to>
      <xdr:col>22</xdr:col>
      <xdr:colOff>165100</xdr:colOff>
      <xdr:row>6</xdr:row>
      <xdr:rowOff>127000</xdr:rowOff>
    </xdr:to>
    <xdr:sp macro="" textlink="">
      <xdr:nvSpPr>
        <xdr:cNvPr id="10" name="TextBox 9">
          <a:extLst>
            <a:ext uri="{FF2B5EF4-FFF2-40B4-BE49-F238E27FC236}">
              <a16:creationId xmlns:a16="http://schemas.microsoft.com/office/drawing/2014/main" id="{4266471C-24DC-DA00-B840-A881F6DDF197}"/>
            </a:ext>
          </a:extLst>
        </xdr:cNvPr>
        <xdr:cNvSpPr txBox="1"/>
      </xdr:nvSpPr>
      <xdr:spPr>
        <a:xfrm>
          <a:off x="977900" y="152400"/>
          <a:ext cx="12598400" cy="104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solidFill>
                <a:schemeClr val="accent1"/>
              </a:solidFill>
              <a:latin typeface="Arial Black" panose="020B0A04020102020204" pitchFamily="34" charset="0"/>
              <a:ea typeface="Cambria" panose="02040503050406030204" pitchFamily="18" charset="0"/>
            </a:rPr>
            <a:t>Customer</a:t>
          </a:r>
          <a:r>
            <a:rPr lang="en-IN" sz="4400" baseline="0">
              <a:solidFill>
                <a:schemeClr val="accent1"/>
              </a:solidFill>
              <a:latin typeface="Arial Black" panose="020B0A04020102020204" pitchFamily="34" charset="0"/>
              <a:ea typeface="Cambria" panose="02040503050406030204" pitchFamily="18" charset="0"/>
            </a:rPr>
            <a:t>  Satisfaction Analysis Report</a:t>
          </a:r>
          <a:endParaRPr lang="en-IN" sz="4400">
            <a:solidFill>
              <a:schemeClr val="accent1"/>
            </a:solidFill>
            <a:latin typeface="Arial Black" panose="020B0A04020102020204" pitchFamily="34" charset="0"/>
            <a:ea typeface="Cambria" panose="020405030504060302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152400</xdr:colOff>
      <xdr:row>25</xdr:row>
      <xdr:rowOff>88900</xdr:rowOff>
    </xdr:from>
    <xdr:to>
      <xdr:col>35</xdr:col>
      <xdr:colOff>546100</xdr:colOff>
      <xdr:row>39</xdr:row>
      <xdr:rowOff>57150</xdr:rowOff>
    </xdr:to>
    <xdr:graphicFrame macro="">
      <xdr:nvGraphicFramePr>
        <xdr:cNvPr id="2" name="Chart 1">
          <a:extLst>
            <a:ext uri="{FF2B5EF4-FFF2-40B4-BE49-F238E27FC236}">
              <a16:creationId xmlns:a16="http://schemas.microsoft.com/office/drawing/2014/main" id="{40DC18A8-6A80-4FE3-A30D-BDFEC319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6</xdr:row>
      <xdr:rowOff>139700</xdr:rowOff>
    </xdr:from>
    <xdr:to>
      <xdr:col>12</xdr:col>
      <xdr:colOff>63500</xdr:colOff>
      <xdr:row>25</xdr:row>
      <xdr:rowOff>25400</xdr:rowOff>
    </xdr:to>
    <xdr:graphicFrame macro="">
      <xdr:nvGraphicFramePr>
        <xdr:cNvPr id="3" name="Chart 2">
          <a:extLst>
            <a:ext uri="{FF2B5EF4-FFF2-40B4-BE49-F238E27FC236}">
              <a16:creationId xmlns:a16="http://schemas.microsoft.com/office/drawing/2014/main" id="{5534E18A-0112-4590-BEEB-4628AD355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304800</xdr:colOff>
      <xdr:row>6</xdr:row>
      <xdr:rowOff>0</xdr:rowOff>
    </xdr:from>
    <xdr:to>
      <xdr:col>35</xdr:col>
      <xdr:colOff>508000</xdr:colOff>
      <xdr:row>25</xdr:row>
      <xdr:rowOff>76200</xdr:rowOff>
    </xdr:to>
    <xdr:graphicFrame macro="">
      <xdr:nvGraphicFramePr>
        <xdr:cNvPr id="4" name="Chart 3">
          <a:extLst>
            <a:ext uri="{FF2B5EF4-FFF2-40B4-BE49-F238E27FC236}">
              <a16:creationId xmlns:a16="http://schemas.microsoft.com/office/drawing/2014/main" id="{3B687C6D-613D-4DFB-9D6C-F257685DA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177800</xdr:colOff>
      <xdr:row>41</xdr:row>
      <xdr:rowOff>114300</xdr:rowOff>
    </xdr:from>
    <xdr:to>
      <xdr:col>35</xdr:col>
      <xdr:colOff>520700</xdr:colOff>
      <xdr:row>57</xdr:row>
      <xdr:rowOff>12700</xdr:rowOff>
    </xdr:to>
    <xdr:graphicFrame macro="">
      <xdr:nvGraphicFramePr>
        <xdr:cNvPr id="5" name="Chart 4">
          <a:extLst>
            <a:ext uri="{FF2B5EF4-FFF2-40B4-BE49-F238E27FC236}">
              <a16:creationId xmlns:a16="http://schemas.microsoft.com/office/drawing/2014/main" id="{83142EDF-2BDD-4493-BB58-B5A6EC40E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215900</xdr:colOff>
      <xdr:row>6</xdr:row>
      <xdr:rowOff>63500</xdr:rowOff>
    </xdr:from>
    <xdr:to>
      <xdr:col>21</xdr:col>
      <xdr:colOff>241300</xdr:colOff>
      <xdr:row>24</xdr:row>
      <xdr:rowOff>152400</xdr:rowOff>
    </xdr:to>
    <xdr:graphicFrame macro="">
      <xdr:nvGraphicFramePr>
        <xdr:cNvPr id="6" name="Chart 5">
          <a:extLst>
            <a:ext uri="{FF2B5EF4-FFF2-40B4-BE49-F238E27FC236}">
              <a16:creationId xmlns:a16="http://schemas.microsoft.com/office/drawing/2014/main" id="{2700687B-A353-4D7F-ABB0-BA2B6FB8B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317500</xdr:colOff>
      <xdr:row>0</xdr:row>
      <xdr:rowOff>114301</xdr:rowOff>
    </xdr:from>
    <xdr:to>
      <xdr:col>38</xdr:col>
      <xdr:colOff>12700</xdr:colOff>
      <xdr:row>5</xdr:row>
      <xdr:rowOff>114301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2C1C0D-D8DA-441D-8382-D82E035411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67100" y="114301"/>
              <a:ext cx="70104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406400</xdr:colOff>
      <xdr:row>0</xdr:row>
      <xdr:rowOff>127000</xdr:rowOff>
    </xdr:from>
    <xdr:to>
      <xdr:col>23</xdr:col>
      <xdr:colOff>50800</xdr:colOff>
      <xdr:row>4</xdr:row>
      <xdr:rowOff>152400</xdr:rowOff>
    </xdr:to>
    <xdr:sp macro="" textlink="">
      <xdr:nvSpPr>
        <xdr:cNvPr id="8" name="TextBox 7">
          <a:extLst>
            <a:ext uri="{FF2B5EF4-FFF2-40B4-BE49-F238E27FC236}">
              <a16:creationId xmlns:a16="http://schemas.microsoft.com/office/drawing/2014/main" id="{A22B9A92-9F38-F0B4-A7D0-44AD14FB54D1}"/>
            </a:ext>
          </a:extLst>
        </xdr:cNvPr>
        <xdr:cNvSpPr txBox="1"/>
      </xdr:nvSpPr>
      <xdr:spPr>
        <a:xfrm>
          <a:off x="4673600" y="127000"/>
          <a:ext cx="9398000" cy="736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a:solidFill>
                <a:schemeClr val="accent1">
                  <a:lumMod val="75000"/>
                </a:schemeClr>
              </a:solidFill>
            </a:rPr>
            <a:t>Finance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325120</xdr:colOff>
      <xdr:row>7</xdr:row>
      <xdr:rowOff>0</xdr:rowOff>
    </xdr:from>
    <xdr:to>
      <xdr:col>11</xdr:col>
      <xdr:colOff>10160</xdr:colOff>
      <xdr:row>24</xdr:row>
      <xdr:rowOff>152400</xdr:rowOff>
    </xdr:to>
    <xdr:graphicFrame macro="">
      <xdr:nvGraphicFramePr>
        <xdr:cNvPr id="2" name="Chart 1">
          <a:extLst>
            <a:ext uri="{FF2B5EF4-FFF2-40B4-BE49-F238E27FC236}">
              <a16:creationId xmlns:a16="http://schemas.microsoft.com/office/drawing/2014/main" id="{C5D5746F-6A0D-48D3-B7D5-565605A92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254000</xdr:colOff>
      <xdr:row>25</xdr:row>
      <xdr:rowOff>152400</xdr:rowOff>
    </xdr:from>
    <xdr:to>
      <xdr:col>16</xdr:col>
      <xdr:colOff>396240</xdr:colOff>
      <xdr:row>44</xdr:row>
      <xdr:rowOff>0</xdr:rowOff>
    </xdr:to>
    <xdr:graphicFrame macro="">
      <xdr:nvGraphicFramePr>
        <xdr:cNvPr id="3" name="Chart 2">
          <a:extLst>
            <a:ext uri="{FF2B5EF4-FFF2-40B4-BE49-F238E27FC236}">
              <a16:creationId xmlns:a16="http://schemas.microsoft.com/office/drawing/2014/main" id="{557DBE31-5172-4080-A372-D2C2881B3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599440</xdr:colOff>
      <xdr:row>25</xdr:row>
      <xdr:rowOff>50800</xdr:rowOff>
    </xdr:from>
    <xdr:to>
      <xdr:col>29</xdr:col>
      <xdr:colOff>589280</xdr:colOff>
      <xdr:row>43</xdr:row>
      <xdr:rowOff>115570</xdr:rowOff>
    </xdr:to>
    <xdr:graphicFrame macro="">
      <xdr:nvGraphicFramePr>
        <xdr:cNvPr id="4" name="Chart 3">
          <a:extLst>
            <a:ext uri="{FF2B5EF4-FFF2-40B4-BE49-F238E27FC236}">
              <a16:creationId xmlns:a16="http://schemas.microsoft.com/office/drawing/2014/main" id="{E60E2118-705E-4F69-B8D3-4977CC9FE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325120</xdr:colOff>
      <xdr:row>7</xdr:row>
      <xdr:rowOff>121920</xdr:rowOff>
    </xdr:from>
    <xdr:to>
      <xdr:col>30</xdr:col>
      <xdr:colOff>71120</xdr:colOff>
      <xdr:row>24</xdr:row>
      <xdr:rowOff>111760</xdr:rowOff>
    </xdr:to>
    <xdr:graphicFrame macro="">
      <xdr:nvGraphicFramePr>
        <xdr:cNvPr id="5" name="Chart 4">
          <a:extLst>
            <a:ext uri="{FF2B5EF4-FFF2-40B4-BE49-F238E27FC236}">
              <a16:creationId xmlns:a16="http://schemas.microsoft.com/office/drawing/2014/main" id="{294F3178-A35D-47C1-A249-F86965CE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375920</xdr:colOff>
      <xdr:row>2</xdr:row>
      <xdr:rowOff>1</xdr:rowOff>
    </xdr:from>
    <xdr:to>
      <xdr:col>28</xdr:col>
      <xdr:colOff>0</xdr:colOff>
      <xdr:row>6</xdr:row>
      <xdr:rowOff>132080</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20B9CD54-EF39-48B6-9513-502CFB3222AA}"/>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3787120" y="365761"/>
              <a:ext cx="3281680" cy="86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518160</xdr:colOff>
      <xdr:row>1</xdr:row>
      <xdr:rowOff>142240</xdr:rowOff>
    </xdr:from>
    <xdr:to>
      <xdr:col>18</xdr:col>
      <xdr:colOff>518160</xdr:colOff>
      <xdr:row>6</xdr:row>
      <xdr:rowOff>121920</xdr:rowOff>
    </xdr:to>
    <xdr:sp macro="" textlink="">
      <xdr:nvSpPr>
        <xdr:cNvPr id="7" name="TextBox 6">
          <a:extLst>
            <a:ext uri="{FF2B5EF4-FFF2-40B4-BE49-F238E27FC236}">
              <a16:creationId xmlns:a16="http://schemas.microsoft.com/office/drawing/2014/main" id="{CCEA3B24-638B-A742-F94A-2C1EDC0C9541}"/>
            </a:ext>
          </a:extLst>
        </xdr:cNvPr>
        <xdr:cNvSpPr txBox="1"/>
      </xdr:nvSpPr>
      <xdr:spPr>
        <a:xfrm>
          <a:off x="3566160" y="325120"/>
          <a:ext cx="7924800" cy="894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accent1">
                  <a:lumMod val="75000"/>
                </a:schemeClr>
              </a:solidFill>
              <a:latin typeface="Arial Black" panose="020B0A04020102020204" pitchFamily="34" charset="0"/>
            </a:rPr>
            <a:t>Orders</a:t>
          </a:r>
          <a:r>
            <a:rPr lang="en-IN" sz="4800" baseline="0">
              <a:solidFill>
                <a:schemeClr val="accent1">
                  <a:lumMod val="75000"/>
                </a:schemeClr>
              </a:solidFill>
              <a:latin typeface="Arial Black" panose="020B0A04020102020204" pitchFamily="34" charset="0"/>
            </a:rPr>
            <a:t> Dashboard</a:t>
          </a:r>
          <a:endParaRPr lang="en-IN" sz="4800">
            <a:solidFill>
              <a:schemeClr val="accent1">
                <a:lumMod val="75000"/>
              </a:schemeClr>
            </a:solidFill>
            <a:latin typeface="Arial Black" panose="020B0A040201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6.046072916666" createdVersion="8" refreshedVersion="8" minRefreshableVersion="3" recordCount="794" xr:uid="{78FEE7B3-AE1C-42CA-972A-34F95E2759EE}">
  <cacheSource type="worksheet">
    <worksheetSource name="Table3"/>
  </cacheSource>
  <cacheFields count="12">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5217785317616093E-3" maxValue="0.99817658128489728"/>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795585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6.046073958336" createdVersion="8" refreshedVersion="8" minRefreshableVersion="3" recordCount="794" xr:uid="{38807D3A-B22E-490F-AD08-A5C401F76B8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52788886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6.04607546296" createdVersion="8" refreshedVersion="8" minRefreshableVersion="3" recordCount="794" xr:uid="{14B87FFA-514A-4371-908A-9FFAB705C35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startNum="197" endNum="899" groupInterval="100"/>
        <groupItems count="10">
          <s v="&lt;197"/>
          <s v="197-296"/>
          <s v="297-396"/>
          <s v="397-496"/>
          <s v="497-596"/>
          <s v="597-696"/>
          <s v="697-796"/>
          <s v="797-896"/>
          <s v="897-996"/>
          <s v="&gt;997"/>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0203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r>
  <r>
    <s v="PBOR00002"/>
    <s v="PIZB0002"/>
    <x v="1"/>
    <x v="1"/>
    <x v="1"/>
    <n v="65"/>
    <s v="Adrien Martin"/>
    <n v="7"/>
    <n v="2.2083854314921911E-2"/>
    <n v="455"/>
  </r>
  <r>
    <s v="PBOR00003"/>
    <s v="PIZB0003"/>
    <x v="2"/>
    <x v="2"/>
    <x v="0"/>
    <n v="250"/>
    <s v="Albain Forestier"/>
    <n v="3"/>
    <n v="0.92842323956324613"/>
    <n v="750"/>
  </r>
  <r>
    <s v="PBOR00004"/>
    <s v="PIZB0004"/>
    <x v="3"/>
    <x v="3"/>
    <x v="1"/>
    <n v="130"/>
    <s v="Roch Cousineau"/>
    <n v="5"/>
    <n v="0.20990358910221096"/>
    <n v="650"/>
  </r>
  <r>
    <s v="PBOR00005"/>
    <s v="PIZB0001"/>
    <x v="4"/>
    <x v="0"/>
    <x v="0"/>
    <n v="72"/>
    <s v="Adrien Martin"/>
    <n v="4"/>
    <n v="0.184343159134289"/>
    <n v="288"/>
  </r>
  <r>
    <s v="PBOR00006"/>
    <s v="PIZB0002"/>
    <x v="5"/>
    <x v="1"/>
    <x v="1"/>
    <n v="65"/>
    <s v="Albain Forestier"/>
    <n v="8"/>
    <n v="0.11144429073382323"/>
    <n v="520"/>
  </r>
  <r>
    <s v="PBOR00007"/>
    <s v="PIZB0003"/>
    <x v="1"/>
    <x v="2"/>
    <x v="0"/>
    <n v="250"/>
    <s v="Roch Cousineau"/>
    <n v="3"/>
    <n v="0.56286929186816415"/>
    <n v="750"/>
  </r>
  <r>
    <s v="PBOR00009"/>
    <s v="PIZB0004"/>
    <x v="6"/>
    <x v="3"/>
    <x v="1"/>
    <n v="130"/>
    <s v="Adrien Martin"/>
    <n v="6"/>
    <n v="3.138956050307417E-2"/>
    <n v="780"/>
  </r>
  <r>
    <s v="PBOR00010"/>
    <s v="PIZB0005"/>
    <x v="7"/>
    <x v="4"/>
    <x v="0"/>
    <n v="60"/>
    <s v="Albain Forestier"/>
    <n v="7"/>
    <n v="0.23798278495106248"/>
    <n v="420"/>
  </r>
  <r>
    <s v="PBOR00011"/>
    <s v="PIZB0001"/>
    <x v="6"/>
    <x v="0"/>
    <x v="1"/>
    <n v="72"/>
    <s v="Roch Cousineau"/>
    <n v="9"/>
    <n v="0.19712344024473996"/>
    <n v="648"/>
  </r>
  <r>
    <s v="PBOR00012"/>
    <s v="PIZB0002"/>
    <x v="2"/>
    <x v="1"/>
    <x v="0"/>
    <n v="65"/>
    <s v="Adrien Martin"/>
    <n v="4"/>
    <n v="6.8295799738434873E-2"/>
    <n v="260"/>
  </r>
  <r>
    <s v="PBOR00013"/>
    <s v="PIZB0003"/>
    <x v="8"/>
    <x v="2"/>
    <x v="1"/>
    <n v="250"/>
    <s v="Albain Forestier"/>
    <n v="3"/>
    <n v="1.6828522965904168E-2"/>
    <n v="750"/>
  </r>
  <r>
    <s v="PBOR00014"/>
    <s v="PIZB0004"/>
    <x v="9"/>
    <x v="3"/>
    <x v="0"/>
    <n v="130"/>
    <s v="Roch Cousineau"/>
    <n v="5"/>
    <n v="0.26661284065553453"/>
    <n v="650"/>
  </r>
  <r>
    <s v="PBOR00015"/>
    <s v="PIZB0001"/>
    <x v="4"/>
    <x v="0"/>
    <x v="1"/>
    <n v="72"/>
    <s v="Adrien Martin"/>
    <n v="12"/>
    <n v="0.21251347110701568"/>
    <n v="864"/>
  </r>
  <r>
    <s v="PBOR00016"/>
    <s v="PIZB0002"/>
    <x v="10"/>
    <x v="1"/>
    <x v="0"/>
    <n v="65"/>
    <s v="Albain Forestier"/>
    <n v="4"/>
    <n v="0.10994257661413849"/>
    <n v="260"/>
  </r>
  <r>
    <s v="PBOR00017"/>
    <s v="PIZB0003"/>
    <x v="10"/>
    <x v="2"/>
    <x v="1"/>
    <n v="250"/>
    <s v="Roch Cousineau"/>
    <n v="3"/>
    <n v="0.53607498908607099"/>
    <n v="750"/>
  </r>
  <r>
    <s v="PBOR00018"/>
    <s v="PIZB0004"/>
    <x v="6"/>
    <x v="3"/>
    <x v="0"/>
    <n v="130"/>
    <s v="Adrien Martin"/>
    <n v="5"/>
    <n v="3.7515550327758003E-2"/>
    <n v="650"/>
  </r>
  <r>
    <s v="PBOR00019"/>
    <s v="PIZB0005"/>
    <x v="9"/>
    <x v="4"/>
    <x v="0"/>
    <n v="60"/>
    <s v="Albain Forestier"/>
    <n v="13"/>
    <n v="2.4938289886663061E-2"/>
    <n v="780"/>
  </r>
  <r>
    <s v="PBOR00020"/>
    <s v="PIZB0006"/>
    <x v="10"/>
    <x v="5"/>
    <x v="1"/>
    <n v="95"/>
    <s v="Roch Cousineau"/>
    <n v="5"/>
    <n v="1.0123391970414241E-2"/>
    <n v="475"/>
  </r>
  <r>
    <s v="PBOR00021"/>
    <s v="PIZB0001"/>
    <x v="9"/>
    <x v="0"/>
    <x v="1"/>
    <n v="72"/>
    <s v="Adrien Martin"/>
    <n v="5"/>
    <n v="0.1308869366379137"/>
    <n v="360"/>
  </r>
  <r>
    <s v="PBOR00022"/>
    <s v="PIZB0002"/>
    <x v="10"/>
    <x v="1"/>
    <x v="1"/>
    <n v="65"/>
    <s v="Albain Forestier"/>
    <n v="4"/>
    <n v="6.6961969492996459E-2"/>
    <n v="260"/>
  </r>
  <r>
    <s v="PBOR00023"/>
    <s v="PIZB0003"/>
    <x v="2"/>
    <x v="2"/>
    <x v="0"/>
    <n v="250"/>
    <s v="Roch Cousineau"/>
    <n v="3"/>
    <n v="0.36350761794645753"/>
    <n v="750"/>
  </r>
  <r>
    <s v="PBOR00024"/>
    <s v="PIZB0004"/>
    <x v="11"/>
    <x v="3"/>
    <x v="0"/>
    <n v="130"/>
    <s v="Revenue= "/>
    <n v="6"/>
    <n v="0.30841415491993102"/>
    <n v="780"/>
  </r>
  <r>
    <s v="PBOR00025"/>
    <s v="PIZB0001"/>
    <x v="9"/>
    <x v="0"/>
    <x v="0"/>
    <n v="72"/>
    <s v="Albain Forestier"/>
    <n v="8"/>
    <n v="0.21287301321989574"/>
    <n v="576"/>
  </r>
  <r>
    <s v="PBOR00026"/>
    <s v="PIZB0002"/>
    <x v="12"/>
    <x v="1"/>
    <x v="0"/>
    <n v="65"/>
    <s v="Roch Cousineau"/>
    <n v="5"/>
    <n v="0.11047742601795077"/>
    <n v="325"/>
  </r>
  <r>
    <s v="PBOR00027"/>
    <s v="PIZB0003"/>
    <x v="4"/>
    <x v="2"/>
    <x v="0"/>
    <n v="250"/>
    <s v="Adrien Martin"/>
    <n v="2"/>
    <n v="4.8799156151631218E-2"/>
    <n v="500"/>
  </r>
  <r>
    <s v="PBOR00035"/>
    <s v="PIZB0004"/>
    <x v="10"/>
    <x v="3"/>
    <x v="0"/>
    <n v="130"/>
    <s v="Albain Forestier"/>
    <n v="3"/>
    <n v="0.27879506176921365"/>
    <n v="390"/>
  </r>
  <r>
    <s v="PBOR00029"/>
    <s v="PIZB0005"/>
    <x v="10"/>
    <x v="4"/>
    <x v="0"/>
    <n v="60"/>
    <s v="Roch Cousineau"/>
    <n v="14"/>
    <n v="7.6045534046593019E-2"/>
    <n v="840"/>
  </r>
  <r>
    <s v="PBOR00030"/>
    <s v="PIZB0001"/>
    <x v="2"/>
    <x v="0"/>
    <x v="0"/>
    <n v="72"/>
    <s v="Adrien Martin"/>
    <n v="12"/>
    <n v="0.12055762754740325"/>
    <n v="864"/>
  </r>
  <r>
    <s v="PBOR00031"/>
    <s v="PIZB0002"/>
    <x v="5"/>
    <x v="1"/>
    <x v="0"/>
    <n v="65"/>
    <s v="Albain Forestier"/>
    <n v="5"/>
    <n v="0.30283946337780637"/>
    <n v="325"/>
  </r>
  <r>
    <s v="PBOR00032"/>
    <s v="PIZB0003"/>
    <x v="11"/>
    <x v="2"/>
    <x v="1"/>
    <n v="250"/>
    <s v="Roch Cousineau"/>
    <n v="1"/>
    <n v="0.41401829873258272"/>
    <n v="250"/>
  </r>
  <r>
    <s v="PBOR00033"/>
    <s v="PIZB0004"/>
    <x v="13"/>
    <x v="3"/>
    <x v="0"/>
    <n v="130"/>
    <s v="Adrien Martin"/>
    <n v="4"/>
    <n v="6.1603660271292333E-3"/>
    <n v="520"/>
  </r>
  <r>
    <s v="PBOR00036"/>
    <s v="PIZB0001"/>
    <x v="14"/>
    <x v="0"/>
    <x v="0"/>
    <n v="72"/>
    <s v="Albain Forestier"/>
    <n v="8"/>
    <n v="0.10495963672233184"/>
    <n v="576"/>
  </r>
  <r>
    <s v="PBOR00037"/>
    <s v="PIZB0002"/>
    <x v="9"/>
    <x v="1"/>
    <x v="0"/>
    <n v="65"/>
    <s v="Roch Cousineau"/>
    <n v="12"/>
    <n v="0.29377273906475571"/>
    <n v="780"/>
  </r>
  <r>
    <s v="PBOR00038"/>
    <s v="PIZB0003"/>
    <x v="7"/>
    <x v="2"/>
    <x v="0"/>
    <n v="250"/>
    <s v="Adrien Martin"/>
    <n v="3"/>
    <n v="0.56559810101924179"/>
    <n v="750"/>
  </r>
  <r>
    <s v="PBOR00040"/>
    <s v="PIZB0004"/>
    <x v="15"/>
    <x v="3"/>
    <x v="0"/>
    <n v="130"/>
    <s v="Albain Forestier"/>
    <n v="3"/>
    <n v="0.14180367825735268"/>
    <n v="390"/>
  </r>
  <r>
    <s v="PBOR00041"/>
    <s v="PIZB0005"/>
    <x v="15"/>
    <x v="4"/>
    <x v="1"/>
    <n v="60"/>
    <s v="Roch Cousineau"/>
    <n v="11"/>
    <n v="0.19727585407121537"/>
    <n v="660"/>
  </r>
  <r>
    <s v="PBOR00042"/>
    <s v="PIZB0006"/>
    <x v="8"/>
    <x v="5"/>
    <x v="0"/>
    <n v="95"/>
    <s v="Adrien Martin"/>
    <n v="8"/>
    <n v="0.16026707373910823"/>
    <n v="760"/>
  </r>
  <r>
    <s v="PBOR00043"/>
    <s v="PIZB0001"/>
    <x v="4"/>
    <x v="0"/>
    <x v="0"/>
    <n v="72"/>
    <s v="Albain Forestier"/>
    <n v="5"/>
    <n v="3.6754234817017679E-2"/>
    <n v="360"/>
  </r>
  <r>
    <s v="PBOR00044"/>
    <s v="PIZB0002"/>
    <x v="12"/>
    <x v="1"/>
    <x v="0"/>
    <n v="65"/>
    <s v="Roch Cousineau"/>
    <n v="6"/>
    <n v="0.12047427034169578"/>
    <n v="390"/>
  </r>
  <r>
    <s v="PBOR00045"/>
    <s v="PIZB0003"/>
    <x v="5"/>
    <x v="2"/>
    <x v="1"/>
    <n v="250"/>
    <s v="Adrien Martin"/>
    <n v="1"/>
    <n v="0.38636401364592987"/>
    <n v="250"/>
  </r>
  <r>
    <s v="PBOR00046"/>
    <s v="PIZB0004"/>
    <x v="8"/>
    <x v="3"/>
    <x v="1"/>
    <n v="130"/>
    <s v="Albain Forestier"/>
    <n v="7"/>
    <n v="0.25111930985495906"/>
    <n v="910"/>
  </r>
  <r>
    <s v="PBOR00047"/>
    <s v="PIZB0001"/>
    <x v="15"/>
    <x v="0"/>
    <x v="1"/>
    <n v="72"/>
    <s v="Roch Cousineau"/>
    <n v="7"/>
    <n v="0.18099169049889144"/>
    <n v="504"/>
  </r>
  <r>
    <s v="PBOR00048"/>
    <s v="PIZB0002"/>
    <x v="10"/>
    <x v="1"/>
    <x v="1"/>
    <n v="65"/>
    <s v="Adrien Martin"/>
    <n v="3"/>
    <n v="0.17363786365000505"/>
    <n v="195"/>
  </r>
  <r>
    <s v="PBOR00049"/>
    <s v="PIZB0003"/>
    <x v="9"/>
    <x v="2"/>
    <x v="1"/>
    <n v="250"/>
    <s v="Albain Forestier"/>
    <n v="1"/>
    <n v="0.75489814137474298"/>
    <n v="250"/>
  </r>
  <r>
    <s v="PBOR00050"/>
    <s v="PIZB0004"/>
    <x v="7"/>
    <x v="3"/>
    <x v="1"/>
    <n v="130"/>
    <s v="Roch Cousineau"/>
    <n v="6"/>
    <n v="0.41826226246410803"/>
    <n v="780"/>
  </r>
  <r>
    <s v="PBOR00051"/>
    <s v="PIZB0001"/>
    <x v="14"/>
    <x v="0"/>
    <x v="0"/>
    <n v="72"/>
    <s v="Roch Cousineau"/>
    <n v="4"/>
    <n v="1.372080123313592E-2"/>
    <n v="288"/>
  </r>
  <r>
    <s v="PBOR00052"/>
    <s v="PIZB0002"/>
    <x v="16"/>
    <x v="1"/>
    <x v="1"/>
    <n v="65"/>
    <s v="Adrien Martin"/>
    <n v="6"/>
    <n v="2.2083854314921911E-2"/>
    <n v="390"/>
  </r>
  <r>
    <s v="PBOR00053"/>
    <s v="PIZB0003"/>
    <x v="17"/>
    <x v="2"/>
    <x v="0"/>
    <n v="250"/>
    <s v="Albain Forestier"/>
    <n v="3"/>
    <n v="0.92842323956324613"/>
    <n v="750"/>
  </r>
  <r>
    <s v="PBOR00054"/>
    <s v="PIZB0004"/>
    <x v="17"/>
    <x v="3"/>
    <x v="1"/>
    <n v="130"/>
    <s v="Roch Cousineau"/>
    <n v="2"/>
    <n v="0.20990358910221096"/>
    <n v="260"/>
  </r>
  <r>
    <s v="PBOR00055"/>
    <s v="PIZB0001"/>
    <x v="5"/>
    <x v="0"/>
    <x v="0"/>
    <n v="72"/>
    <s v="Adrien Martin"/>
    <n v="5"/>
    <n v="0.184343159134289"/>
    <n v="360"/>
  </r>
  <r>
    <s v="PBOR00056"/>
    <s v="PIZB0002"/>
    <x v="16"/>
    <x v="1"/>
    <x v="1"/>
    <n v="65"/>
    <s v="Albain Forestier"/>
    <n v="8"/>
    <n v="0.11144429073382323"/>
    <n v="520"/>
  </r>
  <r>
    <s v="PBOR00057"/>
    <s v="PIZB0003"/>
    <x v="1"/>
    <x v="2"/>
    <x v="0"/>
    <n v="250"/>
    <s v="Roch Cousineau"/>
    <n v="3"/>
    <n v="0.56286929186816415"/>
    <n v="750"/>
  </r>
  <r>
    <s v="PBOR00058"/>
    <s v="PIZB0004"/>
    <x v="18"/>
    <x v="3"/>
    <x v="1"/>
    <n v="130"/>
    <s v="Adrien Martin"/>
    <n v="3"/>
    <n v="3.138956050307417E-2"/>
    <n v="390"/>
  </r>
  <r>
    <s v="PBOR00059"/>
    <s v="PIZB0005"/>
    <x v="3"/>
    <x v="4"/>
    <x v="0"/>
    <n v="60"/>
    <s v="Albain Forestier"/>
    <n v="13"/>
    <n v="0.23798278495106248"/>
    <n v="780"/>
  </r>
  <r>
    <s v="PBOR00060"/>
    <s v="PIZB0001"/>
    <x v="19"/>
    <x v="0"/>
    <x v="1"/>
    <n v="72"/>
    <s v="Roch Cousineau"/>
    <n v="5"/>
    <n v="0.19712344024473996"/>
    <n v="360"/>
  </r>
  <r>
    <s v="PBOR00061"/>
    <s v="PIZB0002"/>
    <x v="20"/>
    <x v="1"/>
    <x v="0"/>
    <n v="65"/>
    <s v="Adrien Martin"/>
    <n v="7"/>
    <n v="6.8295799738434873E-2"/>
    <n v="455"/>
  </r>
  <r>
    <s v="PBOR00062"/>
    <s v="PIZB0003"/>
    <x v="21"/>
    <x v="2"/>
    <x v="1"/>
    <n v="250"/>
    <s v="Albain Forestier"/>
    <n v="3"/>
    <n v="1.6828522965904168E-2"/>
    <n v="750"/>
  </r>
  <r>
    <s v="PBOR00063"/>
    <s v="PIZB0004"/>
    <x v="22"/>
    <x v="3"/>
    <x v="0"/>
    <n v="130"/>
    <s v="Roch Cousineau"/>
    <n v="6"/>
    <n v="0.26661284065553453"/>
    <n v="780"/>
  </r>
  <r>
    <s v="PBOR00064"/>
    <s v="PIZB0001"/>
    <x v="23"/>
    <x v="0"/>
    <x v="1"/>
    <n v="72"/>
    <s v="Adrien Martin"/>
    <n v="11"/>
    <n v="0.21251347110701568"/>
    <n v="792"/>
  </r>
  <r>
    <s v="PBOR00065"/>
    <s v="PIZB0002"/>
    <x v="24"/>
    <x v="1"/>
    <x v="0"/>
    <n v="65"/>
    <s v="Albain Forestier"/>
    <n v="12"/>
    <n v="0.10994257661413849"/>
    <n v="780"/>
  </r>
  <r>
    <s v="PBOR00066"/>
    <s v="PIZB0003"/>
    <x v="16"/>
    <x v="2"/>
    <x v="1"/>
    <n v="250"/>
    <s v="Roch Cousineau"/>
    <n v="2"/>
    <n v="0.53607498908607099"/>
    <n v="500"/>
  </r>
  <r>
    <s v="PBOR00067"/>
    <s v="PIZB0004"/>
    <x v="25"/>
    <x v="3"/>
    <x v="0"/>
    <n v="130"/>
    <s v="Adrien Martin"/>
    <n v="6"/>
    <n v="3.7515550327758003E-2"/>
    <n v="780"/>
  </r>
  <r>
    <s v="PBOR00068"/>
    <s v="PIZB0005"/>
    <x v="6"/>
    <x v="4"/>
    <x v="0"/>
    <n v="60"/>
    <s v="Albain Forestier"/>
    <n v="15"/>
    <n v="2.4938289886663061E-2"/>
    <n v="900"/>
  </r>
  <r>
    <s v="PBOR00069"/>
    <s v="PIZB0006"/>
    <x v="2"/>
    <x v="5"/>
    <x v="1"/>
    <n v="95"/>
    <s v="Roch Cousineau"/>
    <n v="9"/>
    <n v="1.0123391970414241E-2"/>
    <n v="855"/>
  </r>
  <r>
    <s v="PBOR00070"/>
    <s v="PIZB0001"/>
    <x v="26"/>
    <x v="0"/>
    <x v="1"/>
    <n v="72"/>
    <s v="Adrien Martin"/>
    <n v="12"/>
    <n v="0.1308869366379137"/>
    <n v="864"/>
  </r>
  <r>
    <s v="PBOR00071"/>
    <s v="PIZB0002"/>
    <x v="4"/>
    <x v="1"/>
    <x v="1"/>
    <n v="65"/>
    <s v="Albain Forestier"/>
    <n v="7"/>
    <n v="6.6961969492996459E-2"/>
    <n v="455"/>
  </r>
  <r>
    <s v="PBOR00072"/>
    <s v="PIZB0003"/>
    <x v="27"/>
    <x v="2"/>
    <x v="0"/>
    <n v="250"/>
    <s v="Roch Cousineau"/>
    <n v="3"/>
    <n v="0.36350761794645753"/>
    <n v="750"/>
  </r>
  <r>
    <s v="PBOR00073"/>
    <s v="PIZB0004"/>
    <x v="15"/>
    <x v="3"/>
    <x v="0"/>
    <n v="130"/>
    <s v="Adrien Martin"/>
    <n v="6"/>
    <n v="0.30841415491993102"/>
    <n v="780"/>
  </r>
  <r>
    <s v="PBOR00074"/>
    <s v="PIZB0001"/>
    <x v="28"/>
    <x v="0"/>
    <x v="0"/>
    <n v="72"/>
    <s v="Albain Forestier"/>
    <n v="9"/>
    <n v="0.21287301321989574"/>
    <n v="648"/>
  </r>
  <r>
    <s v="PBOR00075"/>
    <s v="PIZB0002"/>
    <x v="8"/>
    <x v="1"/>
    <x v="0"/>
    <n v="65"/>
    <s v="Roch Cousineau"/>
    <n v="4"/>
    <n v="0.11047742601795077"/>
    <n v="260"/>
  </r>
  <r>
    <s v="PBOR00076"/>
    <s v="PIZB0003"/>
    <x v="6"/>
    <x v="2"/>
    <x v="0"/>
    <n v="250"/>
    <s v="Adrien Martin"/>
    <n v="2"/>
    <n v="4.8799156151631218E-2"/>
    <n v="500"/>
  </r>
  <r>
    <s v="PBOR00077"/>
    <s v="PIZB0004"/>
    <x v="27"/>
    <x v="3"/>
    <x v="0"/>
    <n v="130"/>
    <s v="Albain Forestier"/>
    <n v="6"/>
    <n v="0.27879506176921365"/>
    <n v="780"/>
  </r>
  <r>
    <s v="PBOR00078"/>
    <s v="PIZB0005"/>
    <x v="10"/>
    <x v="4"/>
    <x v="0"/>
    <n v="60"/>
    <s v="Roch Cousineau"/>
    <n v="9"/>
    <n v="7.6045534046593019E-2"/>
    <n v="540"/>
  </r>
  <r>
    <s v="PBOR00079"/>
    <s v="PIZB0001"/>
    <x v="29"/>
    <x v="0"/>
    <x v="0"/>
    <n v="72"/>
    <s v="Adrien Martin"/>
    <n v="11"/>
    <n v="0.12055762754740325"/>
    <n v="792"/>
  </r>
  <r>
    <s v="PBOR00080"/>
    <s v="PIZB0002"/>
    <x v="30"/>
    <x v="1"/>
    <x v="0"/>
    <n v="65"/>
    <s v="Albain Forestier"/>
    <n v="13"/>
    <n v="0.30283946337780637"/>
    <n v="845"/>
  </r>
  <r>
    <s v="PBOR00081"/>
    <s v="PIZB0003"/>
    <x v="31"/>
    <x v="2"/>
    <x v="1"/>
    <n v="250"/>
    <s v="Roch Cousineau"/>
    <n v="2"/>
    <n v="0.41401829873258272"/>
    <n v="500"/>
  </r>
  <r>
    <s v="PBOR00082"/>
    <s v="PIZB0004"/>
    <x v="27"/>
    <x v="3"/>
    <x v="0"/>
    <n v="130"/>
    <s v="Adrien Martin"/>
    <n v="6"/>
    <n v="6.1603660271292333E-3"/>
    <n v="780"/>
  </r>
  <r>
    <s v="PBOR00083"/>
    <s v="PIZB0001"/>
    <x v="29"/>
    <x v="0"/>
    <x v="0"/>
    <n v="72"/>
    <s v="Albain Forestier"/>
    <n v="12"/>
    <n v="0.10495963672233184"/>
    <n v="864"/>
  </r>
  <r>
    <s v="PBOR00084"/>
    <s v="PIZB0002"/>
    <x v="1"/>
    <x v="1"/>
    <x v="0"/>
    <n v="65"/>
    <s v="Roch Cousineau"/>
    <n v="11"/>
    <n v="0.29377273906475571"/>
    <n v="715"/>
  </r>
  <r>
    <s v="PBOR00085"/>
    <s v="PIZB0003"/>
    <x v="11"/>
    <x v="2"/>
    <x v="0"/>
    <n v="250"/>
    <s v="Adrien Martin"/>
    <n v="3"/>
    <n v="0.56559810101924179"/>
    <n v="750"/>
  </r>
  <r>
    <s v="PBOR00086"/>
    <s v="PIZB0004"/>
    <x v="5"/>
    <x v="3"/>
    <x v="0"/>
    <n v="130"/>
    <s v="Albain Forestier"/>
    <n v="4"/>
    <n v="0.14180367825735268"/>
    <n v="520"/>
  </r>
  <r>
    <s v="PBOR00087"/>
    <s v="PIZB0005"/>
    <x v="2"/>
    <x v="4"/>
    <x v="1"/>
    <n v="60"/>
    <s v="Roch Cousineau"/>
    <n v="14"/>
    <n v="0.19727585407121537"/>
    <n v="840"/>
  </r>
  <r>
    <s v="PBOR00088"/>
    <s v="PIZB0006"/>
    <x v="31"/>
    <x v="5"/>
    <x v="0"/>
    <n v="95"/>
    <s v="Adrien Martin"/>
    <n v="2"/>
    <n v="0.16026707373910823"/>
    <n v="190"/>
  </r>
  <r>
    <s v="PBOR00089"/>
    <s v="PIZB0001"/>
    <x v="3"/>
    <x v="0"/>
    <x v="0"/>
    <n v="72"/>
    <s v="Albain Forestier"/>
    <n v="4"/>
    <n v="3.6754234817017679E-2"/>
    <n v="288"/>
  </r>
  <r>
    <s v="PBOR00090"/>
    <s v="PIZB0002"/>
    <x v="25"/>
    <x v="1"/>
    <x v="0"/>
    <n v="65"/>
    <s v="Roch Cousineau"/>
    <n v="6"/>
    <n v="0.12047427034169578"/>
    <n v="390"/>
  </r>
  <r>
    <s v="PBOR00091"/>
    <s v="PIZB0003"/>
    <x v="7"/>
    <x v="2"/>
    <x v="1"/>
    <n v="250"/>
    <s v="Adrien Martin"/>
    <n v="2"/>
    <n v="0.38636401364592987"/>
    <n v="500"/>
  </r>
  <r>
    <s v="PBOR00092"/>
    <s v="PIZB0004"/>
    <x v="25"/>
    <x v="3"/>
    <x v="1"/>
    <n v="130"/>
    <s v="Albain Forestier"/>
    <n v="5"/>
    <n v="0.25111930985495906"/>
    <n v="650"/>
  </r>
  <r>
    <s v="PBOR00093"/>
    <s v="PIZB0001"/>
    <x v="32"/>
    <x v="0"/>
    <x v="1"/>
    <n v="72"/>
    <s v="Roch Cousineau"/>
    <n v="6"/>
    <n v="0.18099169049889144"/>
    <n v="432"/>
  </r>
  <r>
    <s v="PBOR00094"/>
    <s v="PIZB0002"/>
    <x v="33"/>
    <x v="1"/>
    <x v="1"/>
    <n v="65"/>
    <s v="Adrien Martin"/>
    <n v="6"/>
    <n v="0.17363786365000505"/>
    <n v="390"/>
  </r>
  <r>
    <s v="PBOR00095"/>
    <s v="PIZB0003"/>
    <x v="33"/>
    <x v="2"/>
    <x v="1"/>
    <n v="250"/>
    <s v="Albain Forestier"/>
    <n v="3"/>
    <n v="0.75489814137474298"/>
    <n v="750"/>
  </r>
  <r>
    <s v="PBOR00096"/>
    <s v="PIZB0004"/>
    <x v="22"/>
    <x v="3"/>
    <x v="1"/>
    <n v="130"/>
    <s v="Roch Cousineau"/>
    <n v="4"/>
    <n v="0.41826226246410803"/>
    <n v="520"/>
  </r>
  <r>
    <s v="PBOR00097"/>
    <s v="PIZB0001"/>
    <x v="34"/>
    <x v="0"/>
    <x v="0"/>
    <n v="72"/>
    <s v="Roch Cousineau"/>
    <n v="11"/>
    <n v="0.52183512590850833"/>
    <n v="792"/>
  </r>
  <r>
    <s v="PBOR00098"/>
    <s v="PIZB0002"/>
    <x v="7"/>
    <x v="1"/>
    <x v="1"/>
    <n v="65"/>
    <s v="Adrien Martin"/>
    <n v="12"/>
    <n v="0.4407264983607897"/>
    <n v="780"/>
  </r>
  <r>
    <s v="PBOR00099"/>
    <s v="PIZB0003"/>
    <x v="3"/>
    <x v="2"/>
    <x v="0"/>
    <n v="250"/>
    <s v="Albain Forestier"/>
    <n v="3"/>
    <n v="0.30123769132028422"/>
    <n v="750"/>
  </r>
  <r>
    <s v="PBOR00100"/>
    <s v="PIZB0004"/>
    <x v="31"/>
    <x v="3"/>
    <x v="1"/>
    <n v="130"/>
    <s v="Roch Cousineau"/>
    <n v="4"/>
    <n v="0.42020557863905661"/>
    <n v="520"/>
  </r>
  <r>
    <s v="PBOR00101"/>
    <s v="PIZB0001"/>
    <x v="4"/>
    <x v="0"/>
    <x v="0"/>
    <n v="72"/>
    <s v="Adrien Martin"/>
    <n v="10"/>
    <n v="0.38179966249899233"/>
    <n v="720"/>
  </r>
  <r>
    <s v="PBOR00102"/>
    <s v="PIZB0002"/>
    <x v="34"/>
    <x v="1"/>
    <x v="1"/>
    <n v="65"/>
    <s v="Albain Forestier"/>
    <n v="5"/>
    <n v="4.8435914836800764E-3"/>
    <n v="325"/>
  </r>
  <r>
    <s v="PBOR00103"/>
    <s v="PIZB0003"/>
    <x v="13"/>
    <x v="2"/>
    <x v="0"/>
    <n v="250"/>
    <s v="Roch Cousineau"/>
    <n v="2"/>
    <n v="0.63857584714373206"/>
    <n v="500"/>
  </r>
  <r>
    <s v="PBOR00104"/>
    <s v="PIZB0004"/>
    <x v="35"/>
    <x v="3"/>
    <x v="1"/>
    <n v="130"/>
    <s v="Adrien Martin"/>
    <n v="7"/>
    <n v="0.92544771931561698"/>
    <n v="910"/>
  </r>
  <r>
    <s v="PBOR00105"/>
    <s v="PIZB0005"/>
    <x v="2"/>
    <x v="4"/>
    <x v="0"/>
    <n v="60"/>
    <s v="Albain Forestier"/>
    <n v="10"/>
    <n v="4.9069353138029403E-2"/>
    <n v="600"/>
  </r>
  <r>
    <s v="PBOR00106"/>
    <s v="PIZB0001"/>
    <x v="13"/>
    <x v="0"/>
    <x v="1"/>
    <n v="72"/>
    <s v="Roch Cousineau"/>
    <n v="11"/>
    <n v="0.7875779554918797"/>
    <n v="792"/>
  </r>
  <r>
    <s v="PBOR00107"/>
    <s v="PIZB0002"/>
    <x v="18"/>
    <x v="1"/>
    <x v="0"/>
    <n v="65"/>
    <s v="Adrien Martin"/>
    <n v="13"/>
    <n v="0.4468603878067412"/>
    <n v="845"/>
  </r>
  <r>
    <s v="PBOR00108"/>
    <s v="PIZB0003"/>
    <x v="23"/>
    <x v="2"/>
    <x v="1"/>
    <n v="250"/>
    <s v="Albain Forestier"/>
    <n v="2"/>
    <n v="0.89674363393446022"/>
    <n v="500"/>
  </r>
  <r>
    <s v="PBOR00109"/>
    <s v="PIZB0004"/>
    <x v="36"/>
    <x v="3"/>
    <x v="0"/>
    <n v="130"/>
    <s v="Roch Cousineau"/>
    <n v="6"/>
    <n v="3.2373342558606799E-2"/>
    <n v="780"/>
  </r>
  <r>
    <s v="PBOR00110"/>
    <s v="PIZB0001"/>
    <x v="37"/>
    <x v="0"/>
    <x v="1"/>
    <n v="72"/>
    <s v="Adrien Martin"/>
    <n v="11"/>
    <n v="0.94247200152138155"/>
    <n v="792"/>
  </r>
  <r>
    <s v="PBOR00111"/>
    <s v="PIZB0002"/>
    <x v="4"/>
    <x v="1"/>
    <x v="0"/>
    <n v="65"/>
    <s v="Albain Forestier"/>
    <n v="7"/>
    <n v="0.24863680679080546"/>
    <n v="455"/>
  </r>
  <r>
    <s v="PBOR00112"/>
    <s v="PIZB0003"/>
    <x v="3"/>
    <x v="2"/>
    <x v="1"/>
    <n v="250"/>
    <s v="Roch Cousineau"/>
    <n v="1"/>
    <n v="4.9896521056402299E-2"/>
    <n v="250"/>
  </r>
  <r>
    <s v="PBOR00113"/>
    <s v="PIZB0004"/>
    <x v="35"/>
    <x v="3"/>
    <x v="0"/>
    <n v="130"/>
    <s v="Adrien Martin"/>
    <n v="7"/>
    <n v="0.49618340188276622"/>
    <n v="910"/>
  </r>
  <r>
    <s v="PBOR00114"/>
    <s v="PIZB0005"/>
    <x v="11"/>
    <x v="4"/>
    <x v="0"/>
    <n v="60"/>
    <s v="Albain Forestier"/>
    <n v="13"/>
    <n v="0.62889621592411693"/>
    <n v="780"/>
  </r>
  <r>
    <s v="PBOR00115"/>
    <s v="PIZB0006"/>
    <x v="10"/>
    <x v="5"/>
    <x v="1"/>
    <n v="95"/>
    <s v="Roch Cousineau"/>
    <n v="8"/>
    <n v="0.87580490637929664"/>
    <n v="760"/>
  </r>
  <r>
    <s v="PBOR00116"/>
    <s v="PIZB0001"/>
    <x v="1"/>
    <x v="0"/>
    <x v="1"/>
    <n v="72"/>
    <s v="Adrien Martin"/>
    <n v="11"/>
    <n v="0.37069854126093349"/>
    <n v="792"/>
  </r>
  <r>
    <s v="PBOR00117"/>
    <s v="PIZB0002"/>
    <x v="17"/>
    <x v="1"/>
    <x v="1"/>
    <n v="65"/>
    <s v="Albain Forestier"/>
    <n v="10"/>
    <n v="0.64422602074286228"/>
    <n v="650"/>
  </r>
  <r>
    <s v="PBOR00118"/>
    <s v="PIZB0003"/>
    <x v="17"/>
    <x v="2"/>
    <x v="0"/>
    <n v="250"/>
    <s v="Roch Cousineau"/>
    <n v="2"/>
    <n v="0.76652707543193765"/>
    <n v="500"/>
  </r>
  <r>
    <s v="PBOR00119"/>
    <s v="PIZB0004"/>
    <x v="37"/>
    <x v="3"/>
    <x v="0"/>
    <n v="130"/>
    <s v="Adrien Martin"/>
    <n v="2"/>
    <n v="0.74416329829954486"/>
    <n v="260"/>
  </r>
  <r>
    <s v="PBOR00120"/>
    <s v="PIZB0001"/>
    <x v="4"/>
    <x v="0"/>
    <x v="0"/>
    <n v="72"/>
    <s v="Albain Forestier"/>
    <n v="8"/>
    <n v="0.48484032292333201"/>
    <n v="576"/>
  </r>
  <r>
    <s v="PBOR00121"/>
    <s v="PIZB0002"/>
    <x v="2"/>
    <x v="1"/>
    <x v="0"/>
    <n v="65"/>
    <s v="Roch Cousineau"/>
    <n v="8"/>
    <n v="0.10556900790048951"/>
    <n v="520"/>
  </r>
  <r>
    <s v="PBOR00122"/>
    <s v="PIZB0003"/>
    <x v="12"/>
    <x v="2"/>
    <x v="0"/>
    <n v="250"/>
    <s v="Adrien Martin"/>
    <n v="1"/>
    <n v="0.35681327352398817"/>
    <n v="250"/>
  </r>
  <r>
    <s v="PBOR00123"/>
    <s v="PIZB0004"/>
    <x v="0"/>
    <x v="3"/>
    <x v="0"/>
    <n v="130"/>
    <s v="Albain Forestier"/>
    <n v="2"/>
    <n v="0.38966155247167111"/>
    <n v="260"/>
  </r>
  <r>
    <s v="PBOR00124"/>
    <s v="PIZB0005"/>
    <x v="38"/>
    <x v="4"/>
    <x v="0"/>
    <n v="60"/>
    <s v="Roch Cousineau"/>
    <n v="6"/>
    <n v="0.27342799854809485"/>
    <n v="360"/>
  </r>
  <r>
    <s v="PBOR00125"/>
    <s v="PIZB0001"/>
    <x v="1"/>
    <x v="0"/>
    <x v="0"/>
    <n v="72"/>
    <s v="Adrien Martin"/>
    <n v="11"/>
    <n v="0.68404340685026022"/>
    <n v="792"/>
  </r>
  <r>
    <s v="PBOR00126"/>
    <s v="PIZB0002"/>
    <x v="2"/>
    <x v="1"/>
    <x v="0"/>
    <n v="65"/>
    <s v="Albain Forestier"/>
    <n v="4"/>
    <n v="0.30511671475159663"/>
    <n v="260"/>
  </r>
  <r>
    <s v="PBOR00127"/>
    <s v="PIZB0003"/>
    <x v="5"/>
    <x v="2"/>
    <x v="1"/>
    <n v="250"/>
    <s v="Roch Cousineau"/>
    <n v="3"/>
    <n v="0.26634683182511409"/>
    <n v="750"/>
  </r>
  <r>
    <s v="PBOR00128"/>
    <s v="PIZB0004"/>
    <x v="3"/>
    <x v="3"/>
    <x v="0"/>
    <n v="130"/>
    <s v="Adrien Martin"/>
    <n v="2"/>
    <n v="0.95598379426073032"/>
    <n v="260"/>
  </r>
  <r>
    <s v="PBOR00129"/>
    <s v="PIZB0001"/>
    <x v="36"/>
    <x v="0"/>
    <x v="0"/>
    <n v="72"/>
    <s v="Albain Forestier"/>
    <n v="3"/>
    <n v="0.78465682989488972"/>
    <n v="216"/>
  </r>
  <r>
    <s v="PBOR00130"/>
    <s v="PIZB0002"/>
    <x v="24"/>
    <x v="1"/>
    <x v="0"/>
    <n v="65"/>
    <s v="Roch Cousineau"/>
    <n v="4"/>
    <n v="0.92531650826605816"/>
    <n v="260"/>
  </r>
  <r>
    <s v="PBOR00131"/>
    <s v="PIZB0003"/>
    <x v="21"/>
    <x v="2"/>
    <x v="0"/>
    <n v="250"/>
    <s v="Adrien Martin"/>
    <n v="3"/>
    <n v="0.91314982692991542"/>
    <n v="750"/>
  </r>
  <r>
    <s v="PBOR00132"/>
    <s v="PIZB0004"/>
    <x v="32"/>
    <x v="3"/>
    <x v="0"/>
    <n v="130"/>
    <s v="Albain Forestier"/>
    <n v="2"/>
    <n v="8.4586093307030152E-2"/>
    <n v="260"/>
  </r>
  <r>
    <s v="PBOR00133"/>
    <s v="PIZB0005"/>
    <x v="4"/>
    <x v="4"/>
    <x v="1"/>
    <n v="60"/>
    <s v="Roch Cousineau"/>
    <n v="7"/>
    <n v="0.92983220282837542"/>
    <n v="420"/>
  </r>
  <r>
    <s v="PBOR00134"/>
    <s v="PIZB0006"/>
    <x v="2"/>
    <x v="5"/>
    <x v="0"/>
    <n v="95"/>
    <s v="Adrien Martin"/>
    <n v="6"/>
    <n v="0.13029960752667558"/>
    <n v="570"/>
  </r>
  <r>
    <s v="PBOR00135"/>
    <s v="PIZB0001"/>
    <x v="27"/>
    <x v="0"/>
    <x v="0"/>
    <n v="72"/>
    <s v="Albain Forestier"/>
    <n v="6"/>
    <n v="0.41456728266200249"/>
    <n v="432"/>
  </r>
  <r>
    <s v="PBOR00136"/>
    <s v="PIZB0002"/>
    <x v="0"/>
    <x v="1"/>
    <x v="0"/>
    <n v="65"/>
    <s v="Roch Cousineau"/>
    <n v="8"/>
    <n v="0.77953807822657883"/>
    <n v="520"/>
  </r>
  <r>
    <s v="PBOR00137"/>
    <s v="PIZB0003"/>
    <x v="1"/>
    <x v="2"/>
    <x v="1"/>
    <n v="250"/>
    <s v="Adrien Martin"/>
    <n v="3"/>
    <n v="0.56602493379943331"/>
    <n v="750"/>
  </r>
  <r>
    <s v="PBOR00138"/>
    <s v="PIZB0004"/>
    <x v="28"/>
    <x v="3"/>
    <x v="1"/>
    <n v="130"/>
    <s v="Albain Forestier"/>
    <n v="2"/>
    <n v="0.7922771947085826"/>
    <n v="260"/>
  </r>
  <r>
    <s v="PBOR00139"/>
    <s v="PIZB0001"/>
    <x v="8"/>
    <x v="0"/>
    <x v="1"/>
    <n v="72"/>
    <s v="Roch Cousineau"/>
    <n v="9"/>
    <n v="9.6806596410280221E-2"/>
    <n v="648"/>
  </r>
  <r>
    <s v="PBOR00140"/>
    <s v="PIZB0002"/>
    <x v="33"/>
    <x v="1"/>
    <x v="1"/>
    <n v="65"/>
    <s v="Adrien Martin"/>
    <n v="8"/>
    <n v="0.10738058788365801"/>
    <n v="520"/>
  </r>
  <r>
    <s v="PBOR00141"/>
    <s v="PIZB0003"/>
    <x v="14"/>
    <x v="2"/>
    <x v="1"/>
    <n v="250"/>
    <s v="Albain Forestier"/>
    <n v="1"/>
    <n v="0.68298720032284699"/>
    <n v="250"/>
  </r>
  <r>
    <s v="PBOR00142"/>
    <s v="PIZB0004"/>
    <x v="16"/>
    <x v="3"/>
    <x v="1"/>
    <n v="130"/>
    <s v="Roch Cousineau"/>
    <n v="2"/>
    <n v="8.8476327566971991E-2"/>
    <n v="260"/>
  </r>
  <r>
    <s v="PBOR00143"/>
    <s v="PIZB0001"/>
    <x v="17"/>
    <x v="0"/>
    <x v="0"/>
    <n v="72"/>
    <s v="Roch Cousineau"/>
    <n v="9"/>
    <n v="0.12263076179640997"/>
    <n v="648"/>
  </r>
  <r>
    <s v="PBOR00144"/>
    <s v="PIZB0002"/>
    <x v="17"/>
    <x v="1"/>
    <x v="1"/>
    <n v="65"/>
    <s v="Adrien Martin"/>
    <n v="7"/>
    <n v="0.21348123854438894"/>
    <n v="455"/>
  </r>
  <r>
    <s v="PBOR00145"/>
    <s v="PIZB0003"/>
    <x v="5"/>
    <x v="2"/>
    <x v="0"/>
    <n v="250"/>
    <s v="Albain Forestier"/>
    <n v="3"/>
    <n v="0.51777110877083832"/>
    <n v="750"/>
  </r>
  <r>
    <s v="PBOR00146"/>
    <s v="PIZB0004"/>
    <x v="16"/>
    <x v="3"/>
    <x v="1"/>
    <n v="130"/>
    <s v="Roch Cousineau"/>
    <n v="3"/>
    <n v="0.2471412366587864"/>
    <n v="390"/>
  </r>
  <r>
    <s v="PBOR00147"/>
    <s v="PIZB0001"/>
    <x v="1"/>
    <x v="0"/>
    <x v="0"/>
    <n v="72"/>
    <s v="Adrien Martin"/>
    <n v="4"/>
    <n v="0.74108890181243625"/>
    <n v="288"/>
  </r>
  <r>
    <s v="PBOR00148"/>
    <s v="PIZB0002"/>
    <x v="18"/>
    <x v="1"/>
    <x v="1"/>
    <n v="65"/>
    <s v="Albain Forestier"/>
    <n v="5"/>
    <n v="0.7589550474918334"/>
    <n v="325"/>
  </r>
  <r>
    <s v="PBOR00149"/>
    <s v="PIZB0003"/>
    <x v="3"/>
    <x v="2"/>
    <x v="0"/>
    <n v="250"/>
    <s v="Roch Cousineau"/>
    <n v="4"/>
    <n v="0.39519452416647527"/>
    <n v="1000"/>
  </r>
  <r>
    <s v="PBOR00150"/>
    <s v="PIZB0004"/>
    <x v="19"/>
    <x v="3"/>
    <x v="1"/>
    <n v="130"/>
    <s v="Adrien Martin"/>
    <n v="5"/>
    <n v="2.5857814158937731E-2"/>
    <n v="650"/>
  </r>
  <r>
    <s v="PBOR00151"/>
    <s v="PIZB0005"/>
    <x v="20"/>
    <x v="4"/>
    <x v="0"/>
    <n v="60"/>
    <s v="Albain Forestier"/>
    <n v="10"/>
    <n v="0.35224195755599907"/>
    <n v="600"/>
  </r>
  <r>
    <s v="PBOR00152"/>
    <s v="PIZB0001"/>
    <x v="21"/>
    <x v="0"/>
    <x v="1"/>
    <n v="72"/>
    <s v="Roch Cousineau"/>
    <n v="12"/>
    <n v="4.2934737769464881E-2"/>
    <n v="864"/>
  </r>
  <r>
    <s v="PBOR00153"/>
    <s v="PIZB0002"/>
    <x v="22"/>
    <x v="1"/>
    <x v="0"/>
    <n v="65"/>
    <s v="Adrien Martin"/>
    <n v="12"/>
    <n v="6.8824781708392013E-3"/>
    <n v="780"/>
  </r>
  <r>
    <s v="PBOR00154"/>
    <s v="PIZB0003"/>
    <x v="23"/>
    <x v="2"/>
    <x v="1"/>
    <n v="250"/>
    <s v="Albain Forestier"/>
    <n v="1"/>
    <n v="0.8553400747255635"/>
    <n v="250"/>
  </r>
  <r>
    <s v="PBOR00155"/>
    <s v="PIZB0004"/>
    <x v="24"/>
    <x v="3"/>
    <x v="0"/>
    <n v="130"/>
    <s v="Roch Cousineau"/>
    <n v="6"/>
    <n v="0.62107648533214554"/>
    <n v="780"/>
  </r>
  <r>
    <s v="PBOR00156"/>
    <s v="PIZB0001"/>
    <x v="16"/>
    <x v="0"/>
    <x v="1"/>
    <n v="72"/>
    <s v="Adrien Martin"/>
    <n v="3"/>
    <n v="0.93819201157518672"/>
    <n v="216"/>
  </r>
  <r>
    <s v="PBOR00157"/>
    <s v="PIZB0002"/>
    <x v="25"/>
    <x v="1"/>
    <x v="0"/>
    <n v="65"/>
    <s v="Albain Forestier"/>
    <n v="12"/>
    <n v="0.97731506347213748"/>
    <n v="780"/>
  </r>
  <r>
    <s v="PBOR00158"/>
    <s v="PIZB0003"/>
    <x v="6"/>
    <x v="2"/>
    <x v="1"/>
    <n v="250"/>
    <s v="Roch Cousineau"/>
    <n v="3"/>
    <n v="0.93618769203099483"/>
    <n v="750"/>
  </r>
  <r>
    <s v="PBOR00159"/>
    <s v="PIZB0004"/>
    <x v="2"/>
    <x v="3"/>
    <x v="0"/>
    <n v="130"/>
    <s v="Adrien Martin"/>
    <n v="5"/>
    <n v="0.92747059451906588"/>
    <n v="650"/>
  </r>
  <r>
    <s v="PBOR00160"/>
    <s v="PIZB0005"/>
    <x v="26"/>
    <x v="4"/>
    <x v="0"/>
    <n v="60"/>
    <s v="Albain Forestier"/>
    <n v="8"/>
    <n v="9.8331104648150314E-2"/>
    <n v="480"/>
  </r>
  <r>
    <s v="PBOR00161"/>
    <s v="PIZB0006"/>
    <x v="4"/>
    <x v="5"/>
    <x v="1"/>
    <n v="95"/>
    <s v="Roch Cousineau"/>
    <n v="5"/>
    <n v="4.5012478047171678E-3"/>
    <n v="475"/>
  </r>
  <r>
    <s v="PBOR00162"/>
    <s v="PIZB0001"/>
    <x v="27"/>
    <x v="0"/>
    <x v="1"/>
    <n v="72"/>
    <s v="Adrien Martin"/>
    <n v="9"/>
    <n v="0.22169192366246837"/>
    <n v="648"/>
  </r>
  <r>
    <s v="PBOR00163"/>
    <s v="PIZB0002"/>
    <x v="15"/>
    <x v="1"/>
    <x v="1"/>
    <n v="65"/>
    <s v="Albain Forestier"/>
    <n v="6"/>
    <n v="0.91624709117858605"/>
    <n v="390"/>
  </r>
  <r>
    <s v="PBOR00164"/>
    <s v="PIZB0003"/>
    <x v="28"/>
    <x v="2"/>
    <x v="0"/>
    <n v="250"/>
    <s v="Roch Cousineau"/>
    <n v="3"/>
    <n v="0.61362516317019966"/>
    <n v="750"/>
  </r>
  <r>
    <s v="PBOR00165"/>
    <s v="PIZB0004"/>
    <x v="8"/>
    <x v="3"/>
    <x v="0"/>
    <n v="130"/>
    <s v="Adrien Martin"/>
    <n v="4"/>
    <n v="0.81572623665656485"/>
    <n v="520"/>
  </r>
  <r>
    <s v="PBOR00166"/>
    <s v="PIZB0001"/>
    <x v="6"/>
    <x v="0"/>
    <x v="0"/>
    <n v="72"/>
    <s v="Albain Forestier"/>
    <n v="11"/>
    <n v="0.60394772308749511"/>
    <n v="792"/>
  </r>
  <r>
    <s v="PBOR00167"/>
    <s v="PIZB0002"/>
    <x v="27"/>
    <x v="1"/>
    <x v="0"/>
    <n v="65"/>
    <s v="Roch Cousineau"/>
    <n v="7"/>
    <n v="0.2716676542664398"/>
    <n v="455"/>
  </r>
  <r>
    <s v="PBOR00168"/>
    <s v="PIZB0003"/>
    <x v="10"/>
    <x v="2"/>
    <x v="0"/>
    <n v="250"/>
    <s v="Adrien Martin"/>
    <n v="2"/>
    <n v="0.56293228162406539"/>
    <n v="500"/>
  </r>
  <r>
    <s v="PBOR00169"/>
    <s v="PIZB0004"/>
    <x v="29"/>
    <x v="3"/>
    <x v="0"/>
    <n v="130"/>
    <s v="Albain Forestier"/>
    <n v="4"/>
    <n v="0.73579140219525918"/>
    <n v="520"/>
  </r>
  <r>
    <s v="PBOR00170"/>
    <s v="PIZB0005"/>
    <x v="30"/>
    <x v="4"/>
    <x v="0"/>
    <n v="60"/>
    <s v="Roch Cousineau"/>
    <n v="12"/>
    <n v="0.44112931781121201"/>
    <n v="720"/>
  </r>
  <r>
    <s v="PBOR00171"/>
    <s v="PIZB0001"/>
    <x v="31"/>
    <x v="0"/>
    <x v="0"/>
    <n v="72"/>
    <s v="Adrien Martin"/>
    <n v="11"/>
    <n v="0.67026763876764872"/>
    <n v="792"/>
  </r>
  <r>
    <s v="PBOR00172"/>
    <s v="PIZB0002"/>
    <x v="27"/>
    <x v="1"/>
    <x v="0"/>
    <n v="65"/>
    <s v="Albain Forestier"/>
    <n v="9"/>
    <n v="0.21501842814819261"/>
    <n v="585"/>
  </r>
  <r>
    <s v="PBOR00173"/>
    <s v="PIZB0003"/>
    <x v="29"/>
    <x v="2"/>
    <x v="1"/>
    <n v="250"/>
    <s v="Roch Cousineau"/>
    <n v="3"/>
    <n v="0.77528388030776896"/>
    <n v="750"/>
  </r>
  <r>
    <s v="PBOR00174"/>
    <s v="PIZB0004"/>
    <x v="1"/>
    <x v="3"/>
    <x v="0"/>
    <n v="130"/>
    <s v="Adrien Martin"/>
    <n v="3"/>
    <n v="0.32334348690445713"/>
    <n v="390"/>
  </r>
  <r>
    <s v="PBOR00175"/>
    <s v="PIZB0001"/>
    <x v="11"/>
    <x v="0"/>
    <x v="0"/>
    <n v="72"/>
    <s v="Albain Forestier"/>
    <n v="5"/>
    <n v="0.2117276391971491"/>
    <n v="360"/>
  </r>
  <r>
    <s v="PBOR00176"/>
    <s v="PIZB0002"/>
    <x v="5"/>
    <x v="1"/>
    <x v="0"/>
    <n v="65"/>
    <s v="Roch Cousineau"/>
    <n v="10"/>
    <n v="0.99817658128489728"/>
    <n v="650"/>
  </r>
  <r>
    <s v="PBOR00177"/>
    <s v="PIZB0003"/>
    <x v="2"/>
    <x v="2"/>
    <x v="0"/>
    <n v="250"/>
    <s v="Adrien Martin"/>
    <n v="3"/>
    <n v="0.34321661485625221"/>
    <n v="750"/>
  </r>
  <r>
    <s v="PBOR00178"/>
    <s v="PIZB0004"/>
    <x v="31"/>
    <x v="3"/>
    <x v="0"/>
    <n v="130"/>
    <s v="Albain Forestier"/>
    <n v="6"/>
    <n v="0.17688363553653064"/>
    <n v="780"/>
  </r>
  <r>
    <s v="PBOR00179"/>
    <s v="PIZB0005"/>
    <x v="3"/>
    <x v="4"/>
    <x v="1"/>
    <n v="60"/>
    <s v="Roch Cousineau"/>
    <n v="12"/>
    <n v="0.54853763527560739"/>
    <n v="720"/>
  </r>
  <r>
    <s v="PBOR00180"/>
    <s v="PIZB0006"/>
    <x v="25"/>
    <x v="5"/>
    <x v="0"/>
    <n v="95"/>
    <s v="Adrien Martin"/>
    <n v="7"/>
    <n v="0.40612729229894939"/>
    <n v="665"/>
  </r>
  <r>
    <s v="PBOR00181"/>
    <s v="PIZB0001"/>
    <x v="7"/>
    <x v="0"/>
    <x v="0"/>
    <n v="72"/>
    <s v="Albain Forestier"/>
    <n v="6"/>
    <n v="0.16780300089638589"/>
    <n v="432"/>
  </r>
  <r>
    <s v="PBOR00182"/>
    <s v="PIZB0002"/>
    <x v="25"/>
    <x v="1"/>
    <x v="0"/>
    <n v="65"/>
    <s v="Roch Cousineau"/>
    <n v="10"/>
    <n v="0.91086777790941564"/>
    <n v="650"/>
  </r>
  <r>
    <s v="PBOR00183"/>
    <s v="PIZB0003"/>
    <x v="32"/>
    <x v="2"/>
    <x v="1"/>
    <n v="250"/>
    <s v="Adrien Martin"/>
    <n v="3"/>
    <n v="0.2731985494536886"/>
    <n v="750"/>
  </r>
  <r>
    <s v="PBOR00184"/>
    <s v="PIZB0004"/>
    <x v="33"/>
    <x v="3"/>
    <x v="1"/>
    <n v="130"/>
    <s v="Albain Forestier"/>
    <n v="4"/>
    <n v="0.81984662786178419"/>
    <n v="520"/>
  </r>
  <r>
    <s v="PBOR00185"/>
    <s v="PIZB0001"/>
    <x v="33"/>
    <x v="0"/>
    <x v="1"/>
    <n v="72"/>
    <s v="Roch Cousineau"/>
    <n v="7"/>
    <n v="0.89980934003543744"/>
    <n v="504"/>
  </r>
  <r>
    <s v="PBOR00186"/>
    <s v="PIZB0002"/>
    <x v="22"/>
    <x v="1"/>
    <x v="1"/>
    <n v="65"/>
    <s v="Adrien Martin"/>
    <n v="5"/>
    <n v="0.73522347452625669"/>
    <n v="325"/>
  </r>
  <r>
    <s v="PBOR00187"/>
    <s v="PIZB0003"/>
    <x v="34"/>
    <x v="2"/>
    <x v="1"/>
    <n v="250"/>
    <s v="Albain Forestier"/>
    <n v="3"/>
    <n v="0.36579213338930128"/>
    <n v="750"/>
  </r>
  <r>
    <s v="PBOR00188"/>
    <s v="PIZB0004"/>
    <x v="7"/>
    <x v="3"/>
    <x v="1"/>
    <n v="130"/>
    <s v="Roch Cousineau"/>
    <n v="2"/>
    <n v="0.79313642440033238"/>
    <n v="260"/>
  </r>
  <r>
    <s v="PBOR00189"/>
    <s v="PIZB0001"/>
    <x v="3"/>
    <x v="0"/>
    <x v="0"/>
    <n v="72"/>
    <s v="Roch Cousineau"/>
    <n v="4"/>
    <n v="8.0407664979564641E-2"/>
    <n v="288"/>
  </r>
  <r>
    <s v="PBOR00190"/>
    <s v="PIZB0002"/>
    <x v="31"/>
    <x v="1"/>
    <x v="1"/>
    <n v="65"/>
    <s v="Adrien Martin"/>
    <n v="12"/>
    <n v="0.38525936096781821"/>
    <n v="780"/>
  </r>
  <r>
    <s v="PBOR00191"/>
    <s v="PIZB0003"/>
    <x v="4"/>
    <x v="2"/>
    <x v="0"/>
    <n v="250"/>
    <s v="Albain Forestier"/>
    <n v="1"/>
    <n v="0.45507177071325888"/>
    <n v="250"/>
  </r>
  <r>
    <s v="PBOR00192"/>
    <s v="PIZB0004"/>
    <x v="34"/>
    <x v="3"/>
    <x v="1"/>
    <n v="130"/>
    <s v="Roch Cousineau"/>
    <n v="4"/>
    <n v="0.93827031337312128"/>
    <n v="520"/>
  </r>
  <r>
    <s v="PBOR00193"/>
    <s v="PIZB0001"/>
    <x v="13"/>
    <x v="0"/>
    <x v="0"/>
    <n v="72"/>
    <s v="Adrien Martin"/>
    <n v="7"/>
    <n v="0.14716035331195043"/>
    <n v="504"/>
  </r>
  <r>
    <s v="PBOR00194"/>
    <s v="PIZB0002"/>
    <x v="35"/>
    <x v="1"/>
    <x v="1"/>
    <n v="65"/>
    <s v="Albain Forestier"/>
    <n v="12"/>
    <n v="0.10159867043013626"/>
    <n v="780"/>
  </r>
  <r>
    <s v="PBOR00195"/>
    <s v="PIZB0003"/>
    <x v="2"/>
    <x v="2"/>
    <x v="0"/>
    <n v="250"/>
    <s v="Roch Cousineau"/>
    <n v="2"/>
    <n v="0.50060788399709522"/>
    <n v="500"/>
  </r>
  <r>
    <s v="PBOR00196"/>
    <s v="PIZB0004"/>
    <x v="13"/>
    <x v="3"/>
    <x v="1"/>
    <n v="130"/>
    <s v="Adrien Martin"/>
    <n v="6"/>
    <n v="0.70539643021834586"/>
    <n v="780"/>
  </r>
  <r>
    <s v="PBOR00197"/>
    <s v="PIZB0005"/>
    <x v="18"/>
    <x v="4"/>
    <x v="0"/>
    <n v="60"/>
    <s v="Albain Forestier"/>
    <n v="12"/>
    <n v="0.72481379032239401"/>
    <n v="720"/>
  </r>
  <r>
    <s v="PBOR00198"/>
    <s v="PIZB0001"/>
    <x v="23"/>
    <x v="0"/>
    <x v="1"/>
    <n v="72"/>
    <s v="Roch Cousineau"/>
    <n v="6"/>
    <n v="0.21833121955544521"/>
    <n v="432"/>
  </r>
  <r>
    <s v="PBOR00199"/>
    <s v="PIZB0002"/>
    <x v="36"/>
    <x v="1"/>
    <x v="0"/>
    <n v="65"/>
    <s v="Adrien Martin"/>
    <n v="8"/>
    <n v="0.33253524453952932"/>
    <n v="520"/>
  </r>
  <r>
    <s v="PBOR00200"/>
    <s v="PIZB0003"/>
    <x v="37"/>
    <x v="2"/>
    <x v="1"/>
    <n v="250"/>
    <s v="Albain Forestier"/>
    <n v="2"/>
    <n v="0.39793552100289009"/>
    <n v="500"/>
  </r>
  <r>
    <s v="PBOR00201"/>
    <s v="PIZB0004"/>
    <x v="4"/>
    <x v="3"/>
    <x v="0"/>
    <n v="130"/>
    <s v="Roch Cousineau"/>
    <n v="4"/>
    <n v="0.83519533088641318"/>
    <n v="520"/>
  </r>
  <r>
    <s v="PBOR00202"/>
    <s v="PIZB0001"/>
    <x v="3"/>
    <x v="0"/>
    <x v="1"/>
    <n v="72"/>
    <s v="Adrien Martin"/>
    <n v="10"/>
    <n v="8.7312208799101843E-3"/>
    <n v="720"/>
  </r>
  <r>
    <s v="PBOR00203"/>
    <s v="PIZB0002"/>
    <x v="35"/>
    <x v="1"/>
    <x v="0"/>
    <n v="65"/>
    <s v="Albain Forestier"/>
    <n v="12"/>
    <n v="0.95071636556912675"/>
    <n v="780"/>
  </r>
  <r>
    <s v="PBOR00204"/>
    <s v="PIZB0003"/>
    <x v="11"/>
    <x v="2"/>
    <x v="1"/>
    <n v="250"/>
    <s v="Roch Cousineau"/>
    <n v="4"/>
    <n v="6.5110770871939172E-2"/>
    <n v="1000"/>
  </r>
  <r>
    <s v="PBOR00205"/>
    <s v="PIZB0004"/>
    <x v="10"/>
    <x v="3"/>
    <x v="0"/>
    <n v="130"/>
    <s v="Adrien Martin"/>
    <n v="6"/>
    <n v="0.43772024513265795"/>
    <n v="780"/>
  </r>
  <r>
    <s v="PBOR00206"/>
    <s v="PIZB0005"/>
    <x v="1"/>
    <x v="4"/>
    <x v="0"/>
    <n v="60"/>
    <s v="Albain Forestier"/>
    <n v="7"/>
    <n v="0.41853663840169475"/>
    <n v="420"/>
  </r>
  <r>
    <s v="PBOR00207"/>
    <s v="PIZB0006"/>
    <x v="17"/>
    <x v="5"/>
    <x v="1"/>
    <n v="95"/>
    <s v="Roch Cousineau"/>
    <n v="7"/>
    <n v="0.38824165845812764"/>
    <n v="665"/>
  </r>
  <r>
    <s v="PBOR00208"/>
    <s v="PIZB0001"/>
    <x v="17"/>
    <x v="0"/>
    <x v="1"/>
    <n v="72"/>
    <s v="Adrien Martin"/>
    <n v="3"/>
    <n v="0.75434060698733896"/>
    <n v="216"/>
  </r>
  <r>
    <s v="PBOR00209"/>
    <s v="PIZB0002"/>
    <x v="37"/>
    <x v="1"/>
    <x v="1"/>
    <n v="65"/>
    <s v="Albain Forestier"/>
    <n v="12"/>
    <n v="0.61587381700020483"/>
    <n v="780"/>
  </r>
  <r>
    <s v="PBOR00210"/>
    <s v="PIZB0003"/>
    <x v="4"/>
    <x v="2"/>
    <x v="0"/>
    <n v="250"/>
    <s v="Roch Cousineau"/>
    <n v="2"/>
    <n v="0.80006888756762451"/>
    <n v="500"/>
  </r>
  <r>
    <s v="PBOR00211"/>
    <s v="PIZB0004"/>
    <x v="2"/>
    <x v="3"/>
    <x v="0"/>
    <n v="130"/>
    <s v="Adrien Martin"/>
    <n v="5"/>
    <n v="0.68228949683615203"/>
    <n v="650"/>
  </r>
  <r>
    <s v="PBOR00212"/>
    <s v="PIZB0001"/>
    <x v="12"/>
    <x v="0"/>
    <x v="0"/>
    <n v="72"/>
    <s v="Albain Forestier"/>
    <n v="10"/>
    <n v="1.6479509006877335E-2"/>
    <n v="720"/>
  </r>
  <r>
    <s v="PBOR00213"/>
    <s v="PIZB0002"/>
    <x v="0"/>
    <x v="1"/>
    <x v="0"/>
    <n v="65"/>
    <s v="Roch Cousineau"/>
    <n v="10"/>
    <n v="0.23078123893127422"/>
    <n v="650"/>
  </r>
  <r>
    <s v="PBOR00214"/>
    <s v="PIZB0003"/>
    <x v="38"/>
    <x v="2"/>
    <x v="0"/>
    <n v="250"/>
    <s v="Adrien Martin"/>
    <n v="3"/>
    <n v="2.2225272121484729E-2"/>
    <n v="750"/>
  </r>
  <r>
    <s v="PBOR00215"/>
    <s v="PIZB0004"/>
    <x v="1"/>
    <x v="3"/>
    <x v="0"/>
    <n v="130"/>
    <s v="Albain Forestier"/>
    <n v="3"/>
    <n v="0.72206439626516772"/>
    <n v="390"/>
  </r>
  <r>
    <s v="PBOR00216"/>
    <s v="PIZB0005"/>
    <x v="2"/>
    <x v="4"/>
    <x v="0"/>
    <n v="60"/>
    <s v="Roch Cousineau"/>
    <n v="7"/>
    <n v="0.66067744665264683"/>
    <n v="420"/>
  </r>
  <r>
    <s v="PBOR00217"/>
    <s v="PIZB0001"/>
    <x v="5"/>
    <x v="0"/>
    <x v="0"/>
    <n v="72"/>
    <s v="Adrien Martin"/>
    <n v="6"/>
    <n v="0.14048396352986114"/>
    <n v="432"/>
  </r>
  <r>
    <s v="PBOR00218"/>
    <s v="PIZB0002"/>
    <x v="3"/>
    <x v="1"/>
    <x v="0"/>
    <n v="65"/>
    <s v="Albain Forestier"/>
    <n v="8"/>
    <n v="0.37872981249566817"/>
    <n v="520"/>
  </r>
  <r>
    <s v="PBOR00219"/>
    <s v="PIZB0003"/>
    <x v="36"/>
    <x v="2"/>
    <x v="1"/>
    <n v="250"/>
    <s v="Roch Cousineau"/>
    <n v="2"/>
    <n v="0.71515589694127546"/>
    <n v="500"/>
  </r>
  <r>
    <s v="PBOR00220"/>
    <s v="PIZB0004"/>
    <x v="24"/>
    <x v="3"/>
    <x v="0"/>
    <n v="130"/>
    <s v="Adrien Martin"/>
    <n v="6"/>
    <n v="0.21412519358799298"/>
    <n v="780"/>
  </r>
  <r>
    <s v="PBOR00221"/>
    <s v="PIZB0001"/>
    <x v="21"/>
    <x v="0"/>
    <x v="0"/>
    <n v="72"/>
    <s v="Albain Forestier"/>
    <n v="6"/>
    <n v="0.16455091596073168"/>
    <n v="432"/>
  </r>
  <r>
    <s v="PBOR00222"/>
    <s v="PIZB0002"/>
    <x v="32"/>
    <x v="1"/>
    <x v="0"/>
    <n v="65"/>
    <s v="Roch Cousineau"/>
    <n v="4"/>
    <n v="0.25666907491668522"/>
    <n v="260"/>
  </r>
  <r>
    <s v="PBOR00223"/>
    <s v="PIZB0003"/>
    <x v="4"/>
    <x v="2"/>
    <x v="0"/>
    <n v="250"/>
    <s v="Adrien Martin"/>
    <n v="3"/>
    <n v="0.90160231788426648"/>
    <n v="750"/>
  </r>
  <r>
    <s v="PBOR00224"/>
    <s v="PIZB0004"/>
    <x v="2"/>
    <x v="3"/>
    <x v="0"/>
    <n v="130"/>
    <s v="Albain Forestier"/>
    <n v="2"/>
    <n v="0.320164833885899"/>
    <n v="260"/>
  </r>
  <r>
    <s v="PBOR00225"/>
    <s v="PIZB0005"/>
    <x v="27"/>
    <x v="4"/>
    <x v="1"/>
    <n v="60"/>
    <s v="Roch Cousineau"/>
    <n v="9"/>
    <n v="0.13498450487731639"/>
    <n v="540"/>
  </r>
  <r>
    <s v="PBOR00226"/>
    <s v="PIZB0006"/>
    <x v="0"/>
    <x v="5"/>
    <x v="0"/>
    <n v="95"/>
    <s v="Adrien Martin"/>
    <n v="5"/>
    <n v="0.91789593738279973"/>
    <n v="475"/>
  </r>
  <r>
    <s v="PBOR00227"/>
    <s v="PIZB0001"/>
    <x v="1"/>
    <x v="0"/>
    <x v="0"/>
    <n v="72"/>
    <s v="Albain Forestier"/>
    <n v="3"/>
    <n v="0.98021726342122206"/>
    <n v="216"/>
  </r>
  <r>
    <s v="PBOR00228"/>
    <s v="PIZB0002"/>
    <x v="28"/>
    <x v="1"/>
    <x v="0"/>
    <n v="65"/>
    <s v="Roch Cousineau"/>
    <n v="7"/>
    <n v="6.7354248366482961E-2"/>
    <n v="455"/>
  </r>
  <r>
    <s v="PBOR00229"/>
    <s v="PIZB0003"/>
    <x v="8"/>
    <x v="2"/>
    <x v="1"/>
    <n v="250"/>
    <s v="Adrien Martin"/>
    <n v="2"/>
    <n v="0.49907272133883429"/>
    <n v="500"/>
  </r>
  <r>
    <s v="PBOR00230"/>
    <s v="PIZB0004"/>
    <x v="33"/>
    <x v="3"/>
    <x v="1"/>
    <n v="130"/>
    <s v="Albain Forestier"/>
    <n v="5"/>
    <n v="0.61466468459589796"/>
    <n v="650"/>
  </r>
  <r>
    <s v="PBOR00231"/>
    <s v="PIZB0001"/>
    <x v="14"/>
    <x v="0"/>
    <x v="1"/>
    <n v="72"/>
    <s v="Roch Cousineau"/>
    <n v="7"/>
    <n v="0.94639798804768638"/>
    <n v="504"/>
  </r>
  <r>
    <s v="PBOR00232"/>
    <s v="PIZB0002"/>
    <x v="16"/>
    <x v="1"/>
    <x v="1"/>
    <n v="65"/>
    <s v="Adrien Martin"/>
    <n v="10"/>
    <n v="0.95168663838417633"/>
    <n v="650"/>
  </r>
  <r>
    <s v="PBOR00233"/>
    <s v="PIZB0003"/>
    <x v="17"/>
    <x v="2"/>
    <x v="1"/>
    <n v="250"/>
    <s v="Albain Forestier"/>
    <n v="2"/>
    <n v="0.55958868077394219"/>
    <n v="500"/>
  </r>
  <r>
    <s v="PBOR00234"/>
    <s v="PIZB0004"/>
    <x v="17"/>
    <x v="3"/>
    <x v="1"/>
    <n v="130"/>
    <s v="Roch Cousineau"/>
    <n v="2"/>
    <n v="0.81003936677165544"/>
    <n v="260"/>
  </r>
  <r>
    <s v="PBOR00235"/>
    <s v="PIZB0001"/>
    <x v="5"/>
    <x v="0"/>
    <x v="1"/>
    <n v="72"/>
    <s v="Roch Cousineau"/>
    <n v="12"/>
    <n v="0.35450072343254235"/>
    <n v="864"/>
  </r>
  <r>
    <s v="PBOR00236"/>
    <s v="PIZB0002"/>
    <x v="16"/>
    <x v="1"/>
    <x v="0"/>
    <n v="65"/>
    <s v="Adrien Martin"/>
    <n v="11"/>
    <n v="0.34895469608332785"/>
    <n v="715"/>
  </r>
  <r>
    <s v="PBOR00237"/>
    <s v="PIZB0003"/>
    <x v="1"/>
    <x v="2"/>
    <x v="0"/>
    <n v="250"/>
    <s v="Albain Forestier"/>
    <n v="2"/>
    <n v="0.52279578451533193"/>
    <n v="500"/>
  </r>
  <r>
    <s v="PBOR00238"/>
    <s v="PIZB0004"/>
    <x v="18"/>
    <x v="3"/>
    <x v="0"/>
    <n v="130"/>
    <s v="Roch Cousineau"/>
    <n v="3"/>
    <n v="0.69617887937852907"/>
    <n v="390"/>
  </r>
  <r>
    <s v="PBOR00239"/>
    <s v="PIZB0001"/>
    <x v="3"/>
    <x v="0"/>
    <x v="1"/>
    <n v="72"/>
    <s v="Adrien Martin"/>
    <n v="6"/>
    <n v="0.55638354082081654"/>
    <n v="432"/>
  </r>
  <r>
    <s v="PBOR00240"/>
    <s v="PIZB0002"/>
    <x v="19"/>
    <x v="1"/>
    <x v="1"/>
    <n v="65"/>
    <s v="Albain Forestier"/>
    <n v="8"/>
    <n v="7.8132692098414003E-2"/>
    <n v="520"/>
  </r>
  <r>
    <s v="PBOR00241"/>
    <s v="PIZB0003"/>
    <x v="20"/>
    <x v="2"/>
    <x v="1"/>
    <n v="250"/>
    <s v="Roch Cousineau"/>
    <n v="1"/>
    <n v="0.37783112687678633"/>
    <n v="250"/>
  </r>
  <r>
    <s v="PBOR00242"/>
    <s v="PIZB0004"/>
    <x v="21"/>
    <x v="3"/>
    <x v="1"/>
    <n v="130"/>
    <s v="Adrien Martin"/>
    <n v="7"/>
    <n v="0.34200944354303275"/>
    <n v="910"/>
  </r>
  <r>
    <s v="PBOR00243"/>
    <s v="PIZB0005"/>
    <x v="22"/>
    <x v="4"/>
    <x v="1"/>
    <n v="60"/>
    <s v="Albain Forestier"/>
    <n v="11"/>
    <n v="0.92737976442865855"/>
    <n v="660"/>
  </r>
  <r>
    <s v="PBOR00244"/>
    <s v="PIZB0001"/>
    <x v="23"/>
    <x v="0"/>
    <x v="1"/>
    <n v="72"/>
    <s v="Roch Cousineau"/>
    <n v="6"/>
    <n v="0.96938667185148797"/>
    <n v="432"/>
  </r>
  <r>
    <s v="PBOR00245"/>
    <s v="PIZB0002"/>
    <x v="24"/>
    <x v="1"/>
    <x v="1"/>
    <n v="65"/>
    <s v="Adrien Martin"/>
    <n v="6"/>
    <n v="0.24406307827004359"/>
    <n v="390"/>
  </r>
  <r>
    <s v="PBOR00246"/>
    <s v="PIZB0003"/>
    <x v="16"/>
    <x v="2"/>
    <x v="0"/>
    <n v="250"/>
    <s v="Albain Forestier"/>
    <n v="2"/>
    <n v="0.931057824254786"/>
    <n v="500"/>
  </r>
  <r>
    <s v="PBOR00247"/>
    <s v="PIZB0004"/>
    <x v="25"/>
    <x v="3"/>
    <x v="0"/>
    <n v="130"/>
    <s v="Roch Cousineau"/>
    <n v="4"/>
    <n v="0.67570229189541975"/>
    <n v="520"/>
  </r>
  <r>
    <s v="PBOR00248"/>
    <s v="PIZB0001"/>
    <x v="6"/>
    <x v="0"/>
    <x v="0"/>
    <n v="72"/>
    <s v="Adrien Martin"/>
    <n v="7"/>
    <n v="0.91192982577548221"/>
    <n v="504"/>
  </r>
  <r>
    <s v="PBOR00249"/>
    <s v="PIZB0002"/>
    <x v="2"/>
    <x v="1"/>
    <x v="1"/>
    <n v="65"/>
    <s v="Albain Forestier"/>
    <n v="13"/>
    <n v="0.46313611506175134"/>
    <n v="845"/>
  </r>
  <r>
    <s v="PBOR00250"/>
    <s v="PIZB0003"/>
    <x v="26"/>
    <x v="2"/>
    <x v="1"/>
    <n v="250"/>
    <s v="Roch Cousineau"/>
    <n v="1"/>
    <n v="5.3530222562513607E-2"/>
    <n v="250"/>
  </r>
  <r>
    <s v="PBOR00251"/>
    <s v="PIZB0004"/>
    <x v="4"/>
    <x v="3"/>
    <x v="1"/>
    <n v="130"/>
    <s v="Adrien Martin"/>
    <n v="2"/>
    <n v="0.10135414856508229"/>
    <n v="260"/>
  </r>
  <r>
    <s v="PBOR00252"/>
    <s v="PIZB0005"/>
    <x v="27"/>
    <x v="4"/>
    <x v="1"/>
    <n v="60"/>
    <s v="Albain Forestier"/>
    <n v="10"/>
    <n v="0.15413196820236597"/>
    <n v="600"/>
  </r>
  <r>
    <s v="PBOR00253"/>
    <s v="PIZB0006"/>
    <x v="15"/>
    <x v="5"/>
    <x v="1"/>
    <n v="95"/>
    <s v="Roch Cousineau"/>
    <n v="4"/>
    <n v="0.99147229272651061"/>
    <n v="380"/>
  </r>
  <r>
    <s v="PBOR00254"/>
    <s v="PIZB0001"/>
    <x v="28"/>
    <x v="0"/>
    <x v="1"/>
    <n v="72"/>
    <s v="Adrien Martin"/>
    <n v="4"/>
    <n v="0.26792541838229555"/>
    <n v="288"/>
  </r>
  <r>
    <s v="PBOR00255"/>
    <s v="PIZB0002"/>
    <x v="8"/>
    <x v="1"/>
    <x v="1"/>
    <n v="65"/>
    <s v="Albain Forestier"/>
    <n v="7"/>
    <n v="0.67400237007588726"/>
    <n v="455"/>
  </r>
  <r>
    <s v="PBOR00256"/>
    <s v="PIZB0003"/>
    <x v="6"/>
    <x v="2"/>
    <x v="0"/>
    <n v="250"/>
    <s v="Roch Cousineau"/>
    <n v="2"/>
    <n v="0.10779012567415547"/>
    <n v="500"/>
  </r>
  <r>
    <s v="PBOR00257"/>
    <s v="PIZB0004"/>
    <x v="27"/>
    <x v="3"/>
    <x v="0"/>
    <n v="130"/>
    <s v="Adrien Martin"/>
    <n v="4"/>
    <n v="6.5825812137458972E-2"/>
    <n v="520"/>
  </r>
  <r>
    <s v="PBOR00258"/>
    <s v="PIZB0001"/>
    <x v="10"/>
    <x v="0"/>
    <x v="0"/>
    <n v="72"/>
    <s v="Albain Forestier"/>
    <n v="11"/>
    <n v="0.36167362480508147"/>
    <n v="792"/>
  </r>
  <r>
    <s v="PBOR00259"/>
    <s v="PIZB0002"/>
    <x v="29"/>
    <x v="1"/>
    <x v="1"/>
    <n v="65"/>
    <s v="Roch Cousineau"/>
    <n v="9"/>
    <n v="0.15611277710708626"/>
    <n v="585"/>
  </r>
  <r>
    <s v="PBOR00260"/>
    <s v="PIZB0003"/>
    <x v="30"/>
    <x v="2"/>
    <x v="1"/>
    <n v="250"/>
    <s v="Adrien Martin"/>
    <n v="2"/>
    <n v="0.11892962947938523"/>
    <n v="500"/>
  </r>
  <r>
    <s v="PBOR00261"/>
    <s v="PIZB0004"/>
    <x v="31"/>
    <x v="3"/>
    <x v="1"/>
    <n v="130"/>
    <s v="Albain Forestier"/>
    <n v="5"/>
    <n v="0.94178498482348294"/>
    <n v="650"/>
  </r>
  <r>
    <s v="PBOR00262"/>
    <s v="PIZB0005"/>
    <x v="27"/>
    <x v="4"/>
    <x v="1"/>
    <n v="60"/>
    <s v="Roch Cousineau"/>
    <n v="5"/>
    <n v="0.82224390590219021"/>
    <n v="300"/>
  </r>
  <r>
    <s v="PBOR00263"/>
    <s v="PIZB0001"/>
    <x v="29"/>
    <x v="0"/>
    <x v="1"/>
    <n v="72"/>
    <s v="Adrien Martin"/>
    <n v="10"/>
    <n v="1.5473035826796155E-2"/>
    <n v="720"/>
  </r>
  <r>
    <s v="PBOR00264"/>
    <s v="PIZB0002"/>
    <x v="1"/>
    <x v="1"/>
    <x v="1"/>
    <n v="65"/>
    <s v="Albain Forestier"/>
    <n v="3"/>
    <n v="0.57002189482885535"/>
    <n v="195"/>
  </r>
  <r>
    <s v="PBOR00265"/>
    <s v="PIZB0003"/>
    <x v="11"/>
    <x v="2"/>
    <x v="0"/>
    <n v="250"/>
    <s v="Roch Cousineau"/>
    <n v="3"/>
    <n v="0.22169123462523532"/>
    <n v="750"/>
  </r>
  <r>
    <s v="PBOR00266"/>
    <s v="PIZB0004"/>
    <x v="5"/>
    <x v="3"/>
    <x v="1"/>
    <n v="130"/>
    <s v="Adrien Martin"/>
    <n v="6"/>
    <n v="0.16327712663351335"/>
    <n v="780"/>
  </r>
  <r>
    <s v="PBOR00267"/>
    <s v="PIZB0001"/>
    <x v="2"/>
    <x v="0"/>
    <x v="0"/>
    <n v="72"/>
    <s v="Albain Forestier"/>
    <n v="9"/>
    <n v="0.71431849239690393"/>
    <n v="648"/>
  </r>
  <r>
    <s v="PBOR00268"/>
    <s v="PIZB0002"/>
    <x v="31"/>
    <x v="1"/>
    <x v="1"/>
    <n v="65"/>
    <s v="Roch Cousineau"/>
    <n v="7"/>
    <n v="0.58151491016386692"/>
    <n v="455"/>
  </r>
  <r>
    <s v="PBOR00269"/>
    <s v="PIZB0003"/>
    <x v="3"/>
    <x v="2"/>
    <x v="0"/>
    <n v="250"/>
    <s v="Adrien Martin"/>
    <n v="1"/>
    <n v="0.94025500085845537"/>
    <n v="250"/>
  </r>
  <r>
    <s v="PBOR00270"/>
    <s v="PIZB0004"/>
    <x v="25"/>
    <x v="3"/>
    <x v="1"/>
    <n v="130"/>
    <s v="Albain Forestier"/>
    <n v="3"/>
    <n v="0.85696007733376245"/>
    <n v="390"/>
  </r>
  <r>
    <s v="PBOR00271"/>
    <s v="PIZB0005"/>
    <x v="7"/>
    <x v="4"/>
    <x v="0"/>
    <n v="60"/>
    <s v="Roch Cousineau"/>
    <n v="6"/>
    <n v="0.73704670632037661"/>
    <n v="360"/>
  </r>
  <r>
    <s v="PBOR00272"/>
    <s v="PIZB0006"/>
    <x v="25"/>
    <x v="5"/>
    <x v="1"/>
    <n v="95"/>
    <s v="Adrien Martin"/>
    <n v="5"/>
    <n v="0.99556674564351355"/>
    <n v="475"/>
  </r>
  <r>
    <s v="PBOR00273"/>
    <s v="PIZB0001"/>
    <x v="32"/>
    <x v="0"/>
    <x v="0"/>
    <n v="72"/>
    <s v="Albain Forestier"/>
    <n v="8"/>
    <n v="0.82336237784945987"/>
    <n v="576"/>
  </r>
  <r>
    <s v="PBOR00274"/>
    <s v="PIZB0002"/>
    <x v="33"/>
    <x v="1"/>
    <x v="1"/>
    <n v="65"/>
    <s v="Roch Cousineau"/>
    <n v="13"/>
    <n v="0.21429857063805535"/>
    <n v="845"/>
  </r>
  <r>
    <s v="PBOR00275"/>
    <s v="PIZB0003"/>
    <x v="33"/>
    <x v="2"/>
    <x v="0"/>
    <n v="250"/>
    <s v="Adrien Martin"/>
    <n v="2"/>
    <n v="0.9858246368711242"/>
    <n v="500"/>
  </r>
  <r>
    <s v="PBOR00276"/>
    <s v="PIZB0004"/>
    <x v="22"/>
    <x v="3"/>
    <x v="1"/>
    <n v="130"/>
    <s v="Albain Forestier"/>
    <n v="6"/>
    <n v="2.0787857004193944E-2"/>
    <n v="780"/>
  </r>
  <r>
    <s v="PBOR00277"/>
    <s v="PIZB0001"/>
    <x v="34"/>
    <x v="0"/>
    <x v="0"/>
    <n v="72"/>
    <s v="Roch Cousineau"/>
    <n v="8"/>
    <n v="0.4043041551106823"/>
    <n v="576"/>
  </r>
  <r>
    <s v="PBOR00278"/>
    <s v="PIZB0002"/>
    <x v="7"/>
    <x v="1"/>
    <x v="1"/>
    <n v="65"/>
    <s v="Adrien Martin"/>
    <n v="6"/>
    <n v="0.86228936216370378"/>
    <n v="390"/>
  </r>
  <r>
    <s v="PBOR00279"/>
    <s v="PIZB0003"/>
    <x v="3"/>
    <x v="2"/>
    <x v="0"/>
    <n v="250"/>
    <s v="Albain Forestier"/>
    <n v="3"/>
    <n v="0.20267200262393703"/>
    <n v="750"/>
  </r>
  <r>
    <s v="PBOR00280"/>
    <s v="PIZB0004"/>
    <x v="31"/>
    <x v="0"/>
    <x v="1"/>
    <n v="72"/>
    <s v="Roch Cousineau"/>
    <n v="6"/>
    <n v="0.42721330596562979"/>
    <n v="432"/>
  </r>
  <r>
    <s v="PBOR00281"/>
    <s v="PIZB0001"/>
    <x v="4"/>
    <x v="1"/>
    <x v="0"/>
    <n v="65"/>
    <s v="Roch Cousineau"/>
    <n v="13"/>
    <n v="0.87108149970897442"/>
    <n v="845"/>
  </r>
  <r>
    <s v="PBOR00282"/>
    <s v="PIZB0002"/>
    <x v="34"/>
    <x v="2"/>
    <x v="1"/>
    <n v="250"/>
    <s v="Adrien Martin"/>
    <n v="1"/>
    <n v="2.6358009716956676E-2"/>
    <n v="250"/>
  </r>
  <r>
    <s v="PBOR00283"/>
    <s v="PIZB0003"/>
    <x v="13"/>
    <x v="3"/>
    <x v="1"/>
    <n v="130"/>
    <s v="Albain Forestier"/>
    <n v="3"/>
    <n v="0.77767785740350603"/>
    <n v="390"/>
  </r>
  <r>
    <s v="PBOR00284"/>
    <s v="PIZB0004"/>
    <x v="35"/>
    <x v="0"/>
    <x v="1"/>
    <n v="72"/>
    <s v="Roch Cousineau"/>
    <n v="3"/>
    <n v="0.68682565144107521"/>
    <n v="216"/>
  </r>
  <r>
    <s v="PBOR00285"/>
    <s v="PIZB0001"/>
    <x v="2"/>
    <x v="1"/>
    <x v="1"/>
    <n v="65"/>
    <s v="Adrien Martin"/>
    <n v="14"/>
    <n v="0.58269109940879071"/>
    <n v="910"/>
  </r>
  <r>
    <s v="PBOR00286"/>
    <s v="PIZB0002"/>
    <x v="13"/>
    <x v="2"/>
    <x v="1"/>
    <n v="250"/>
    <s v="Albain Forestier"/>
    <n v="3"/>
    <n v="0.44339908275720785"/>
    <n v="750"/>
  </r>
  <r>
    <s v="PBOR00287"/>
    <s v="PIZB0003"/>
    <x v="18"/>
    <x v="3"/>
    <x v="0"/>
    <n v="130"/>
    <s v="Roch Cousineau"/>
    <n v="3"/>
    <n v="0.12575036810320794"/>
    <n v="390"/>
  </r>
  <r>
    <s v="PBOR00288"/>
    <s v="PIZB0004"/>
    <x v="23"/>
    <x v="4"/>
    <x v="1"/>
    <n v="60"/>
    <s v="Adrien Martin"/>
    <n v="13"/>
    <n v="0.58443763111426095"/>
    <n v="780"/>
  </r>
  <r>
    <s v="PBOR00289"/>
    <s v="PIZB0005"/>
    <x v="36"/>
    <x v="0"/>
    <x v="0"/>
    <n v="72"/>
    <s v="Albain Forestier"/>
    <n v="11"/>
    <n v="0.20269838427382159"/>
    <n v="792"/>
  </r>
  <r>
    <s v="PBOR00290"/>
    <s v="PIZB0001"/>
    <x v="37"/>
    <x v="1"/>
    <x v="1"/>
    <n v="65"/>
    <s v="Roch Cousineau"/>
    <n v="5"/>
    <n v="0.34588473967990274"/>
    <n v="325"/>
  </r>
  <r>
    <s v="PBOR00291"/>
    <s v="PIZB0002"/>
    <x v="4"/>
    <x v="2"/>
    <x v="0"/>
    <n v="250"/>
    <s v="Adrien Martin"/>
    <n v="3"/>
    <n v="0.44863071332488991"/>
    <n v="750"/>
  </r>
  <r>
    <s v="PBOR00292"/>
    <s v="PIZB0003"/>
    <x v="3"/>
    <x v="3"/>
    <x v="1"/>
    <n v="130"/>
    <s v="Albain Forestier"/>
    <n v="2"/>
    <n v="0.41195662281860623"/>
    <n v="260"/>
  </r>
  <r>
    <s v="PBOR00293"/>
    <s v="PIZB0004"/>
    <x v="35"/>
    <x v="0"/>
    <x v="0"/>
    <n v="72"/>
    <s v="Roch Cousineau"/>
    <n v="10"/>
    <n v="0.78611978286567918"/>
    <n v="720"/>
  </r>
  <r>
    <s v="PBOR00294"/>
    <s v="PIZB0001"/>
    <x v="11"/>
    <x v="1"/>
    <x v="1"/>
    <n v="65"/>
    <s v="Adrien Martin"/>
    <n v="12"/>
    <n v="0.82093526112515247"/>
    <n v="780"/>
  </r>
  <r>
    <s v="PBOR00295"/>
    <s v="PIZB0002"/>
    <x v="10"/>
    <x v="2"/>
    <x v="0"/>
    <n v="250"/>
    <s v="Albain Forestier"/>
    <n v="3"/>
    <n v="0.5655055849614361"/>
    <n v="750"/>
  </r>
  <r>
    <s v="PBOR00296"/>
    <s v="PIZB0003"/>
    <x v="1"/>
    <x v="3"/>
    <x v="1"/>
    <n v="130"/>
    <s v="Roch Cousineau"/>
    <n v="4"/>
    <n v="0.48001599413027629"/>
    <n v="520"/>
  </r>
  <r>
    <s v="PBOR00297"/>
    <s v="PIZB0004"/>
    <x v="17"/>
    <x v="4"/>
    <x v="0"/>
    <n v="60"/>
    <s v="Adrien Martin"/>
    <n v="9"/>
    <n v="0.80703544305681518"/>
    <n v="540"/>
  </r>
  <r>
    <s v="PBOR00298"/>
    <s v="PIZB0005"/>
    <x v="17"/>
    <x v="5"/>
    <x v="1"/>
    <n v="95"/>
    <s v="Albain Forestier"/>
    <n v="6"/>
    <n v="0.13472953271650978"/>
    <n v="570"/>
  </r>
  <r>
    <s v="PBOR00299"/>
    <s v="PIZB0006"/>
    <x v="37"/>
    <x v="0"/>
    <x v="0"/>
    <n v="72"/>
    <s v="Roch Cousineau"/>
    <n v="9"/>
    <n v="0.53735244514022174"/>
    <n v="648"/>
  </r>
  <r>
    <s v="PBOR00300"/>
    <s v="PIZB0001"/>
    <x v="4"/>
    <x v="1"/>
    <x v="1"/>
    <n v="65"/>
    <s v="Adrien Martin"/>
    <n v="10"/>
    <n v="0.86493253723020291"/>
    <n v="650"/>
  </r>
  <r>
    <s v="PBOR00301"/>
    <s v="PIZB0002"/>
    <x v="2"/>
    <x v="2"/>
    <x v="0"/>
    <n v="250"/>
    <s v="Albain Forestier"/>
    <n v="2"/>
    <n v="0.14635193252367351"/>
    <n v="500"/>
  </r>
  <r>
    <s v="PBOR00302"/>
    <s v="PIZB0003"/>
    <x v="12"/>
    <x v="3"/>
    <x v="1"/>
    <n v="130"/>
    <s v="Roch Cousineau"/>
    <n v="5"/>
    <n v="0.49930216593502397"/>
    <n v="650"/>
  </r>
  <r>
    <s v="PBOR00303"/>
    <s v="PIZB0004"/>
    <x v="0"/>
    <x v="0"/>
    <x v="0"/>
    <n v="72"/>
    <s v="Adrien Martin"/>
    <n v="4"/>
    <n v="0.16760369217058779"/>
    <n v="288"/>
  </r>
  <r>
    <s v="PBOR00304"/>
    <s v="PIZB0001"/>
    <x v="38"/>
    <x v="1"/>
    <x v="1"/>
    <n v="65"/>
    <s v="Albain Forestier"/>
    <n v="13"/>
    <n v="0.57040391639924315"/>
    <n v="845"/>
  </r>
  <r>
    <s v="PBOR00305"/>
    <s v="PIZB0002"/>
    <x v="1"/>
    <x v="2"/>
    <x v="1"/>
    <n v="250"/>
    <s v="Roch Cousineau"/>
    <n v="2"/>
    <n v="0.35240472893682595"/>
    <n v="500"/>
  </r>
  <r>
    <s v="PBOR00306"/>
    <s v="PIZB0003"/>
    <x v="2"/>
    <x v="3"/>
    <x v="1"/>
    <n v="130"/>
    <s v="Adrien Martin"/>
    <n v="3"/>
    <n v="0.11208092156242278"/>
    <n v="390"/>
  </r>
  <r>
    <s v="PBOR00307"/>
    <s v="PIZB0004"/>
    <x v="5"/>
    <x v="4"/>
    <x v="1"/>
    <n v="60"/>
    <s v="Albain Forestier"/>
    <n v="10"/>
    <n v="0.57839134647100132"/>
    <n v="600"/>
  </r>
  <r>
    <s v="PBOR00308"/>
    <s v="PIZB0005"/>
    <x v="3"/>
    <x v="0"/>
    <x v="1"/>
    <n v="72"/>
    <s v="Roch Cousineau"/>
    <n v="9"/>
    <n v="0.18785567306752626"/>
    <n v="648"/>
  </r>
  <r>
    <s v="PBOR00309"/>
    <s v="PIZB0001"/>
    <x v="36"/>
    <x v="1"/>
    <x v="0"/>
    <n v="65"/>
    <s v="Adrien Martin"/>
    <n v="8"/>
    <n v="0.69234786906479862"/>
    <n v="520"/>
  </r>
  <r>
    <s v="PBOR00310"/>
    <s v="PIZB0002"/>
    <x v="24"/>
    <x v="2"/>
    <x v="1"/>
    <n v="250"/>
    <s v="Albain Forestier"/>
    <n v="3"/>
    <n v="0.7313105471637672"/>
    <n v="750"/>
  </r>
  <r>
    <s v="PBOR00311"/>
    <s v="PIZB0003"/>
    <x v="21"/>
    <x v="3"/>
    <x v="0"/>
    <n v="130"/>
    <s v="Roch Cousineau"/>
    <n v="3"/>
    <n v="0.39651294953245186"/>
    <n v="390"/>
  </r>
  <r>
    <s v="PBOR00312"/>
    <s v="PIZB0004"/>
    <x v="32"/>
    <x v="0"/>
    <x v="1"/>
    <n v="72"/>
    <s v="Adrien Martin"/>
    <n v="5"/>
    <n v="0.47053293956185105"/>
    <n v="360"/>
  </r>
  <r>
    <s v="PBOR00313"/>
    <s v="PIZB0001"/>
    <x v="4"/>
    <x v="1"/>
    <x v="0"/>
    <n v="65"/>
    <s v="Albain Forestier"/>
    <n v="9"/>
    <n v="0.9022424845836422"/>
    <n v="585"/>
  </r>
  <r>
    <s v="PBOR00314"/>
    <s v="PIZB0002"/>
    <x v="2"/>
    <x v="2"/>
    <x v="1"/>
    <n v="250"/>
    <s v="Roch Cousineau"/>
    <n v="1"/>
    <n v="0.25057968884738369"/>
    <n v="250"/>
  </r>
  <r>
    <s v="PBOR00315"/>
    <s v="PIZB0003"/>
    <x v="27"/>
    <x v="3"/>
    <x v="0"/>
    <n v="130"/>
    <s v="Adrien Martin"/>
    <n v="4"/>
    <n v="0.56892266919679113"/>
    <n v="520"/>
  </r>
  <r>
    <s v="PBOR00316"/>
    <s v="PIZB0004"/>
    <x v="0"/>
    <x v="4"/>
    <x v="1"/>
    <n v="60"/>
    <s v="Albain Forestier"/>
    <n v="6"/>
    <n v="3.357106137416721E-2"/>
    <n v="360"/>
  </r>
  <r>
    <s v="PBOR00317"/>
    <s v="PIZB0005"/>
    <x v="1"/>
    <x v="5"/>
    <x v="0"/>
    <n v="95"/>
    <s v="Roch Cousineau"/>
    <n v="4"/>
    <n v="0.11797039324964398"/>
    <n v="380"/>
  </r>
  <r>
    <s v="PBOR00318"/>
    <s v="PIZB0006"/>
    <x v="28"/>
    <x v="0"/>
    <x v="1"/>
    <n v="72"/>
    <s v="Adrien Martin"/>
    <n v="8"/>
    <n v="2.8176385964748696E-2"/>
    <n v="576"/>
  </r>
  <r>
    <s v="PBOR00319"/>
    <s v="PIZB0001"/>
    <x v="8"/>
    <x v="1"/>
    <x v="0"/>
    <n v="65"/>
    <s v="Albain Forestier"/>
    <n v="8"/>
    <n v="0.66941136725758887"/>
    <n v="520"/>
  </r>
  <r>
    <s v="PBOR00320"/>
    <s v="PIZB0002"/>
    <x v="33"/>
    <x v="2"/>
    <x v="1"/>
    <n v="250"/>
    <s v="Roch Cousineau"/>
    <n v="2"/>
    <n v="0.36448172495541775"/>
    <n v="500"/>
  </r>
  <r>
    <s v="PBOR00321"/>
    <s v="PIZB0003"/>
    <x v="14"/>
    <x v="3"/>
    <x v="0"/>
    <n v="130"/>
    <s v="Adrien Martin"/>
    <n v="7"/>
    <n v="0.15416488306079768"/>
    <n v="910"/>
  </r>
  <r>
    <s v="PBOR00322"/>
    <s v="PIZB0004"/>
    <x v="16"/>
    <x v="0"/>
    <x v="1"/>
    <n v="72"/>
    <s v="Albain Forestier"/>
    <n v="7"/>
    <n v="0.66646609625242947"/>
    <n v="504"/>
  </r>
  <r>
    <s v="PBOR00323"/>
    <s v="PIZB0001"/>
    <x v="17"/>
    <x v="1"/>
    <x v="0"/>
    <n v="65"/>
    <s v="Roch Cousineau"/>
    <n v="4"/>
    <n v="0.69183752034253276"/>
    <n v="260"/>
  </r>
  <r>
    <s v="PBOR00324"/>
    <s v="PIZB0002"/>
    <x v="17"/>
    <x v="2"/>
    <x v="1"/>
    <n v="250"/>
    <s v="Adrien Martin"/>
    <n v="2"/>
    <n v="0.14649599591234685"/>
    <n v="500"/>
  </r>
  <r>
    <s v="PBOR00325"/>
    <s v="PIZB0003"/>
    <x v="5"/>
    <x v="3"/>
    <x v="0"/>
    <n v="130"/>
    <s v="Albain Forestier"/>
    <n v="2"/>
    <n v="0.98540635482364014"/>
    <n v="260"/>
  </r>
  <r>
    <s v="PBOR00326"/>
    <s v="PIZB0004"/>
    <x v="16"/>
    <x v="0"/>
    <x v="1"/>
    <n v="72"/>
    <s v="Roch Cousineau"/>
    <n v="9"/>
    <n v="0.32091320735788698"/>
    <n v="648"/>
  </r>
  <r>
    <s v="PBOR00327"/>
    <s v="PIZB0001"/>
    <x v="1"/>
    <x v="1"/>
    <x v="1"/>
    <n v="65"/>
    <s v="Roch Cousineau"/>
    <n v="9"/>
    <n v="0.94495394109275654"/>
    <n v="585"/>
  </r>
  <r>
    <s v="PBOR00328"/>
    <s v="PIZB0002"/>
    <x v="18"/>
    <x v="2"/>
    <x v="1"/>
    <n v="250"/>
    <s v="Adrien Martin"/>
    <n v="2"/>
    <n v="0.50906748027199666"/>
    <n v="500"/>
  </r>
  <r>
    <s v="PBOR00329"/>
    <s v="PIZB0003"/>
    <x v="3"/>
    <x v="3"/>
    <x v="1"/>
    <n v="130"/>
    <s v="Albain Forestier"/>
    <n v="4"/>
    <n v="0.66059053266706258"/>
    <n v="520"/>
  </r>
  <r>
    <s v="PBOR00330"/>
    <s v="PIZB0004"/>
    <x v="19"/>
    <x v="0"/>
    <x v="1"/>
    <n v="72"/>
    <s v="Roch Cousineau"/>
    <n v="8"/>
    <n v="0.89615601403703116"/>
    <n v="576"/>
  </r>
  <r>
    <s v="PBOR00331"/>
    <s v="PIZB0001"/>
    <x v="20"/>
    <x v="1"/>
    <x v="0"/>
    <n v="65"/>
    <s v="Adrien Martin"/>
    <n v="8"/>
    <n v="0.133950017527805"/>
    <n v="520"/>
  </r>
  <r>
    <s v="PBOR00332"/>
    <s v="PIZB0002"/>
    <x v="21"/>
    <x v="2"/>
    <x v="1"/>
    <n v="250"/>
    <s v="Albain Forestier"/>
    <n v="4"/>
    <n v="0.3823797297998468"/>
    <n v="1000"/>
  </r>
  <r>
    <s v="PBOR00333"/>
    <s v="PIZB0003"/>
    <x v="22"/>
    <x v="3"/>
    <x v="0"/>
    <n v="130"/>
    <s v="Roch Cousineau"/>
    <n v="2"/>
    <n v="0.15073825601342095"/>
    <n v="260"/>
  </r>
  <r>
    <s v="PBOR00334"/>
    <s v="PIZB0004"/>
    <x v="23"/>
    <x v="4"/>
    <x v="1"/>
    <n v="60"/>
    <s v="Adrien Martin"/>
    <n v="10"/>
    <n v="0.96395128247903139"/>
    <n v="600"/>
  </r>
  <r>
    <s v="PBOR00335"/>
    <s v="PIZB0005"/>
    <x v="24"/>
    <x v="0"/>
    <x v="0"/>
    <n v="72"/>
    <s v="Albain Forestier"/>
    <n v="5"/>
    <n v="0.93894083705684528"/>
    <n v="360"/>
  </r>
  <r>
    <s v="PBOR00336"/>
    <s v="PIZB0001"/>
    <x v="16"/>
    <x v="1"/>
    <x v="1"/>
    <n v="65"/>
    <s v="Roch Cousineau"/>
    <n v="7"/>
    <n v="0.90335270578489546"/>
    <n v="455"/>
  </r>
  <r>
    <s v="PBOR00337"/>
    <s v="PIZB0002"/>
    <x v="25"/>
    <x v="2"/>
    <x v="0"/>
    <n v="250"/>
    <s v="Adrien Martin"/>
    <n v="2"/>
    <n v="0.62209777321995885"/>
    <n v="500"/>
  </r>
  <r>
    <s v="PBOR00338"/>
    <s v="PIZB0003"/>
    <x v="6"/>
    <x v="3"/>
    <x v="1"/>
    <n v="130"/>
    <s v="Albain Forestier"/>
    <n v="5"/>
    <n v="6.1676790443396468E-2"/>
    <n v="650"/>
  </r>
  <r>
    <s v="PBOR00339"/>
    <s v="PIZB0004"/>
    <x v="2"/>
    <x v="0"/>
    <x v="0"/>
    <n v="72"/>
    <s v="Roch Cousineau"/>
    <n v="12"/>
    <n v="0.49213521317421138"/>
    <n v="864"/>
  </r>
  <r>
    <s v="PBOR00340"/>
    <s v="PIZB0001"/>
    <x v="26"/>
    <x v="1"/>
    <x v="1"/>
    <n v="65"/>
    <s v="Adrien Martin"/>
    <n v="9"/>
    <n v="0.69552711985994919"/>
    <n v="585"/>
  </r>
  <r>
    <s v="PBOR00341"/>
    <s v="PIZB0002"/>
    <x v="4"/>
    <x v="2"/>
    <x v="0"/>
    <n v="250"/>
    <s v="Albain Forestier"/>
    <n v="4"/>
    <n v="0.54528907278354111"/>
    <n v="1000"/>
  </r>
  <r>
    <s v="PBOR00342"/>
    <s v="PIZB0003"/>
    <x v="27"/>
    <x v="3"/>
    <x v="1"/>
    <n v="130"/>
    <s v="Roch Cousineau"/>
    <n v="4"/>
    <n v="0.35199536538224718"/>
    <n v="520"/>
  </r>
  <r>
    <s v="PBOR00343"/>
    <s v="PIZB0004"/>
    <x v="15"/>
    <x v="4"/>
    <x v="0"/>
    <n v="60"/>
    <s v="Adrien Martin"/>
    <n v="6"/>
    <n v="6.0292533629099143E-2"/>
    <n v="360"/>
  </r>
  <r>
    <s v="PBOR00344"/>
    <s v="PIZB0005"/>
    <x v="28"/>
    <x v="5"/>
    <x v="1"/>
    <n v="95"/>
    <s v="Albain Forestier"/>
    <n v="7"/>
    <n v="4.1434457281700587E-2"/>
    <n v="665"/>
  </r>
  <r>
    <s v="PBOR00345"/>
    <s v="PIZB0006"/>
    <x v="8"/>
    <x v="0"/>
    <x v="0"/>
    <n v="72"/>
    <s v="Roch Cousineau"/>
    <n v="3"/>
    <n v="0.29516274884520199"/>
    <n v="216"/>
  </r>
  <r>
    <s v="PBOR00346"/>
    <s v="PIZB0001"/>
    <x v="6"/>
    <x v="1"/>
    <x v="1"/>
    <n v="65"/>
    <s v="Adrien Martin"/>
    <n v="4"/>
    <n v="0.68154294540119276"/>
    <n v="260"/>
  </r>
  <r>
    <s v="PBOR00347"/>
    <s v="PIZB0002"/>
    <x v="27"/>
    <x v="2"/>
    <x v="0"/>
    <n v="250"/>
    <s v="Albain Forestier"/>
    <n v="1"/>
    <n v="0.52632346520297391"/>
    <n v="250"/>
  </r>
  <r>
    <s v="PBOR00348"/>
    <s v="PIZB0003"/>
    <x v="10"/>
    <x v="3"/>
    <x v="1"/>
    <n v="130"/>
    <s v="Roch Cousineau"/>
    <n v="6"/>
    <n v="5.4437687903536869E-2"/>
    <n v="780"/>
  </r>
  <r>
    <s v="PBOR00349"/>
    <s v="PIZB0004"/>
    <x v="29"/>
    <x v="0"/>
    <x v="1"/>
    <n v="72"/>
    <s v="Adrien Martin"/>
    <n v="10"/>
    <n v="0.95350738842174898"/>
    <n v="720"/>
  </r>
  <r>
    <s v="PBOR00350"/>
    <s v="PIZB0001"/>
    <x v="30"/>
    <x v="1"/>
    <x v="1"/>
    <n v="65"/>
    <s v="Albain Forestier"/>
    <n v="4"/>
    <n v="0.46726651348176196"/>
    <n v="260"/>
  </r>
  <r>
    <s v="PBOR00351"/>
    <s v="PIZB0002"/>
    <x v="31"/>
    <x v="2"/>
    <x v="1"/>
    <n v="250"/>
    <s v="Roch Cousineau"/>
    <n v="2"/>
    <n v="0.6015089815611987"/>
    <n v="500"/>
  </r>
  <r>
    <s v="PBOR00352"/>
    <s v="PIZB0003"/>
    <x v="27"/>
    <x v="3"/>
    <x v="1"/>
    <n v="130"/>
    <s v="Adrien Martin"/>
    <n v="7"/>
    <n v="0.17158764742187849"/>
    <n v="910"/>
  </r>
  <r>
    <s v="PBOR00353"/>
    <s v="PIZB0004"/>
    <x v="29"/>
    <x v="4"/>
    <x v="0"/>
    <n v="60"/>
    <s v="Albain Forestier"/>
    <n v="11"/>
    <n v="0.44731050880102885"/>
    <n v="660"/>
  </r>
  <r>
    <s v="PBOR00354"/>
    <s v="PIZB0005"/>
    <x v="1"/>
    <x v="0"/>
    <x v="1"/>
    <n v="72"/>
    <s v="Roch Cousineau"/>
    <n v="8"/>
    <n v="0.54246953050958213"/>
    <n v="576"/>
  </r>
  <r>
    <s v="PBOR00355"/>
    <s v="PIZB0001"/>
    <x v="11"/>
    <x v="1"/>
    <x v="0"/>
    <n v="65"/>
    <s v="Adrien Martin"/>
    <n v="11"/>
    <n v="0.50484804947298401"/>
    <n v="715"/>
  </r>
  <r>
    <s v="PBOR00356"/>
    <s v="PIZB0002"/>
    <x v="5"/>
    <x v="2"/>
    <x v="1"/>
    <n v="250"/>
    <s v="Albain Forestier"/>
    <n v="4"/>
    <n v="9.2316747421295475E-2"/>
    <n v="1000"/>
  </r>
  <r>
    <s v="PBOR00357"/>
    <s v="PIZB0003"/>
    <x v="2"/>
    <x v="3"/>
    <x v="0"/>
    <n v="130"/>
    <s v="Roch Cousineau"/>
    <n v="7"/>
    <n v="0.34907542272706216"/>
    <n v="910"/>
  </r>
  <r>
    <s v="PBOR00358"/>
    <s v="PIZB0004"/>
    <x v="31"/>
    <x v="0"/>
    <x v="1"/>
    <n v="72"/>
    <s v="Adrien Martin"/>
    <n v="4"/>
    <n v="0.90031823580716619"/>
    <n v="288"/>
  </r>
  <r>
    <s v="PBOR00359"/>
    <s v="PIZB0001"/>
    <x v="3"/>
    <x v="1"/>
    <x v="0"/>
    <n v="65"/>
    <s v="Albain Forestier"/>
    <n v="5"/>
    <n v="0.18050692795462731"/>
    <n v="325"/>
  </r>
  <r>
    <s v="PBOR00360"/>
    <s v="PIZB0002"/>
    <x v="25"/>
    <x v="2"/>
    <x v="1"/>
    <n v="250"/>
    <s v="Roch Cousineau"/>
    <n v="1"/>
    <n v="2.5445092820001292E-2"/>
    <n v="250"/>
  </r>
  <r>
    <s v="PBOR00361"/>
    <s v="PIZB0003"/>
    <x v="7"/>
    <x v="3"/>
    <x v="0"/>
    <n v="130"/>
    <s v="Adrien Martin"/>
    <n v="2"/>
    <n v="0.79643741142705549"/>
    <n v="260"/>
  </r>
  <r>
    <s v="PBOR00362"/>
    <s v="PIZB0004"/>
    <x v="25"/>
    <x v="4"/>
    <x v="1"/>
    <n v="60"/>
    <s v="Albain Forestier"/>
    <n v="14"/>
    <n v="0.16077213359827813"/>
    <n v="840"/>
  </r>
  <r>
    <s v="PBOR00363"/>
    <s v="PIZB0005"/>
    <x v="32"/>
    <x v="5"/>
    <x v="0"/>
    <n v="95"/>
    <s v="Roch Cousineau"/>
    <n v="9"/>
    <n v="0.24693836978869843"/>
    <n v="855"/>
  </r>
  <r>
    <s v="PBOR00364"/>
    <s v="PIZB0006"/>
    <x v="33"/>
    <x v="0"/>
    <x v="1"/>
    <n v="72"/>
    <s v="Adrien Martin"/>
    <n v="8"/>
    <n v="0.22148207946738752"/>
    <n v="576"/>
  </r>
  <r>
    <s v="PBOR00365"/>
    <s v="PIZB0001"/>
    <x v="33"/>
    <x v="1"/>
    <x v="0"/>
    <n v="65"/>
    <s v="Albain Forestier"/>
    <n v="11"/>
    <n v="0.71458846230959472"/>
    <n v="715"/>
  </r>
  <r>
    <s v="PBOR00366"/>
    <s v="PIZB0002"/>
    <x v="22"/>
    <x v="2"/>
    <x v="1"/>
    <n v="250"/>
    <s v="Roch Cousineau"/>
    <n v="4"/>
    <n v="0.11286694488931481"/>
    <n v="1000"/>
  </r>
  <r>
    <s v="PBOR00367"/>
    <s v="PIZB0003"/>
    <x v="34"/>
    <x v="3"/>
    <x v="0"/>
    <n v="130"/>
    <s v="Adrien Martin"/>
    <n v="6"/>
    <n v="6.5283590828819849E-2"/>
    <n v="780"/>
  </r>
  <r>
    <s v="PBOR00368"/>
    <s v="PIZB0004"/>
    <x v="7"/>
    <x v="0"/>
    <x v="1"/>
    <n v="72"/>
    <s v="Albain Forestier"/>
    <n v="11"/>
    <n v="0.46681751998353072"/>
    <n v="792"/>
  </r>
  <r>
    <s v="PBOR00369"/>
    <s v="PIZB0001"/>
    <x v="3"/>
    <x v="1"/>
    <x v="0"/>
    <n v="65"/>
    <s v="Roch Cousineau"/>
    <n v="9"/>
    <n v="0.92202770154223668"/>
    <n v="585"/>
  </r>
  <r>
    <s v="PBOR00370"/>
    <s v="PIZB0002"/>
    <x v="31"/>
    <x v="2"/>
    <x v="1"/>
    <n v="250"/>
    <s v="Adrien Martin"/>
    <n v="2"/>
    <n v="0.18840485753727232"/>
    <n v="500"/>
  </r>
  <r>
    <s v="PBOR00371"/>
    <s v="PIZB0003"/>
    <x v="4"/>
    <x v="3"/>
    <x v="1"/>
    <n v="130"/>
    <s v="Albain Forestier"/>
    <n v="2"/>
    <n v="0.27847072137209206"/>
    <n v="260"/>
  </r>
  <r>
    <s v="PBOR00372"/>
    <s v="PIZB0001"/>
    <x v="34"/>
    <x v="0"/>
    <x v="1"/>
    <n v="72"/>
    <s v="Roch Cousineau"/>
    <n v="10"/>
    <n v="0.78884251376405168"/>
    <n v="720"/>
  </r>
  <r>
    <s v="PBOR00373"/>
    <s v="PIZB0002"/>
    <x v="13"/>
    <x v="1"/>
    <x v="1"/>
    <n v="65"/>
    <s v="Roch Cousineau"/>
    <n v="5"/>
    <n v="0.18299168548896383"/>
    <n v="325"/>
  </r>
  <r>
    <s v="PBOR00374"/>
    <s v="PIZB0003"/>
    <x v="35"/>
    <x v="2"/>
    <x v="1"/>
    <n v="250"/>
    <s v="Adrien Martin"/>
    <n v="3"/>
    <n v="0.20591715888096995"/>
    <n v="750"/>
  </r>
  <r>
    <s v="PBOR00375"/>
    <s v="PIZB0004"/>
    <x v="2"/>
    <x v="3"/>
    <x v="0"/>
    <n v="130"/>
    <s v="Albain Forestier"/>
    <n v="2"/>
    <n v="2.128339836887938E-2"/>
    <n v="260"/>
  </r>
  <r>
    <s v="PBOR00376"/>
    <s v="PIZB0001"/>
    <x v="13"/>
    <x v="0"/>
    <x v="1"/>
    <n v="72"/>
    <s v="Roch Cousineau"/>
    <n v="4"/>
    <n v="2.2806889019524657E-2"/>
    <n v="288"/>
  </r>
  <r>
    <s v="PBOR00377"/>
    <s v="PIZB0002"/>
    <x v="18"/>
    <x v="1"/>
    <x v="0"/>
    <n v="65"/>
    <s v="Adrien Martin"/>
    <n v="6"/>
    <n v="0.66448214030499053"/>
    <n v="390"/>
  </r>
  <r>
    <s v="PBOR00378"/>
    <s v="PIZB0003"/>
    <x v="23"/>
    <x v="2"/>
    <x v="1"/>
    <n v="250"/>
    <s v="Albain Forestier"/>
    <n v="3"/>
    <n v="0.29151955249280481"/>
    <n v="750"/>
  </r>
  <r>
    <s v="PBOR00379"/>
    <s v="PIZB0004"/>
    <x v="36"/>
    <x v="3"/>
    <x v="0"/>
    <n v="130"/>
    <s v="Roch Cousineau"/>
    <n v="5"/>
    <n v="0.55684098110336311"/>
    <n v="650"/>
  </r>
  <r>
    <s v="PBOR00380"/>
    <s v="PIZB0005"/>
    <x v="37"/>
    <x v="4"/>
    <x v="1"/>
    <n v="60"/>
    <s v="Adrien Martin"/>
    <n v="14"/>
    <n v="0.57240542144015649"/>
    <n v="840"/>
  </r>
  <r>
    <s v="PBOR00381"/>
    <s v="PIZB0001"/>
    <x v="4"/>
    <x v="0"/>
    <x v="0"/>
    <n v="72"/>
    <s v="Albain Forestier"/>
    <n v="3"/>
    <n v="8.6221643115211744E-2"/>
    <n v="216"/>
  </r>
  <r>
    <s v="PBOR00382"/>
    <s v="PIZB0002"/>
    <x v="3"/>
    <x v="1"/>
    <x v="1"/>
    <n v="65"/>
    <s v="Roch Cousineau"/>
    <n v="10"/>
    <n v="0.95609718609661631"/>
    <n v="650"/>
  </r>
  <r>
    <s v="PBOR00383"/>
    <s v="PIZB0003"/>
    <x v="35"/>
    <x v="2"/>
    <x v="0"/>
    <n v="250"/>
    <s v="Adrien Martin"/>
    <n v="2"/>
    <n v="0.2455223768222089"/>
    <n v="500"/>
  </r>
  <r>
    <s v="PBOR00384"/>
    <s v="PIZB0004"/>
    <x v="11"/>
    <x v="3"/>
    <x v="1"/>
    <n v="130"/>
    <s v="Albain Forestier"/>
    <n v="7"/>
    <n v="0.56637632681080741"/>
    <n v="910"/>
  </r>
  <r>
    <s v="PBOR00385"/>
    <s v="PIZB0001"/>
    <x v="10"/>
    <x v="0"/>
    <x v="0"/>
    <n v="72"/>
    <s v="Roch Cousineau"/>
    <n v="11"/>
    <n v="4.5179835219914199E-2"/>
    <n v="792"/>
  </r>
  <r>
    <s v="PBOR00386"/>
    <s v="PIZB0002"/>
    <x v="1"/>
    <x v="1"/>
    <x v="1"/>
    <n v="65"/>
    <s v="Adrien Martin"/>
    <n v="13"/>
    <n v="0.97345529924354934"/>
    <n v="845"/>
  </r>
  <r>
    <s v="PBOR00387"/>
    <s v="PIZB0003"/>
    <x v="17"/>
    <x v="2"/>
    <x v="0"/>
    <n v="250"/>
    <s v="Albain Forestier"/>
    <n v="3"/>
    <n v="0.56733394419124217"/>
    <n v="750"/>
  </r>
  <r>
    <s v="PBOR00388"/>
    <s v="PIZB0004"/>
    <x v="17"/>
    <x v="3"/>
    <x v="1"/>
    <n v="130"/>
    <s v="Roch Cousineau"/>
    <n v="6"/>
    <n v="0.37928431149731212"/>
    <n v="780"/>
  </r>
  <r>
    <s v="PBOR00389"/>
    <s v="PIZB0005"/>
    <x v="37"/>
    <x v="4"/>
    <x v="0"/>
    <n v="60"/>
    <s v="Adrien Martin"/>
    <n v="15"/>
    <n v="0.62865911330533553"/>
    <n v="900"/>
  </r>
  <r>
    <s v="PBOR00390"/>
    <s v="PIZB0006"/>
    <x v="4"/>
    <x v="5"/>
    <x v="1"/>
    <n v="95"/>
    <s v="Albain Forestier"/>
    <n v="6"/>
    <n v="0.37937934610324464"/>
    <n v="570"/>
  </r>
  <r>
    <s v="PBOR00391"/>
    <s v="PIZB0001"/>
    <x v="2"/>
    <x v="0"/>
    <x v="0"/>
    <n v="72"/>
    <s v="Roch Cousineau"/>
    <n v="11"/>
    <n v="0.35891515866951118"/>
    <n v="792"/>
  </r>
  <r>
    <s v="PBOR00392"/>
    <s v="PIZB0002"/>
    <x v="12"/>
    <x v="1"/>
    <x v="1"/>
    <n v="65"/>
    <s v="Adrien Martin"/>
    <n v="13"/>
    <n v="0.90122352916020354"/>
    <n v="845"/>
  </r>
  <r>
    <s v="PBOR00393"/>
    <s v="PIZB0003"/>
    <x v="0"/>
    <x v="2"/>
    <x v="1"/>
    <n v="250"/>
    <s v="Albain Forestier"/>
    <n v="3"/>
    <n v="0.37786597877728811"/>
    <n v="750"/>
  </r>
  <r>
    <s v="PBOR00394"/>
    <s v="PIZB0004"/>
    <x v="38"/>
    <x v="3"/>
    <x v="1"/>
    <n v="130"/>
    <s v="Roch Cousineau"/>
    <n v="3"/>
    <n v="0.38913445453338702"/>
    <n v="390"/>
  </r>
  <r>
    <s v="PBOR00395"/>
    <s v="PIZB0001"/>
    <x v="1"/>
    <x v="0"/>
    <x v="1"/>
    <n v="72"/>
    <s v="Adrien Martin"/>
    <n v="12"/>
    <n v="0.60714667724340543"/>
    <n v="864"/>
  </r>
  <r>
    <s v="PBOR00396"/>
    <s v="PIZB0002"/>
    <x v="2"/>
    <x v="1"/>
    <x v="1"/>
    <n v="65"/>
    <s v="Albain Forestier"/>
    <n v="8"/>
    <n v="0.17261163513710231"/>
    <n v="520"/>
  </r>
  <r>
    <s v="PBOR00397"/>
    <s v="PIZB0003"/>
    <x v="5"/>
    <x v="2"/>
    <x v="0"/>
    <n v="250"/>
    <s v="Roch Cousineau"/>
    <n v="1"/>
    <n v="3.4451566476951467E-2"/>
    <n v="250"/>
  </r>
  <r>
    <s v="PBOR00398"/>
    <s v="PIZB0004"/>
    <x v="3"/>
    <x v="3"/>
    <x v="1"/>
    <n v="130"/>
    <s v="Adrien Martin"/>
    <n v="4"/>
    <n v="0.36600821552214791"/>
    <n v="520"/>
  </r>
  <r>
    <s v="PBOR00399"/>
    <s v="PIZB0005"/>
    <x v="36"/>
    <x v="4"/>
    <x v="0"/>
    <n v="60"/>
    <s v="Albain Forestier"/>
    <n v="4"/>
    <n v="0.36876304797324455"/>
    <n v="240"/>
  </r>
  <r>
    <s v="PBOR00400"/>
    <s v="PIZB0001"/>
    <x v="24"/>
    <x v="0"/>
    <x v="1"/>
    <n v="72"/>
    <s v="Roch Cousineau"/>
    <n v="12"/>
    <n v="0.78491525862060318"/>
    <n v="864"/>
  </r>
  <r>
    <s v="PBOR00401"/>
    <s v="PIZB0002"/>
    <x v="21"/>
    <x v="1"/>
    <x v="0"/>
    <n v="65"/>
    <s v="Adrien Martin"/>
    <n v="4"/>
    <n v="0.89433154555842931"/>
    <n v="260"/>
  </r>
  <r>
    <s v="PBOR00402"/>
    <s v="PIZB0003"/>
    <x v="32"/>
    <x v="2"/>
    <x v="1"/>
    <n v="250"/>
    <s v="Albain Forestier"/>
    <n v="1"/>
    <n v="0.54494310667938251"/>
    <n v="250"/>
  </r>
  <r>
    <s v="PBOR00403"/>
    <s v="PIZB0004"/>
    <x v="4"/>
    <x v="3"/>
    <x v="0"/>
    <n v="130"/>
    <s v="Roch Cousineau"/>
    <n v="7"/>
    <n v="0.84443209424513666"/>
    <n v="910"/>
  </r>
  <r>
    <s v="PBOR00404"/>
    <s v="PIZB0001"/>
    <x v="2"/>
    <x v="0"/>
    <x v="1"/>
    <n v="72"/>
    <s v="Adrien Martin"/>
    <n v="7"/>
    <n v="0.11084077878058052"/>
    <n v="504"/>
  </r>
  <r>
    <s v="PBOR00405"/>
    <s v="PIZB0002"/>
    <x v="27"/>
    <x v="1"/>
    <x v="0"/>
    <n v="65"/>
    <s v="Albain Forestier"/>
    <n v="9"/>
    <n v="0.26630312920291821"/>
    <n v="585"/>
  </r>
  <r>
    <s v="PBOR00406"/>
    <s v="PIZB0003"/>
    <x v="0"/>
    <x v="2"/>
    <x v="1"/>
    <n v="250"/>
    <s v="Roch Cousineau"/>
    <n v="3"/>
    <n v="0.13279161787420113"/>
    <n v="750"/>
  </r>
  <r>
    <s v="PBOR00407"/>
    <s v="PIZB0004"/>
    <x v="1"/>
    <x v="3"/>
    <x v="0"/>
    <n v="130"/>
    <s v="Adrien Martin"/>
    <n v="4"/>
    <n v="0.20794478004129135"/>
    <n v="520"/>
  </r>
  <r>
    <s v="PBOR00408"/>
    <s v="PIZB0005"/>
    <x v="28"/>
    <x v="4"/>
    <x v="1"/>
    <n v="60"/>
    <s v="Albain Forestier"/>
    <n v="12"/>
    <n v="0.76031378549826045"/>
    <n v="720"/>
  </r>
  <r>
    <s v="PBOR00409"/>
    <s v="PIZB0006"/>
    <x v="8"/>
    <x v="5"/>
    <x v="0"/>
    <n v="95"/>
    <s v="Roch Cousineau"/>
    <n v="8"/>
    <n v="0.23804641255169789"/>
    <n v="760"/>
  </r>
  <r>
    <s v="PBOR00410"/>
    <s v="PIZB0001"/>
    <x v="33"/>
    <x v="0"/>
    <x v="1"/>
    <n v="72"/>
    <s v="Adrien Martin"/>
    <n v="5"/>
    <n v="0.12523689369936652"/>
    <n v="360"/>
  </r>
  <r>
    <s v="PBOR00411"/>
    <s v="PIZB0002"/>
    <x v="14"/>
    <x v="1"/>
    <x v="0"/>
    <n v="65"/>
    <s v="Albain Forestier"/>
    <n v="4"/>
    <n v="6.7101746358327108E-2"/>
    <n v="260"/>
  </r>
  <r>
    <s v="PBOR00412"/>
    <s v="PIZB0003"/>
    <x v="16"/>
    <x v="2"/>
    <x v="1"/>
    <n v="250"/>
    <s v="Roch Cousineau"/>
    <n v="2"/>
    <n v="0.98970617123906524"/>
    <n v="500"/>
  </r>
  <r>
    <s v="PBOR00413"/>
    <s v="PIZB0004"/>
    <x v="17"/>
    <x v="3"/>
    <x v="0"/>
    <n v="130"/>
    <s v="Adrien Martin"/>
    <n v="2"/>
    <n v="0.26202679185175082"/>
    <n v="260"/>
  </r>
  <r>
    <s v="PBOR00414"/>
    <s v="PIZB0001"/>
    <x v="17"/>
    <x v="0"/>
    <x v="1"/>
    <n v="72"/>
    <s v="Albain Forestier"/>
    <n v="10"/>
    <n v="0.87263143953916489"/>
    <n v="720"/>
  </r>
  <r>
    <s v="PBOR00415"/>
    <s v="PIZB0002"/>
    <x v="5"/>
    <x v="1"/>
    <x v="1"/>
    <n v="65"/>
    <s v="Roch Cousineau"/>
    <n v="6"/>
    <n v="0.76778137062272289"/>
    <n v="390"/>
  </r>
  <r>
    <s v="PBOR00416"/>
    <s v="PIZB0003"/>
    <x v="16"/>
    <x v="2"/>
    <x v="1"/>
    <n v="250"/>
    <s v="Adrien Martin"/>
    <n v="1"/>
    <n v="0.15750010631121669"/>
    <n v="250"/>
  </r>
  <r>
    <s v="PBOR00417"/>
    <s v="PIZB0004"/>
    <x v="1"/>
    <x v="0"/>
    <x v="1"/>
    <n v="72"/>
    <s v="Albain Forestier"/>
    <n v="9"/>
    <n v="0.53570171465492589"/>
    <n v="648"/>
  </r>
  <r>
    <s v="PBOR00418"/>
    <s v="PIZB0001"/>
    <x v="18"/>
    <x v="1"/>
    <x v="1"/>
    <n v="65"/>
    <s v="Roch Cousineau"/>
    <n v="7"/>
    <n v="0.88217490075954386"/>
    <n v="455"/>
  </r>
  <r>
    <s v="PBOR00419"/>
    <s v="PIZB0002"/>
    <x v="3"/>
    <x v="2"/>
    <x v="0"/>
    <n v="250"/>
    <s v="Roch Cousineau"/>
    <n v="3"/>
    <n v="7.4850081465574259E-2"/>
    <n v="750"/>
  </r>
  <r>
    <s v="PBOR00420"/>
    <s v="PIZB0003"/>
    <x v="19"/>
    <x v="3"/>
    <x v="1"/>
    <n v="130"/>
    <s v="Adrien Martin"/>
    <n v="4"/>
    <n v="0.4623515242530305"/>
    <n v="520"/>
  </r>
  <r>
    <s v="PBOR00421"/>
    <s v="PIZB0004"/>
    <x v="20"/>
    <x v="0"/>
    <x v="0"/>
    <n v="72"/>
    <s v="Albain Forestier"/>
    <n v="10"/>
    <n v="0.34462700763177134"/>
    <n v="720"/>
  </r>
  <r>
    <s v="PBOR00422"/>
    <s v="PIZB0001"/>
    <x v="21"/>
    <x v="1"/>
    <x v="1"/>
    <n v="65"/>
    <s v="Roch Cousineau"/>
    <n v="7"/>
    <n v="0.69911624131260175"/>
    <n v="455"/>
  </r>
  <r>
    <s v="PBOR00423"/>
    <s v="PIZB0002"/>
    <x v="22"/>
    <x v="2"/>
    <x v="0"/>
    <n v="250"/>
    <s v="Adrien Martin"/>
    <n v="1"/>
    <n v="1.890946986705988E-2"/>
    <n v="250"/>
  </r>
  <r>
    <s v="PBOR00424"/>
    <s v="PIZB0003"/>
    <x v="23"/>
    <x v="3"/>
    <x v="1"/>
    <n v="130"/>
    <s v="Albain Forestier"/>
    <n v="5"/>
    <n v="0.73245470088007136"/>
    <n v="650"/>
  </r>
  <r>
    <s v="PBOR00425"/>
    <s v="PIZB0004"/>
    <x v="24"/>
    <x v="4"/>
    <x v="0"/>
    <n v="60"/>
    <s v="Roch Cousineau"/>
    <n v="5"/>
    <n v="0.72297451744539321"/>
    <n v="300"/>
  </r>
  <r>
    <s v="PBOR00426"/>
    <s v="PIZB0005"/>
    <x v="16"/>
    <x v="0"/>
    <x v="1"/>
    <n v="72"/>
    <s v="Adrien Martin"/>
    <n v="9"/>
    <n v="0.97417776505363807"/>
    <n v="648"/>
  </r>
  <r>
    <s v="PBOR00427"/>
    <s v="PIZB0001"/>
    <x v="25"/>
    <x v="1"/>
    <x v="0"/>
    <n v="65"/>
    <s v="Albain Forestier"/>
    <n v="7"/>
    <n v="0.92441295707634297"/>
    <n v="455"/>
  </r>
  <r>
    <s v="PBOR00428"/>
    <s v="PIZB0002"/>
    <x v="6"/>
    <x v="2"/>
    <x v="1"/>
    <n v="250"/>
    <s v="Roch Cousineau"/>
    <n v="3"/>
    <n v="0.34841204291363526"/>
    <n v="750"/>
  </r>
  <r>
    <s v="PBOR00429"/>
    <s v="PIZB0003"/>
    <x v="2"/>
    <x v="3"/>
    <x v="0"/>
    <n v="130"/>
    <s v="Adrien Martin"/>
    <n v="7"/>
    <n v="0.36862795502486845"/>
    <n v="910"/>
  </r>
  <r>
    <s v="PBOR00430"/>
    <s v="PIZB0004"/>
    <x v="26"/>
    <x v="0"/>
    <x v="1"/>
    <n v="72"/>
    <s v="Albain Forestier"/>
    <n v="12"/>
    <n v="0.38279600115505574"/>
    <n v="864"/>
  </r>
  <r>
    <s v="PBOR00431"/>
    <s v="PIZB0001"/>
    <x v="4"/>
    <x v="1"/>
    <x v="0"/>
    <n v="65"/>
    <s v="Roch Cousineau"/>
    <n v="7"/>
    <n v="0.77278161923763322"/>
    <n v="455"/>
  </r>
  <r>
    <s v="PBOR00432"/>
    <s v="PIZB0002"/>
    <x v="27"/>
    <x v="2"/>
    <x v="1"/>
    <n v="250"/>
    <s v="Adrien Martin"/>
    <n v="3"/>
    <n v="0.98194581947705439"/>
    <n v="750"/>
  </r>
  <r>
    <s v="PBOR00433"/>
    <s v="PIZB0003"/>
    <x v="15"/>
    <x v="3"/>
    <x v="0"/>
    <n v="130"/>
    <s v="Albain Forestier"/>
    <n v="6"/>
    <n v="0.24372632968767749"/>
    <n v="780"/>
  </r>
  <r>
    <s v="PBOR00434"/>
    <s v="PIZB0004"/>
    <x v="28"/>
    <x v="4"/>
    <x v="1"/>
    <n v="60"/>
    <s v="Roch Cousineau"/>
    <n v="14"/>
    <n v="0.50977491571581557"/>
    <n v="840"/>
  </r>
  <r>
    <s v="PBOR00435"/>
    <s v="PIZB0005"/>
    <x v="8"/>
    <x v="5"/>
    <x v="0"/>
    <n v="95"/>
    <s v="Adrien Martin"/>
    <n v="7"/>
    <n v="0.99123744515485723"/>
    <n v="665"/>
  </r>
  <r>
    <s v="PBOR00436"/>
    <s v="PIZB0006"/>
    <x v="6"/>
    <x v="0"/>
    <x v="1"/>
    <n v="72"/>
    <s v="Albain Forestier"/>
    <n v="5"/>
    <n v="0.58001027642401182"/>
    <n v="360"/>
  </r>
  <r>
    <s v="PBOR00437"/>
    <s v="PIZB0001"/>
    <x v="27"/>
    <x v="1"/>
    <x v="1"/>
    <n v="65"/>
    <s v="Roch Cousineau"/>
    <n v="8"/>
    <n v="0.20099809520802481"/>
    <n v="520"/>
  </r>
  <r>
    <s v="PBOR00438"/>
    <s v="PIZB0002"/>
    <x v="10"/>
    <x v="2"/>
    <x v="1"/>
    <n v="250"/>
    <s v="Adrien Martin"/>
    <n v="3"/>
    <n v="8.7589082057090373E-2"/>
    <n v="750"/>
  </r>
  <r>
    <s v="PBOR00439"/>
    <s v="PIZB0003"/>
    <x v="29"/>
    <x v="3"/>
    <x v="1"/>
    <n v="130"/>
    <s v="Albain Forestier"/>
    <n v="4"/>
    <n v="0.92203517798439572"/>
    <n v="520"/>
  </r>
  <r>
    <s v="PBOR00440"/>
    <s v="PIZB0004"/>
    <x v="30"/>
    <x v="0"/>
    <x v="1"/>
    <n v="72"/>
    <s v="Roch Cousineau"/>
    <n v="10"/>
    <n v="0.40646951216415605"/>
    <n v="720"/>
  </r>
  <r>
    <s v="PBOR00441"/>
    <s v="PIZB0001"/>
    <x v="31"/>
    <x v="1"/>
    <x v="0"/>
    <n v="65"/>
    <s v="Adrien Martin"/>
    <n v="4"/>
    <n v="0.45522048494031297"/>
    <n v="260"/>
  </r>
  <r>
    <s v="PBOR00442"/>
    <s v="PIZB0002"/>
    <x v="27"/>
    <x v="2"/>
    <x v="1"/>
    <n v="250"/>
    <s v="Albain Forestier"/>
    <n v="3"/>
    <n v="0.45514828780898176"/>
    <n v="750"/>
  </r>
  <r>
    <s v="PBOR00443"/>
    <s v="PIZB0003"/>
    <x v="29"/>
    <x v="3"/>
    <x v="0"/>
    <n v="130"/>
    <s v="Roch Cousineau"/>
    <n v="2"/>
    <n v="0.30126486834826394"/>
    <n v="260"/>
  </r>
  <r>
    <s v="PBOR00444"/>
    <s v="PIZB0004"/>
    <x v="1"/>
    <x v="4"/>
    <x v="1"/>
    <n v="60"/>
    <s v="Adrien Martin"/>
    <n v="4"/>
    <n v="0.22886312078587356"/>
    <n v="240"/>
  </r>
  <r>
    <s v="PBOR00445"/>
    <s v="PIZB0005"/>
    <x v="11"/>
    <x v="0"/>
    <x v="0"/>
    <n v="72"/>
    <s v="Albain Forestier"/>
    <n v="4"/>
    <n v="0.4885587902090005"/>
    <n v="288"/>
  </r>
  <r>
    <s v="PBOR00446"/>
    <s v="PIZB0001"/>
    <x v="5"/>
    <x v="1"/>
    <x v="1"/>
    <n v="65"/>
    <s v="Roch Cousineau"/>
    <n v="7"/>
    <n v="0.88301012782394861"/>
    <n v="455"/>
  </r>
  <r>
    <s v="PBOR00447"/>
    <s v="PIZB0002"/>
    <x v="2"/>
    <x v="2"/>
    <x v="0"/>
    <n v="250"/>
    <s v="Adrien Martin"/>
    <n v="2"/>
    <n v="0.30705024398286174"/>
    <n v="500"/>
  </r>
  <r>
    <s v="PBOR00448"/>
    <s v="PIZB0003"/>
    <x v="31"/>
    <x v="3"/>
    <x v="1"/>
    <n v="130"/>
    <s v="Albain Forestier"/>
    <n v="6"/>
    <n v="0.85704939563753491"/>
    <n v="780"/>
  </r>
  <r>
    <s v="PBOR00449"/>
    <s v="PIZB0004"/>
    <x v="3"/>
    <x v="0"/>
    <x v="0"/>
    <n v="72"/>
    <s v="Roch Cousineau"/>
    <n v="9"/>
    <n v="0.29159802445516347"/>
    <n v="648"/>
  </r>
  <r>
    <s v="PBOR00450"/>
    <s v="PIZB0001"/>
    <x v="25"/>
    <x v="1"/>
    <x v="1"/>
    <n v="65"/>
    <s v="Adrien Martin"/>
    <n v="9"/>
    <n v="0.2589445683285162"/>
    <n v="585"/>
  </r>
  <r>
    <s v="PBOR00451"/>
    <s v="PIZB0002"/>
    <x v="7"/>
    <x v="2"/>
    <x v="0"/>
    <n v="250"/>
    <s v="Albain Forestier"/>
    <n v="2"/>
    <n v="0.2954209948681138"/>
    <n v="500"/>
  </r>
  <r>
    <s v="PBOR00452"/>
    <s v="PIZB0003"/>
    <x v="25"/>
    <x v="3"/>
    <x v="1"/>
    <n v="130"/>
    <s v="Roch Cousineau"/>
    <n v="2"/>
    <n v="7.4202009604403041E-2"/>
    <n v="260"/>
  </r>
  <r>
    <s v="PBOR00453"/>
    <s v="PIZB0004"/>
    <x v="32"/>
    <x v="4"/>
    <x v="0"/>
    <n v="60"/>
    <s v="Adrien Martin"/>
    <n v="11"/>
    <n v="3.9067003401354383E-2"/>
    <n v="660"/>
  </r>
  <r>
    <s v="PBOR00454"/>
    <s v="PIZB0005"/>
    <x v="33"/>
    <x v="5"/>
    <x v="1"/>
    <n v="95"/>
    <s v="Albain Forestier"/>
    <n v="4"/>
    <n v="0.76468504660372305"/>
    <n v="380"/>
  </r>
  <r>
    <s v="PBOR00455"/>
    <s v="PIZB0006"/>
    <x v="33"/>
    <x v="0"/>
    <x v="0"/>
    <n v="72"/>
    <s v="Roch Cousineau"/>
    <n v="11"/>
    <n v="0.74867480539232067"/>
    <n v="792"/>
  </r>
  <r>
    <s v="PBOR00456"/>
    <s v="PIZB0001"/>
    <x v="22"/>
    <x v="1"/>
    <x v="1"/>
    <n v="65"/>
    <s v="Adrien Martin"/>
    <n v="6"/>
    <n v="0.69300939202757139"/>
    <n v="390"/>
  </r>
  <r>
    <s v="PBOR00457"/>
    <s v="PIZB0002"/>
    <x v="34"/>
    <x v="2"/>
    <x v="0"/>
    <n v="250"/>
    <s v="Albain Forestier"/>
    <n v="1"/>
    <n v="0.52937391222103747"/>
    <n v="250"/>
  </r>
  <r>
    <s v="PBOR00458"/>
    <s v="PIZB0003"/>
    <x v="7"/>
    <x v="3"/>
    <x v="1"/>
    <n v="130"/>
    <s v="Roch Cousineau"/>
    <n v="3"/>
    <n v="0.32413514859934134"/>
    <n v="390"/>
  </r>
  <r>
    <s v="PBOR00459"/>
    <s v="PIZB0004"/>
    <x v="3"/>
    <x v="0"/>
    <x v="1"/>
    <n v="72"/>
    <s v="Adrien Martin"/>
    <n v="4"/>
    <n v="0.35907775149399723"/>
    <n v="288"/>
  </r>
  <r>
    <s v="PBOR00460"/>
    <s v="PIZB0001"/>
    <x v="31"/>
    <x v="1"/>
    <x v="1"/>
    <n v="65"/>
    <s v="Albain Forestier"/>
    <n v="6"/>
    <n v="0.65908590258865696"/>
    <n v="390"/>
  </r>
  <r>
    <s v="PBOR00461"/>
    <s v="PIZB0002"/>
    <x v="4"/>
    <x v="2"/>
    <x v="1"/>
    <n v="250"/>
    <s v="Roch Cousineau"/>
    <n v="2"/>
    <n v="0.51385178684784039"/>
    <n v="500"/>
  </r>
  <r>
    <s v="PBOR00462"/>
    <s v="PIZB0003"/>
    <x v="34"/>
    <x v="3"/>
    <x v="1"/>
    <n v="130"/>
    <s v="Adrien Martin"/>
    <n v="4"/>
    <n v="0.76665009072072687"/>
    <n v="520"/>
  </r>
  <r>
    <s v="PBOR00463"/>
    <s v="PIZB0004"/>
    <x v="13"/>
    <x v="0"/>
    <x v="0"/>
    <n v="72"/>
    <s v="Albain Forestier"/>
    <n v="5"/>
    <n v="0.73529214203054083"/>
    <n v="360"/>
  </r>
  <r>
    <s v="PBOR00464"/>
    <s v="PIZB0001"/>
    <x v="35"/>
    <x v="1"/>
    <x v="1"/>
    <n v="65"/>
    <s v="Roch Cousineau"/>
    <n v="9"/>
    <n v="0.44567996518569519"/>
    <n v="585"/>
  </r>
  <r>
    <s v="PBOR00465"/>
    <s v="PIZB0002"/>
    <x v="2"/>
    <x v="2"/>
    <x v="0"/>
    <n v="250"/>
    <s v="Roch Cousineau"/>
    <n v="2"/>
    <n v="0.80491760131950119"/>
    <n v="500"/>
  </r>
  <r>
    <s v="PBOR00466"/>
    <s v="PIZB0003"/>
    <x v="13"/>
    <x v="3"/>
    <x v="1"/>
    <n v="130"/>
    <s v="Adrien Martin"/>
    <n v="4"/>
    <n v="0.63252724233750568"/>
    <n v="520"/>
  </r>
  <r>
    <s v="PBOR00467"/>
    <s v="PIZB0004"/>
    <x v="18"/>
    <x v="0"/>
    <x v="0"/>
    <n v="72"/>
    <s v="Albain Forestier"/>
    <n v="12"/>
    <n v="0.54172415841062738"/>
    <n v="864"/>
  </r>
  <r>
    <s v="PBOR00468"/>
    <s v="PIZB0001"/>
    <x v="23"/>
    <x v="1"/>
    <x v="1"/>
    <n v="65"/>
    <s v="Roch Cousineau"/>
    <n v="11"/>
    <n v="0.51449622999670686"/>
    <n v="715"/>
  </r>
  <r>
    <s v="PBOR00469"/>
    <s v="PIZB0002"/>
    <x v="36"/>
    <x v="2"/>
    <x v="0"/>
    <n v="250"/>
    <s v="Adrien Martin"/>
    <n v="2"/>
    <n v="0.23752502847518697"/>
    <n v="500"/>
  </r>
  <r>
    <s v="PBOR00470"/>
    <s v="PIZB0003"/>
    <x v="37"/>
    <x v="3"/>
    <x v="1"/>
    <n v="130"/>
    <s v="Albain Forestier"/>
    <n v="4"/>
    <n v="0.99120610081358274"/>
    <n v="520"/>
  </r>
  <r>
    <s v="PBOR00471"/>
    <s v="PIZB0004"/>
    <x v="4"/>
    <x v="4"/>
    <x v="0"/>
    <n v="60"/>
    <s v="Roch Cousineau"/>
    <n v="9"/>
    <n v="0.59705890981846566"/>
    <n v="540"/>
  </r>
  <r>
    <s v="PBOR00472"/>
    <s v="PIZB0005"/>
    <x v="3"/>
    <x v="0"/>
    <x v="1"/>
    <n v="72"/>
    <s v="Adrien Martin"/>
    <n v="3"/>
    <n v="0.47137791834027587"/>
    <n v="216"/>
  </r>
  <r>
    <s v="PBOR00473"/>
    <s v="PIZB0001"/>
    <x v="35"/>
    <x v="1"/>
    <x v="0"/>
    <n v="65"/>
    <s v="Albain Forestier"/>
    <n v="14"/>
    <n v="0.41181740780767351"/>
    <n v="910"/>
  </r>
  <r>
    <s v="PBOR00474"/>
    <s v="PIZB0002"/>
    <x v="11"/>
    <x v="2"/>
    <x v="1"/>
    <n v="250"/>
    <s v="Roch Cousineau"/>
    <n v="3"/>
    <n v="7.2014892327985192E-2"/>
    <n v="750"/>
  </r>
  <r>
    <s v="PBOR00475"/>
    <s v="PIZB0003"/>
    <x v="10"/>
    <x v="3"/>
    <x v="0"/>
    <n v="130"/>
    <s v="Adrien Martin"/>
    <n v="7"/>
    <n v="0.28425228592980878"/>
    <n v="910"/>
  </r>
  <r>
    <s v="PBOR00476"/>
    <s v="PIZB0004"/>
    <x v="1"/>
    <x v="0"/>
    <x v="1"/>
    <n v="72"/>
    <s v="Albain Forestier"/>
    <n v="3"/>
    <n v="0.51473636278960266"/>
    <n v="216"/>
  </r>
  <r>
    <s v="PBOR00477"/>
    <s v="PIZB0001"/>
    <x v="17"/>
    <x v="1"/>
    <x v="0"/>
    <n v="65"/>
    <s v="Roch Cousineau"/>
    <n v="7"/>
    <n v="0.84360853679959769"/>
    <n v="455"/>
  </r>
  <r>
    <s v="PBOR00478"/>
    <s v="PIZB0002"/>
    <x v="17"/>
    <x v="2"/>
    <x v="1"/>
    <n v="250"/>
    <s v="Adrien Martin"/>
    <n v="3"/>
    <n v="0.79410595242208182"/>
    <n v="750"/>
  </r>
  <r>
    <s v="PBOR00479"/>
    <s v="PIZB0003"/>
    <x v="37"/>
    <x v="3"/>
    <x v="0"/>
    <n v="130"/>
    <s v="Albain Forestier"/>
    <n v="4"/>
    <n v="0.43743103077150813"/>
    <n v="520"/>
  </r>
  <r>
    <s v="PBOR00480"/>
    <s v="PIZB0004"/>
    <x v="4"/>
    <x v="4"/>
    <x v="1"/>
    <n v="60"/>
    <s v="Roch Cousineau"/>
    <n v="7"/>
    <n v="0.62414285851347806"/>
    <n v="420"/>
  </r>
  <r>
    <s v="PBOR00481"/>
    <s v="PIZB0005"/>
    <x v="2"/>
    <x v="5"/>
    <x v="1"/>
    <n v="95"/>
    <s v="Adrien Martin"/>
    <n v="4"/>
    <n v="0.8866455913476804"/>
    <n v="380"/>
  </r>
  <r>
    <s v="PBOR00482"/>
    <s v="PIZB0006"/>
    <x v="12"/>
    <x v="0"/>
    <x v="1"/>
    <n v="72"/>
    <s v="Albain Forestier"/>
    <n v="6"/>
    <n v="0.18359273290431566"/>
    <n v="432"/>
  </r>
  <r>
    <s v="PBOR00483"/>
    <s v="PIZB0001"/>
    <x v="0"/>
    <x v="1"/>
    <x v="1"/>
    <n v="65"/>
    <s v="Roch Cousineau"/>
    <n v="5"/>
    <n v="0.15906506531321729"/>
    <n v="325"/>
  </r>
  <r>
    <s v="PBOR00484"/>
    <s v="PIZB0002"/>
    <x v="38"/>
    <x v="2"/>
    <x v="1"/>
    <n v="250"/>
    <s v="Adrien Martin"/>
    <n v="2"/>
    <n v="0.29466747014106187"/>
    <n v="500"/>
  </r>
  <r>
    <s v="PBOR00485"/>
    <s v="PIZB0003"/>
    <x v="1"/>
    <x v="3"/>
    <x v="0"/>
    <n v="130"/>
    <s v="Albain Forestier"/>
    <n v="2"/>
    <n v="0.35414118605930123"/>
    <n v="260"/>
  </r>
  <r>
    <s v="PBOR00486"/>
    <s v="PIZB0004"/>
    <x v="2"/>
    <x v="0"/>
    <x v="1"/>
    <n v="72"/>
    <s v="Roch Cousineau"/>
    <n v="4"/>
    <n v="0.40463831594750665"/>
    <n v="288"/>
  </r>
  <r>
    <s v="PBOR00487"/>
    <s v="PIZB0001"/>
    <x v="5"/>
    <x v="1"/>
    <x v="0"/>
    <n v="65"/>
    <s v="Adrien Martin"/>
    <n v="10"/>
    <n v="0.56828189926736972"/>
    <n v="650"/>
  </r>
  <r>
    <s v="PBOR00488"/>
    <s v="PIZB0002"/>
    <x v="3"/>
    <x v="2"/>
    <x v="1"/>
    <n v="250"/>
    <s v="Albain Forestier"/>
    <n v="1"/>
    <n v="0.68415839920111321"/>
    <n v="250"/>
  </r>
  <r>
    <s v="PBOR00489"/>
    <s v="PIZB0003"/>
    <x v="36"/>
    <x v="3"/>
    <x v="0"/>
    <n v="130"/>
    <s v="Roch Cousineau"/>
    <n v="6"/>
    <n v="0.47900916747418532"/>
    <n v="780"/>
  </r>
  <r>
    <s v="PBOR00490"/>
    <s v="PIZB0004"/>
    <x v="24"/>
    <x v="4"/>
    <x v="1"/>
    <n v="60"/>
    <s v="Adrien Martin"/>
    <n v="4"/>
    <n v="0.89045722746488731"/>
    <n v="240"/>
  </r>
  <r>
    <s v="PBOR00491"/>
    <s v="PIZB0005"/>
    <x v="21"/>
    <x v="0"/>
    <x v="0"/>
    <n v="72"/>
    <s v="Albain Forestier"/>
    <n v="7"/>
    <n v="0.50949971880500122"/>
    <n v="504"/>
  </r>
  <r>
    <s v="PBOR00492"/>
    <s v="PIZB0001"/>
    <x v="32"/>
    <x v="1"/>
    <x v="1"/>
    <n v="65"/>
    <s v="Roch Cousineau"/>
    <n v="12"/>
    <n v="0.78361211804502018"/>
    <n v="780"/>
  </r>
  <r>
    <s v="PBOR00493"/>
    <s v="PIZB0002"/>
    <x v="4"/>
    <x v="2"/>
    <x v="0"/>
    <n v="250"/>
    <s v="Adrien Martin"/>
    <n v="1"/>
    <n v="6.596920154790531E-2"/>
    <n v="250"/>
  </r>
  <r>
    <s v="PBOR00494"/>
    <s v="PIZB0003"/>
    <x v="2"/>
    <x v="3"/>
    <x v="1"/>
    <n v="130"/>
    <s v="Albain Forestier"/>
    <n v="6"/>
    <n v="0.17858014910494857"/>
    <n v="780"/>
  </r>
  <r>
    <s v="PBOR00495"/>
    <s v="PIZB0004"/>
    <x v="27"/>
    <x v="0"/>
    <x v="0"/>
    <n v="72"/>
    <s v="Roch Cousineau"/>
    <n v="4"/>
    <n v="0.43587855952805254"/>
    <n v="288"/>
  </r>
  <r>
    <s v="PBOR00496"/>
    <s v="PIZB0001"/>
    <x v="0"/>
    <x v="1"/>
    <x v="1"/>
    <n v="65"/>
    <s v="Adrien Martin"/>
    <n v="10"/>
    <n v="0.74040338644493453"/>
    <n v="650"/>
  </r>
  <r>
    <s v="PBOR00497"/>
    <s v="PIZB0002"/>
    <x v="1"/>
    <x v="2"/>
    <x v="0"/>
    <n v="250"/>
    <s v="Albain Forestier"/>
    <n v="4"/>
    <n v="0.54109571345744756"/>
    <n v="1000"/>
  </r>
  <r>
    <s v="PBOR00498"/>
    <s v="PIZB0003"/>
    <x v="28"/>
    <x v="3"/>
    <x v="1"/>
    <n v="130"/>
    <s v="Roch Cousineau"/>
    <n v="3"/>
    <n v="0.71271172701355112"/>
    <n v="390"/>
  </r>
  <r>
    <s v="PBOR00499"/>
    <s v="PIZB0004"/>
    <x v="8"/>
    <x v="4"/>
    <x v="0"/>
    <n v="60"/>
    <s v="Adrien Martin"/>
    <n v="13"/>
    <n v="0.66248409996473057"/>
    <n v="780"/>
  </r>
  <r>
    <s v="PBOR00500"/>
    <s v="PIZB0005"/>
    <x v="33"/>
    <x v="5"/>
    <x v="1"/>
    <n v="95"/>
    <s v="Albain Forestier"/>
    <n v="4"/>
    <n v="0.51300641040982664"/>
    <n v="380"/>
  </r>
  <r>
    <s v="PBOR00501"/>
    <s v="PIZB0006"/>
    <x v="14"/>
    <x v="0"/>
    <x v="0"/>
    <n v="72"/>
    <s v="Roch Cousineau"/>
    <n v="3"/>
    <n v="0.84951124937796896"/>
    <n v="216"/>
  </r>
  <r>
    <s v="PBOR00502"/>
    <s v="PIZB0001"/>
    <x v="16"/>
    <x v="1"/>
    <x v="1"/>
    <n v="65"/>
    <s v="Adrien Martin"/>
    <n v="12"/>
    <n v="0.57786595909251792"/>
    <n v="780"/>
  </r>
  <r>
    <s v="PBOR00503"/>
    <s v="PIZB0002"/>
    <x v="17"/>
    <x v="2"/>
    <x v="1"/>
    <n v="250"/>
    <s v="Albain Forestier"/>
    <n v="4"/>
    <n v="1.9027976654024337E-2"/>
    <n v="1000"/>
  </r>
  <r>
    <s v="PBOR00504"/>
    <s v="PIZB0001"/>
    <x v="39"/>
    <x v="0"/>
    <x v="0"/>
    <n v="72"/>
    <s v="Roch Cousineau"/>
    <n v="9"/>
    <n v="0.22344927642689416"/>
    <n v="648"/>
  </r>
  <r>
    <s v="PBOR00505"/>
    <s v="PIZB0002"/>
    <x v="40"/>
    <x v="1"/>
    <x v="1"/>
    <n v="65"/>
    <s v="Adrien Martin"/>
    <n v="11"/>
    <n v="0.22838246184159139"/>
    <n v="715"/>
  </r>
  <r>
    <s v="PBOR00506"/>
    <s v="PIZB0003"/>
    <x v="41"/>
    <x v="2"/>
    <x v="0"/>
    <n v="250"/>
    <s v="Albain Forestier"/>
    <n v="2"/>
    <n v="0.94531569138304272"/>
    <n v="500"/>
  </r>
  <r>
    <s v="PBOR00507"/>
    <s v="PIZB0004"/>
    <x v="42"/>
    <x v="3"/>
    <x v="1"/>
    <n v="130"/>
    <s v="Roch Cousineau"/>
    <n v="5"/>
    <n v="0.27379483244552938"/>
    <n v="650"/>
  </r>
  <r>
    <s v="PBOR00508"/>
    <s v="PIZB0001"/>
    <x v="43"/>
    <x v="0"/>
    <x v="0"/>
    <n v="72"/>
    <s v="Adrien Martin"/>
    <n v="8"/>
    <n v="0.74596128583665156"/>
    <n v="576"/>
  </r>
  <r>
    <s v="PBOR00509"/>
    <s v="PIZB0002"/>
    <x v="44"/>
    <x v="1"/>
    <x v="1"/>
    <n v="65"/>
    <s v="Albain Forestier"/>
    <n v="5"/>
    <n v="0.67840507320910703"/>
    <n v="325"/>
  </r>
  <r>
    <s v="PBOR00510"/>
    <s v="PIZB0003"/>
    <x v="45"/>
    <x v="2"/>
    <x v="0"/>
    <n v="250"/>
    <s v="Roch Cousineau"/>
    <n v="2"/>
    <n v="0.20629194815784713"/>
    <n v="500"/>
  </r>
  <r>
    <s v="PBOR00511"/>
    <s v="PIZB0004"/>
    <x v="46"/>
    <x v="3"/>
    <x v="1"/>
    <n v="130"/>
    <s v="Adrien Martin"/>
    <n v="4"/>
    <n v="0.60138829275495953"/>
    <n v="520"/>
  </r>
  <r>
    <s v="PBOR00512"/>
    <s v="PIZB0005"/>
    <x v="47"/>
    <x v="4"/>
    <x v="0"/>
    <n v="60"/>
    <s v="Albain Forestier"/>
    <n v="12"/>
    <n v="0.96703605703293583"/>
    <n v="720"/>
  </r>
  <r>
    <s v="PBOR00513"/>
    <s v="PIZB0001"/>
    <x v="48"/>
    <x v="0"/>
    <x v="1"/>
    <n v="72"/>
    <s v="Roch Cousineau"/>
    <n v="12"/>
    <n v="0.85317080640358811"/>
    <n v="864"/>
  </r>
  <r>
    <s v="PBOR00514"/>
    <s v="PIZB0002"/>
    <x v="32"/>
    <x v="1"/>
    <x v="0"/>
    <n v="65"/>
    <s v="Adrien Martin"/>
    <n v="9"/>
    <n v="0.33581997926522678"/>
    <n v="585"/>
  </r>
  <r>
    <s v="PBOR00515"/>
    <s v="PIZB0003"/>
    <x v="49"/>
    <x v="2"/>
    <x v="1"/>
    <n v="250"/>
    <s v="Albain Forestier"/>
    <n v="3"/>
    <n v="0.34778779045793318"/>
    <n v="750"/>
  </r>
  <r>
    <s v="PBOR00516"/>
    <s v="PIZB0004"/>
    <x v="19"/>
    <x v="3"/>
    <x v="0"/>
    <n v="130"/>
    <s v="Roch Cousineau"/>
    <n v="6"/>
    <n v="0.3842736380021704"/>
    <n v="780"/>
  </r>
  <r>
    <s v="PBOR00517"/>
    <s v="PIZB0001"/>
    <x v="50"/>
    <x v="0"/>
    <x v="1"/>
    <n v="72"/>
    <s v="Adrien Martin"/>
    <n v="8"/>
    <n v="4.6527703740094739E-2"/>
    <n v="576"/>
  </r>
  <r>
    <s v="PBOR00518"/>
    <s v="PIZB0002"/>
    <x v="51"/>
    <x v="1"/>
    <x v="0"/>
    <n v="65"/>
    <s v="Albain Forestier"/>
    <n v="4"/>
    <n v="0.3822613709445708"/>
    <n v="260"/>
  </r>
  <r>
    <s v="PBOR00519"/>
    <s v="PIZB0003"/>
    <x v="29"/>
    <x v="2"/>
    <x v="1"/>
    <n v="250"/>
    <s v="Roch Cousineau"/>
    <n v="2"/>
    <n v="5.665178113961189E-2"/>
    <n v="500"/>
  </r>
  <r>
    <s v="PBOR00520"/>
    <s v="PIZB0004"/>
    <x v="52"/>
    <x v="3"/>
    <x v="0"/>
    <n v="130"/>
    <s v="Adrien Martin"/>
    <n v="6"/>
    <n v="0.65363135031821618"/>
    <n v="780"/>
  </r>
  <r>
    <s v="PBOR00521"/>
    <s v="PIZB0005"/>
    <x v="26"/>
    <x v="4"/>
    <x v="0"/>
    <n v="60"/>
    <s v="Albain Forestier"/>
    <n v="15"/>
    <n v="0.16846792666976174"/>
    <n v="900"/>
  </r>
  <r>
    <s v="PBOR00522"/>
    <s v="PIZB0006"/>
    <x v="47"/>
    <x v="5"/>
    <x v="1"/>
    <n v="95"/>
    <s v="Roch Cousineau"/>
    <n v="8"/>
    <n v="0.73008743284379096"/>
    <n v="760"/>
  </r>
  <r>
    <s v="PBOR00523"/>
    <s v="PIZB0001"/>
    <x v="46"/>
    <x v="0"/>
    <x v="1"/>
    <n v="72"/>
    <s v="Adrien Martin"/>
    <n v="4"/>
    <n v="0.38777293554772851"/>
    <n v="288"/>
  </r>
  <r>
    <s v="PBOR00524"/>
    <s v="PIZB0002"/>
    <x v="41"/>
    <x v="1"/>
    <x v="1"/>
    <n v="65"/>
    <s v="Albain Forestier"/>
    <n v="3"/>
    <n v="0.24688904002730794"/>
    <n v="195"/>
  </r>
  <r>
    <s v="PBOR00525"/>
    <s v="PIZB0003"/>
    <x v="53"/>
    <x v="2"/>
    <x v="0"/>
    <n v="250"/>
    <s v="Roch Cousineau"/>
    <n v="1"/>
    <n v="0.8841820876035934"/>
    <n v="250"/>
  </r>
  <r>
    <s v="PBOR00526"/>
    <s v="PIZB0004"/>
    <x v="54"/>
    <x v="3"/>
    <x v="0"/>
    <n v="130"/>
    <s v="Adrien Martin"/>
    <n v="3"/>
    <n v="0.28008939186952508"/>
    <n v="390"/>
  </r>
  <r>
    <s v="PBOR00527"/>
    <s v="PIZB0001"/>
    <x v="32"/>
    <x v="0"/>
    <x v="0"/>
    <n v="72"/>
    <s v="Albain Forestier"/>
    <n v="6"/>
    <n v="0.26035447712546111"/>
    <n v="432"/>
  </r>
  <r>
    <s v="PBOR00528"/>
    <s v="PIZB0002"/>
    <x v="30"/>
    <x v="1"/>
    <x v="0"/>
    <n v="65"/>
    <s v="Roch Cousineau"/>
    <n v="12"/>
    <n v="0.83152357195427962"/>
    <n v="780"/>
  </r>
  <r>
    <s v="PBOR00529"/>
    <s v="PIZB0003"/>
    <x v="55"/>
    <x v="2"/>
    <x v="0"/>
    <n v="250"/>
    <s v="Adrien Martin"/>
    <n v="3"/>
    <n v="0.65888481869068782"/>
    <n v="750"/>
  </r>
  <r>
    <s v="PBOR00530"/>
    <s v="PIZB0004"/>
    <x v="19"/>
    <x v="3"/>
    <x v="0"/>
    <n v="130"/>
    <s v="Albain Forestier"/>
    <n v="5"/>
    <n v="0.51058572652673717"/>
    <n v="650"/>
  </r>
  <r>
    <s v="PBOR00531"/>
    <s v="PIZB0005"/>
    <x v="39"/>
    <x v="4"/>
    <x v="0"/>
    <n v="60"/>
    <s v="Roch Cousineau"/>
    <n v="7"/>
    <n v="0.2973080857935908"/>
    <n v="420"/>
  </r>
  <r>
    <s v="PBOR00532"/>
    <s v="PIZB0001"/>
    <x v="33"/>
    <x v="0"/>
    <x v="0"/>
    <n v="72"/>
    <s v="Adrien Martin"/>
    <n v="7"/>
    <n v="0.47750372034653632"/>
    <n v="504"/>
  </r>
  <r>
    <s v="PBOR00533"/>
    <s v="PIZB0002"/>
    <x v="40"/>
    <x v="1"/>
    <x v="0"/>
    <n v="65"/>
    <s v="Albain Forestier"/>
    <n v="12"/>
    <n v="0.87572383807297882"/>
    <n v="780"/>
  </r>
  <r>
    <s v="PBOR00534"/>
    <s v="PIZB0003"/>
    <x v="56"/>
    <x v="2"/>
    <x v="1"/>
    <n v="250"/>
    <s v="Roch Cousineau"/>
    <n v="1"/>
    <n v="0.10186747831764087"/>
    <n v="250"/>
  </r>
  <r>
    <s v="PBOR00535"/>
    <s v="PIZB0004"/>
    <x v="57"/>
    <x v="3"/>
    <x v="0"/>
    <n v="130"/>
    <s v="Adrien Martin"/>
    <n v="2"/>
    <n v="0.68911800689328284"/>
    <n v="260"/>
  </r>
  <r>
    <s v="PBOR00536"/>
    <s v="PIZB0001"/>
    <x v="58"/>
    <x v="0"/>
    <x v="0"/>
    <n v="72"/>
    <s v="Albain Forestier"/>
    <n v="7"/>
    <n v="0.37649128548649968"/>
    <n v="504"/>
  </r>
  <r>
    <s v="PBOR00537"/>
    <s v="PIZB0002"/>
    <x v="59"/>
    <x v="1"/>
    <x v="0"/>
    <n v="65"/>
    <s v="Roch Cousineau"/>
    <n v="3"/>
    <n v="0.75177743304026734"/>
    <n v="195"/>
  </r>
  <r>
    <s v="PBOR00538"/>
    <s v="PIZB0003"/>
    <x v="58"/>
    <x v="2"/>
    <x v="0"/>
    <n v="250"/>
    <s v="Adrien Martin"/>
    <n v="2"/>
    <n v="0.42991672423280958"/>
    <n v="500"/>
  </r>
  <r>
    <s v="PBOR00539"/>
    <s v="PIZB0004"/>
    <x v="30"/>
    <x v="3"/>
    <x v="0"/>
    <n v="130"/>
    <s v="Albain Forestier"/>
    <n v="3"/>
    <n v="0.24616955797383011"/>
    <n v="390"/>
  </r>
  <r>
    <s v="PBOR00540"/>
    <s v="PIZB0005"/>
    <x v="40"/>
    <x v="4"/>
    <x v="1"/>
    <n v="60"/>
    <s v="Roch Cousineau"/>
    <n v="12"/>
    <n v="0.74448958278816335"/>
    <n v="720"/>
  </r>
  <r>
    <s v="PBOR00541"/>
    <s v="PIZB0006"/>
    <x v="57"/>
    <x v="5"/>
    <x v="0"/>
    <n v="95"/>
    <s v="Adrien Martin"/>
    <n v="3"/>
    <n v="0.81832457060509278"/>
    <n v="285"/>
  </r>
  <r>
    <s v="PBOR00542"/>
    <s v="PIZB0001"/>
    <x v="58"/>
    <x v="0"/>
    <x v="0"/>
    <n v="72"/>
    <s v="Albain Forestier"/>
    <n v="6"/>
    <n v="0.83284530574924487"/>
    <n v="432"/>
  </r>
  <r>
    <s v="PBOR00543"/>
    <s v="PIZB0002"/>
    <x v="60"/>
    <x v="1"/>
    <x v="0"/>
    <n v="65"/>
    <s v="Roch Cousineau"/>
    <n v="5"/>
    <n v="0.96681939247816018"/>
    <n v="325"/>
  </r>
  <r>
    <s v="PBOR00544"/>
    <s v="PIZB0003"/>
    <x v="61"/>
    <x v="2"/>
    <x v="1"/>
    <n v="250"/>
    <s v="Adrien Martin"/>
    <n v="3"/>
    <n v="8.0194994140225795E-3"/>
    <n v="750"/>
  </r>
  <r>
    <s v="PBOR00545"/>
    <s v="PIZB0004"/>
    <x v="56"/>
    <x v="3"/>
    <x v="1"/>
    <n v="130"/>
    <s v="Albain Forestier"/>
    <n v="5"/>
    <n v="0.79770511717190629"/>
    <n v="650"/>
  </r>
  <r>
    <s v="PBOR00546"/>
    <s v="PIZB0001"/>
    <x v="30"/>
    <x v="0"/>
    <x v="1"/>
    <n v="72"/>
    <s v="Roch Cousineau"/>
    <n v="6"/>
    <n v="0.11542365135282395"/>
    <n v="432"/>
  </r>
  <r>
    <s v="PBOR00547"/>
    <s v="PIZB0002"/>
    <x v="43"/>
    <x v="1"/>
    <x v="1"/>
    <n v="65"/>
    <s v="Adrien Martin"/>
    <n v="11"/>
    <n v="0.12814823679759269"/>
    <n v="715"/>
  </r>
  <r>
    <s v="PBOR00548"/>
    <s v="PIZB0003"/>
    <x v="62"/>
    <x v="2"/>
    <x v="1"/>
    <n v="250"/>
    <s v="Albain Forestier"/>
    <n v="1"/>
    <n v="0.14721500531881737"/>
    <n v="250"/>
  </r>
  <r>
    <s v="PBOR00549"/>
    <s v="PIZB0004"/>
    <x v="51"/>
    <x v="3"/>
    <x v="1"/>
    <n v="130"/>
    <s v="Roch Cousineau"/>
    <n v="3"/>
    <n v="0.69228432414546026"/>
    <n v="390"/>
  </r>
  <r>
    <s v="PBOR00550"/>
    <s v="PIZB0001"/>
    <x v="63"/>
    <x v="0"/>
    <x v="0"/>
    <n v="72"/>
    <s v="Roch Cousineau"/>
    <n v="10"/>
    <n v="0.53079541587380408"/>
    <n v="720"/>
  </r>
  <r>
    <s v="PBOR00551"/>
    <s v="PIZB0002"/>
    <x v="64"/>
    <x v="1"/>
    <x v="1"/>
    <n v="65"/>
    <s v="Adrien Martin"/>
    <n v="6"/>
    <n v="5.3197553611282755E-2"/>
    <n v="390"/>
  </r>
  <r>
    <s v="PBOR00552"/>
    <s v="PIZB0003"/>
    <x v="63"/>
    <x v="2"/>
    <x v="0"/>
    <n v="250"/>
    <s v="Albain Forestier"/>
    <n v="2"/>
    <n v="0.77794048285439021"/>
    <n v="500"/>
  </r>
  <r>
    <s v="PBOR00553"/>
    <s v="PIZB0004"/>
    <x v="61"/>
    <x v="3"/>
    <x v="1"/>
    <n v="130"/>
    <s v="Roch Cousineau"/>
    <n v="5"/>
    <n v="0.79948161563087361"/>
    <n v="650"/>
  </r>
  <r>
    <s v="PBOR00554"/>
    <s v="PIZB0001"/>
    <x v="62"/>
    <x v="0"/>
    <x v="0"/>
    <n v="72"/>
    <s v="Adrien Martin"/>
    <n v="9"/>
    <n v="8.5225061886959996E-2"/>
    <n v="648"/>
  </r>
  <r>
    <s v="PBOR00555"/>
    <s v="PIZB0002"/>
    <x v="19"/>
    <x v="1"/>
    <x v="1"/>
    <n v="65"/>
    <s v="Albain Forestier"/>
    <n v="5"/>
    <n v="0.9093348376849415"/>
    <n v="325"/>
  </r>
  <r>
    <s v="PBOR00556"/>
    <s v="PIZB0003"/>
    <x v="62"/>
    <x v="2"/>
    <x v="0"/>
    <n v="250"/>
    <s v="Roch Cousineau"/>
    <n v="1"/>
    <n v="0.50406759321360128"/>
    <n v="250"/>
  </r>
  <r>
    <s v="PBOR00557"/>
    <s v="PIZB0004"/>
    <x v="43"/>
    <x v="3"/>
    <x v="1"/>
    <n v="130"/>
    <s v="Adrien Martin"/>
    <n v="3"/>
    <n v="0.19685876893169241"/>
    <n v="390"/>
  </r>
  <r>
    <s v="PBOR00558"/>
    <s v="PIZB0005"/>
    <x v="65"/>
    <x v="4"/>
    <x v="0"/>
    <n v="60"/>
    <s v="Albain Forestier"/>
    <n v="7"/>
    <n v="0.26266687220877982"/>
    <n v="420"/>
  </r>
  <r>
    <s v="PBOR00559"/>
    <s v="PIZB0001"/>
    <x v="57"/>
    <x v="0"/>
    <x v="1"/>
    <n v="72"/>
    <s v="Roch Cousineau"/>
    <n v="12"/>
    <n v="0.27816939221877379"/>
    <n v="864"/>
  </r>
  <r>
    <s v="PBOR00560"/>
    <s v="PIZB0002"/>
    <x v="56"/>
    <x v="1"/>
    <x v="0"/>
    <n v="65"/>
    <s v="Adrien Martin"/>
    <n v="12"/>
    <n v="0.70151107103739052"/>
    <n v="780"/>
  </r>
  <r>
    <s v="PBOR00561"/>
    <s v="PIZB0003"/>
    <x v="66"/>
    <x v="2"/>
    <x v="1"/>
    <n v="250"/>
    <s v="Albain Forestier"/>
    <n v="3"/>
    <n v="0.97162929266554121"/>
    <n v="750"/>
  </r>
  <r>
    <s v="PBOR00562"/>
    <s v="PIZB0004"/>
    <x v="37"/>
    <x v="3"/>
    <x v="0"/>
    <n v="130"/>
    <s v="Roch Cousineau"/>
    <n v="5"/>
    <n v="0.62296954166929319"/>
    <n v="650"/>
  </r>
  <r>
    <s v="PBOR00563"/>
    <s v="PIZB0001"/>
    <x v="45"/>
    <x v="0"/>
    <x v="1"/>
    <n v="72"/>
    <s v="Adrien Martin"/>
    <n v="4"/>
    <n v="0.8489155404999823"/>
    <n v="288"/>
  </r>
  <r>
    <s v="PBOR00564"/>
    <s v="PIZB0002"/>
    <x v="67"/>
    <x v="1"/>
    <x v="0"/>
    <n v="65"/>
    <s v="Albain Forestier"/>
    <n v="9"/>
    <n v="0.95539256923977622"/>
    <n v="585"/>
  </r>
  <r>
    <s v="PBOR00565"/>
    <s v="PIZB0003"/>
    <x v="43"/>
    <x v="2"/>
    <x v="1"/>
    <n v="250"/>
    <s v="Roch Cousineau"/>
    <n v="3"/>
    <n v="0.42276224605089785"/>
    <n v="750"/>
  </r>
  <r>
    <s v="PBOR00566"/>
    <s v="PIZB0004"/>
    <x v="68"/>
    <x v="3"/>
    <x v="0"/>
    <n v="130"/>
    <s v="Adrien Martin"/>
    <n v="5"/>
    <n v="0.67750024326481195"/>
    <n v="650"/>
  </r>
  <r>
    <s v="PBOR00567"/>
    <s v="PIZB0005"/>
    <x v="69"/>
    <x v="4"/>
    <x v="0"/>
    <n v="60"/>
    <s v="Albain Forestier"/>
    <n v="4"/>
    <n v="0.47665052498306826"/>
    <n v="240"/>
  </r>
  <r>
    <s v="PBOR00568"/>
    <s v="PIZB0006"/>
    <x v="52"/>
    <x v="5"/>
    <x v="1"/>
    <n v="95"/>
    <s v="Roch Cousineau"/>
    <n v="8"/>
    <n v="0.92596801194001732"/>
    <n v="760"/>
  </r>
  <r>
    <s v="PBOR00569"/>
    <s v="PIZB0001"/>
    <x v="19"/>
    <x v="0"/>
    <x v="1"/>
    <n v="72"/>
    <s v="Adrien Martin"/>
    <n v="9"/>
    <n v="0.18359383678664998"/>
    <n v="648"/>
  </r>
  <r>
    <s v="PBOR00570"/>
    <s v="PIZB0002"/>
    <x v="47"/>
    <x v="1"/>
    <x v="1"/>
    <n v="65"/>
    <s v="Albain Forestier"/>
    <n v="6"/>
    <n v="3.7145459115687118E-2"/>
    <n v="390"/>
  </r>
  <r>
    <s v="PBOR00571"/>
    <s v="PIZB0003"/>
    <x v="70"/>
    <x v="2"/>
    <x v="0"/>
    <n v="250"/>
    <s v="Roch Cousineau"/>
    <n v="4"/>
    <n v="0.43043357940545346"/>
    <n v="1000"/>
  </r>
  <r>
    <s v="PBOR00572"/>
    <s v="PIZB0004"/>
    <x v="71"/>
    <x v="3"/>
    <x v="0"/>
    <n v="130"/>
    <s v="Adrien Martin"/>
    <n v="4"/>
    <n v="0.81073560261164712"/>
    <n v="520"/>
  </r>
  <r>
    <s v="PBOR00573"/>
    <s v="PIZB0001"/>
    <x v="58"/>
    <x v="0"/>
    <x v="0"/>
    <n v="72"/>
    <s v="Albain Forestier"/>
    <n v="9"/>
    <n v="0.4509553219371677"/>
    <n v="648"/>
  </r>
  <r>
    <s v="PBOR00574"/>
    <s v="PIZB0002"/>
    <x v="19"/>
    <x v="1"/>
    <x v="0"/>
    <n v="65"/>
    <s v="Roch Cousineau"/>
    <n v="8"/>
    <n v="0.34125266595034154"/>
    <n v="520"/>
  </r>
  <r>
    <s v="PBOR00575"/>
    <s v="PIZB0003"/>
    <x v="32"/>
    <x v="2"/>
    <x v="0"/>
    <n v="250"/>
    <s v="Adrien Martin"/>
    <n v="1"/>
    <n v="2.5217785317616093E-3"/>
    <n v="250"/>
  </r>
  <r>
    <s v="PBOR00576"/>
    <s v="PIZB0004"/>
    <x v="60"/>
    <x v="3"/>
    <x v="0"/>
    <n v="130"/>
    <s v="Albain Forestier"/>
    <n v="3"/>
    <n v="0.71161653059355301"/>
    <n v="390"/>
  </r>
  <r>
    <s v="PBOR00577"/>
    <s v="PIZB0005"/>
    <x v="21"/>
    <x v="4"/>
    <x v="0"/>
    <n v="60"/>
    <s v="Roch Cousineau"/>
    <n v="13"/>
    <n v="0.95680333517664262"/>
    <n v="780"/>
  </r>
  <r>
    <s v="PBOR00578"/>
    <s v="PIZB0001"/>
    <x v="53"/>
    <x v="0"/>
    <x v="0"/>
    <n v="72"/>
    <s v="Adrien Martin"/>
    <n v="4"/>
    <n v="0.21064913029863663"/>
    <n v="288"/>
  </r>
  <r>
    <s v="PBOR00579"/>
    <s v="PIZB0002"/>
    <x v="72"/>
    <x v="1"/>
    <x v="0"/>
    <n v="65"/>
    <s v="Albain Forestier"/>
    <n v="12"/>
    <n v="0.65792372987570791"/>
    <n v="780"/>
  </r>
  <r>
    <s v="PBOR00580"/>
    <s v="PIZB0003"/>
    <x v="32"/>
    <x v="2"/>
    <x v="1"/>
    <n v="250"/>
    <s v="Roch Cousineau"/>
    <n v="3"/>
    <n v="0.88815439627207859"/>
    <n v="750"/>
  </r>
  <r>
    <s v="PBOR00581"/>
    <s v="PIZB0004"/>
    <x v="73"/>
    <x v="3"/>
    <x v="0"/>
    <n v="130"/>
    <s v="Adrien Martin"/>
    <n v="6"/>
    <n v="0.97158400982822157"/>
    <n v="780"/>
  </r>
  <r>
    <s v="PBOR00582"/>
    <s v="PIZB0001"/>
    <x v="74"/>
    <x v="0"/>
    <x v="0"/>
    <n v="72"/>
    <s v="Albain Forestier"/>
    <n v="5"/>
    <n v="0.10165264127275109"/>
    <n v="360"/>
  </r>
  <r>
    <s v="PBOR00583"/>
    <s v="PIZB0002"/>
    <x v="75"/>
    <x v="1"/>
    <x v="0"/>
    <n v="65"/>
    <s v="Roch Cousineau"/>
    <n v="11"/>
    <n v="0.90843973478134643"/>
    <n v="715"/>
  </r>
  <r>
    <s v="PBOR00584"/>
    <s v="PIZB0003"/>
    <x v="76"/>
    <x v="2"/>
    <x v="0"/>
    <n v="250"/>
    <s v="Adrien Martin"/>
    <n v="2"/>
    <n v="0.47773994884828819"/>
    <n v="500"/>
  </r>
  <r>
    <s v="PBOR00585"/>
    <s v="PIZB0004"/>
    <x v="61"/>
    <x v="3"/>
    <x v="0"/>
    <n v="130"/>
    <s v="Albain Forestier"/>
    <n v="2"/>
    <n v="0.36174585132723358"/>
    <n v="260"/>
  </r>
  <r>
    <s v="PBOR00586"/>
    <s v="PIZB0005"/>
    <x v="71"/>
    <x v="4"/>
    <x v="1"/>
    <n v="60"/>
    <s v="Roch Cousineau"/>
    <n v="10"/>
    <n v="0.82261863630581167"/>
    <n v="600"/>
  </r>
  <r>
    <s v="PBOR00587"/>
    <s v="PIZB0006"/>
    <x v="59"/>
    <x v="5"/>
    <x v="0"/>
    <n v="95"/>
    <s v="Adrien Martin"/>
    <n v="6"/>
    <n v="0.22719544502448674"/>
    <n v="570"/>
  </r>
  <r>
    <s v="PBOR00588"/>
    <s v="PIZB0001"/>
    <x v="77"/>
    <x v="0"/>
    <x v="0"/>
    <n v="72"/>
    <s v="Albain Forestier"/>
    <n v="7"/>
    <n v="0.49761984777583057"/>
    <n v="504"/>
  </r>
  <r>
    <s v="PBOR00589"/>
    <s v="PIZB0002"/>
    <x v="19"/>
    <x v="1"/>
    <x v="0"/>
    <n v="65"/>
    <s v="Roch Cousineau"/>
    <n v="8"/>
    <n v="5.0641448953373192E-2"/>
    <n v="520"/>
  </r>
  <r>
    <s v="PBOR00590"/>
    <s v="PIZB0003"/>
    <x v="70"/>
    <x v="2"/>
    <x v="1"/>
    <n v="250"/>
    <s v="Adrien Martin"/>
    <n v="4"/>
    <n v="6.1743585057216666E-2"/>
    <n v="1000"/>
  </r>
  <r>
    <s v="PBOR00591"/>
    <s v="PIZB0004"/>
    <x v="46"/>
    <x v="3"/>
    <x v="1"/>
    <n v="130"/>
    <s v="Albain Forestier"/>
    <n v="6"/>
    <n v="0.51676754163457916"/>
    <n v="780"/>
  </r>
  <r>
    <s v="PBOR00592"/>
    <s v="PIZB0001"/>
    <x v="39"/>
    <x v="0"/>
    <x v="1"/>
    <n v="72"/>
    <s v="Roch Cousineau"/>
    <n v="4"/>
    <n v="0.86588815263710828"/>
    <n v="288"/>
  </r>
  <r>
    <s v="PBOR00593"/>
    <s v="PIZB0002"/>
    <x v="39"/>
    <x v="1"/>
    <x v="1"/>
    <n v="65"/>
    <s v="Adrien Martin"/>
    <n v="9"/>
    <n v="0.64298499772195949"/>
    <n v="585"/>
  </r>
  <r>
    <s v="PBOR00594"/>
    <s v="PIZB0003"/>
    <x v="19"/>
    <x v="2"/>
    <x v="1"/>
    <n v="250"/>
    <s v="Albain Forestier"/>
    <n v="1"/>
    <n v="3.1709326813483374E-2"/>
    <n v="250"/>
  </r>
  <r>
    <s v="PBOR00595"/>
    <s v="PIZB0004"/>
    <x v="26"/>
    <x v="3"/>
    <x v="1"/>
    <n v="130"/>
    <s v="Roch Cousineau"/>
    <n v="3"/>
    <n v="0.73452368452355654"/>
    <n v="390"/>
  </r>
  <r>
    <s v="PBOR00596"/>
    <s v="PIZB0001"/>
    <x v="51"/>
    <x v="0"/>
    <x v="0"/>
    <n v="72"/>
    <s v="Roch Cousineau"/>
    <n v="6"/>
    <n v="0.22798875901094884"/>
    <n v="432"/>
  </r>
  <r>
    <s v="PBOR00597"/>
    <s v="PIZB0002"/>
    <x v="51"/>
    <x v="1"/>
    <x v="1"/>
    <n v="65"/>
    <s v="Adrien Martin"/>
    <n v="13"/>
    <n v="0.10750893766082603"/>
    <n v="845"/>
  </r>
  <r>
    <s v="PBOR00598"/>
    <s v="PIZB0003"/>
    <x v="62"/>
    <x v="2"/>
    <x v="0"/>
    <n v="250"/>
    <s v="Albain Forestier"/>
    <n v="1"/>
    <n v="0.38671492741209379"/>
    <n v="250"/>
  </r>
  <r>
    <s v="PBOR00599"/>
    <s v="PIZB0004"/>
    <x v="54"/>
    <x v="3"/>
    <x v="1"/>
    <n v="130"/>
    <s v="Roch Cousineau"/>
    <n v="3"/>
    <n v="0.43758699516276667"/>
    <n v="390"/>
  </r>
  <r>
    <s v="PBOR00600"/>
    <s v="PIZB0001"/>
    <x v="53"/>
    <x v="0"/>
    <x v="0"/>
    <n v="72"/>
    <s v="Adrien Martin"/>
    <n v="6"/>
    <n v="0.5796833582937414"/>
    <n v="432"/>
  </r>
  <r>
    <s v="PBOR00601"/>
    <s v="PIZB0002"/>
    <x v="53"/>
    <x v="1"/>
    <x v="1"/>
    <n v="65"/>
    <s v="Albain Forestier"/>
    <n v="12"/>
    <n v="0.76590713292081436"/>
    <n v="780"/>
  </r>
  <r>
    <s v="PBOR00602"/>
    <s v="PIZB0003"/>
    <x v="67"/>
    <x v="2"/>
    <x v="0"/>
    <n v="250"/>
    <s v="Roch Cousineau"/>
    <n v="3"/>
    <n v="0.17567238687612696"/>
    <n v="750"/>
  </r>
  <r>
    <s v="PBOR00603"/>
    <s v="PIZB0004"/>
    <x v="30"/>
    <x v="3"/>
    <x v="1"/>
    <n v="130"/>
    <s v="Adrien Martin"/>
    <n v="4"/>
    <n v="0.94554426950712067"/>
    <n v="520"/>
  </r>
  <r>
    <s v="PBOR00604"/>
    <s v="PIZB0005"/>
    <x v="52"/>
    <x v="4"/>
    <x v="0"/>
    <n v="60"/>
    <s v="Albain Forestier"/>
    <n v="11"/>
    <n v="0.80554699667072749"/>
    <n v="660"/>
  </r>
  <r>
    <s v="PBOR00605"/>
    <s v="PIZB0001"/>
    <x v="66"/>
    <x v="0"/>
    <x v="1"/>
    <n v="72"/>
    <s v="Roch Cousineau"/>
    <n v="3"/>
    <n v="0.18426796162438586"/>
    <n v="216"/>
  </r>
  <r>
    <s v="PBOR00606"/>
    <s v="PIZB0002"/>
    <x v="56"/>
    <x v="1"/>
    <x v="0"/>
    <n v="65"/>
    <s v="Adrien Martin"/>
    <n v="8"/>
    <n v="0.52267549752345921"/>
    <n v="520"/>
  </r>
  <r>
    <s v="PBOR00607"/>
    <s v="PIZB0003"/>
    <x v="53"/>
    <x v="2"/>
    <x v="1"/>
    <n v="250"/>
    <s v="Albain Forestier"/>
    <n v="3"/>
    <n v="0.22721136729700986"/>
    <n v="750"/>
  </r>
  <r>
    <s v="PBOR00608"/>
    <s v="PIZB0004"/>
    <x v="61"/>
    <x v="3"/>
    <x v="0"/>
    <n v="130"/>
    <s v="Roch Cousineau"/>
    <n v="2"/>
    <n v="0.88571601176798764"/>
    <n v="260"/>
  </r>
  <r>
    <s v="PBOR00609"/>
    <s v="PIZB0001"/>
    <x v="66"/>
    <x v="0"/>
    <x v="1"/>
    <n v="72"/>
    <s v="Adrien Martin"/>
    <n v="12"/>
    <n v="8.7990488189694904E-2"/>
    <n v="864"/>
  </r>
  <r>
    <s v="PBOR00610"/>
    <s v="PIZB0002"/>
    <x v="53"/>
    <x v="1"/>
    <x v="0"/>
    <n v="65"/>
    <s v="Albain Forestier"/>
    <n v="13"/>
    <n v="0.24727681437377591"/>
    <n v="845"/>
  </r>
  <r>
    <s v="PBOR00611"/>
    <s v="PIZB0003"/>
    <x v="44"/>
    <x v="2"/>
    <x v="1"/>
    <n v="250"/>
    <s v="Roch Cousineau"/>
    <n v="2"/>
    <n v="7.1078907311280193E-2"/>
    <n v="500"/>
  </r>
  <r>
    <s v="PBOR00612"/>
    <s v="PIZB0004"/>
    <x v="78"/>
    <x v="3"/>
    <x v="0"/>
    <n v="130"/>
    <s v="Adrien Martin"/>
    <n v="4"/>
    <n v="0.59008175745331326"/>
    <n v="520"/>
  </r>
  <r>
    <s v="PBOR00613"/>
    <s v="PIZB0005"/>
    <x v="41"/>
    <x v="4"/>
    <x v="0"/>
    <n v="60"/>
    <s v="Albain Forestier"/>
    <n v="4"/>
    <n v="0.18756959456326239"/>
    <n v="240"/>
  </r>
  <r>
    <s v="PBOR00614"/>
    <s v="PIZB0006"/>
    <x v="62"/>
    <x v="5"/>
    <x v="1"/>
    <n v="95"/>
    <s v="Roch Cousineau"/>
    <n v="8"/>
    <n v="0.55054621331767684"/>
    <n v="760"/>
  </r>
  <r>
    <s v="PBOR00615"/>
    <s v="PIZB0001"/>
    <x v="72"/>
    <x v="0"/>
    <x v="1"/>
    <n v="72"/>
    <s v="Adrien Martin"/>
    <n v="10"/>
    <n v="2.8687190371950111E-2"/>
    <n v="720"/>
  </r>
  <r>
    <s v="PBOR00616"/>
    <s v="PIZB0002"/>
    <x v="30"/>
    <x v="1"/>
    <x v="1"/>
    <n v="65"/>
    <s v="Albain Forestier"/>
    <n v="7"/>
    <n v="0.91185477927786351"/>
    <n v="455"/>
  </r>
  <r>
    <s v="PBOR00617"/>
    <s v="PIZB0003"/>
    <x v="69"/>
    <x v="2"/>
    <x v="0"/>
    <n v="250"/>
    <s v="Roch Cousineau"/>
    <n v="3"/>
    <n v="0.15794765830043533"/>
    <n v="750"/>
  </r>
  <r>
    <s v="PBOR00618"/>
    <s v="PIZB0004"/>
    <x v="71"/>
    <x v="3"/>
    <x v="0"/>
    <n v="130"/>
    <s v="Adrien Martin"/>
    <n v="6"/>
    <n v="0.47786856618567686"/>
    <n v="780"/>
  </r>
  <r>
    <s v="PBOR00619"/>
    <s v="PIZB0001"/>
    <x v="67"/>
    <x v="0"/>
    <x v="0"/>
    <n v="72"/>
    <s v="Albain Forestier"/>
    <n v="7"/>
    <n v="0.30641713649698787"/>
    <n v="504"/>
  </r>
  <r>
    <s v="PBOR00620"/>
    <s v="PIZB0002"/>
    <x v="68"/>
    <x v="1"/>
    <x v="0"/>
    <n v="65"/>
    <s v="Roch Cousineau"/>
    <n v="3"/>
    <n v="0.23774620860057161"/>
    <n v="195"/>
  </r>
  <r>
    <s v="PBOR00621"/>
    <s v="PIZB0003"/>
    <x v="48"/>
    <x v="2"/>
    <x v="0"/>
    <n v="250"/>
    <s v="Adrien Martin"/>
    <n v="1"/>
    <n v="0.67439550346905741"/>
    <n v="250"/>
  </r>
  <r>
    <s v="PBOR00622"/>
    <s v="PIZB0004"/>
    <x v="26"/>
    <x v="3"/>
    <x v="0"/>
    <n v="130"/>
    <s v="Albain Forestier"/>
    <n v="5"/>
    <n v="1.3154619433226822E-2"/>
    <n v="650"/>
  </r>
  <r>
    <s v="PBOR00623"/>
    <s v="PIZB0005"/>
    <x v="76"/>
    <x v="4"/>
    <x v="0"/>
    <n v="60"/>
    <s v="Roch Cousineau"/>
    <n v="7"/>
    <n v="0.39218564439495329"/>
    <n v="420"/>
  </r>
  <r>
    <s v="PBOR00624"/>
    <s v="PIZB0001"/>
    <x v="45"/>
    <x v="0"/>
    <x v="0"/>
    <n v="72"/>
    <s v="Adrien Martin"/>
    <n v="7"/>
    <n v="0.19706812337706558"/>
    <n v="504"/>
  </r>
  <r>
    <s v="PBOR00625"/>
    <s v="PIZB0002"/>
    <x v="63"/>
    <x v="1"/>
    <x v="0"/>
    <n v="65"/>
    <s v="Albain Forestier"/>
    <n v="11"/>
    <n v="0.19364924266211669"/>
    <n v="715"/>
  </r>
  <r>
    <s v="PBOR00626"/>
    <s v="PIZB0003"/>
    <x v="58"/>
    <x v="2"/>
    <x v="1"/>
    <n v="250"/>
    <s v="Roch Cousineau"/>
    <n v="1"/>
    <n v="0.32110447919480312"/>
    <n v="250"/>
  </r>
  <r>
    <s v="PBOR00627"/>
    <s v="PIZB0004"/>
    <x v="62"/>
    <x v="3"/>
    <x v="0"/>
    <n v="130"/>
    <s v="Adrien Martin"/>
    <n v="5"/>
    <n v="0.28257886062640447"/>
    <n v="650"/>
  </r>
  <r>
    <s v="PBOR00628"/>
    <s v="PIZB0001"/>
    <x v="79"/>
    <x v="0"/>
    <x v="0"/>
    <n v="72"/>
    <s v="Albain Forestier"/>
    <n v="11"/>
    <n v="0.37082726256459542"/>
    <n v="792"/>
  </r>
  <r>
    <s v="PBOR00629"/>
    <s v="PIZB0002"/>
    <x v="70"/>
    <x v="1"/>
    <x v="0"/>
    <n v="65"/>
    <s v="Roch Cousineau"/>
    <n v="7"/>
    <n v="6.8439559326795019E-3"/>
    <n v="455"/>
  </r>
  <r>
    <s v="PBOR00630"/>
    <s v="PIZB0003"/>
    <x v="64"/>
    <x v="2"/>
    <x v="0"/>
    <n v="250"/>
    <s v="Adrien Martin"/>
    <n v="2"/>
    <n v="0.8229072433284853"/>
    <n v="500"/>
  </r>
  <r>
    <s v="PBOR00631"/>
    <s v="PIZB0004"/>
    <x v="37"/>
    <x v="3"/>
    <x v="0"/>
    <n v="130"/>
    <s v="Albain Forestier"/>
    <n v="3"/>
    <n v="0.20476451879601987"/>
    <n v="390"/>
  </r>
  <r>
    <s v="PBOR00632"/>
    <s v="PIZB0005"/>
    <x v="54"/>
    <x v="4"/>
    <x v="1"/>
    <n v="60"/>
    <s v="Roch Cousineau"/>
    <n v="4"/>
    <n v="0.89427629887477922"/>
    <n v="240"/>
  </r>
  <r>
    <s v="PBOR00633"/>
    <s v="PIZB0006"/>
    <x v="40"/>
    <x v="5"/>
    <x v="0"/>
    <n v="95"/>
    <s v="Adrien Martin"/>
    <n v="4"/>
    <n v="0.42815929544986797"/>
    <n v="380"/>
  </r>
  <r>
    <s v="PBOR00634"/>
    <s v="PIZB0001"/>
    <x v="43"/>
    <x v="0"/>
    <x v="0"/>
    <n v="72"/>
    <s v="Albain Forestier"/>
    <n v="8"/>
    <n v="0.12834426938510601"/>
    <n v="576"/>
  </r>
  <r>
    <s v="PBOR00635"/>
    <s v="PIZB0002"/>
    <x v="50"/>
    <x v="1"/>
    <x v="0"/>
    <n v="65"/>
    <s v="Roch Cousineau"/>
    <n v="12"/>
    <n v="0.60033089462481348"/>
    <n v="780"/>
  </r>
  <r>
    <s v="PBOR00636"/>
    <s v="PIZB0003"/>
    <x v="21"/>
    <x v="2"/>
    <x v="1"/>
    <n v="250"/>
    <s v="Adrien Martin"/>
    <n v="3"/>
    <n v="0.98198212633068249"/>
    <n v="750"/>
  </r>
  <r>
    <s v="PBOR00637"/>
    <s v="PIZB0004"/>
    <x v="80"/>
    <x v="3"/>
    <x v="1"/>
    <n v="130"/>
    <s v="Albain Forestier"/>
    <n v="2"/>
    <n v="0.37768184349164802"/>
    <n v="260"/>
  </r>
  <r>
    <s v="PBOR00638"/>
    <s v="PIZB0001"/>
    <x v="17"/>
    <x v="0"/>
    <x v="1"/>
    <n v="72"/>
    <s v="Roch Cousineau"/>
    <n v="10"/>
    <n v="0.95096919454772533"/>
    <n v="720"/>
  </r>
  <r>
    <s v="PBOR00639"/>
    <s v="PIZB0002"/>
    <x v="48"/>
    <x v="1"/>
    <x v="1"/>
    <n v="65"/>
    <s v="Adrien Martin"/>
    <n v="9"/>
    <n v="0.42277018768604568"/>
    <n v="585"/>
  </r>
  <r>
    <s v="PBOR00640"/>
    <s v="PIZB0003"/>
    <x v="77"/>
    <x v="2"/>
    <x v="1"/>
    <n v="250"/>
    <s v="Albain Forestier"/>
    <n v="2"/>
    <n v="5.0954876751481137E-3"/>
    <n v="500"/>
  </r>
  <r>
    <s v="PBOR00641"/>
    <s v="PIZB0004"/>
    <x v="40"/>
    <x v="3"/>
    <x v="1"/>
    <n v="130"/>
    <s v="Roch Cousineau"/>
    <n v="3"/>
    <n v="0.90287926006058417"/>
    <n v="390"/>
  </r>
  <r>
    <s v="PBOR00642"/>
    <s v="PIZB0001"/>
    <x v="46"/>
    <x v="0"/>
    <x v="0"/>
    <n v="72"/>
    <s v="Roch Cousineau"/>
    <n v="9"/>
    <n v="0.60154598816615568"/>
    <n v="648"/>
  </r>
  <r>
    <s v="PBOR00643"/>
    <s v="PIZB0002"/>
    <x v="26"/>
    <x v="1"/>
    <x v="1"/>
    <n v="65"/>
    <s v="Adrien Martin"/>
    <n v="6"/>
    <n v="5.0619822775111234E-2"/>
    <n v="390"/>
  </r>
  <r>
    <s v="PBOR00644"/>
    <s v="PIZB0003"/>
    <x v="67"/>
    <x v="2"/>
    <x v="0"/>
    <n v="250"/>
    <s v="Albain Forestier"/>
    <n v="3"/>
    <n v="0.16703424573771541"/>
    <n v="750"/>
  </r>
  <r>
    <s v="PBOR00645"/>
    <s v="PIZB0004"/>
    <x v="29"/>
    <x v="3"/>
    <x v="1"/>
    <n v="130"/>
    <s v="Roch Cousineau"/>
    <n v="3"/>
    <n v="0.22742378943473252"/>
    <n v="390"/>
  </r>
  <r>
    <s v="PBOR00646"/>
    <s v="PIZB0001"/>
    <x v="58"/>
    <x v="0"/>
    <x v="0"/>
    <n v="72"/>
    <s v="Adrien Martin"/>
    <n v="11"/>
    <n v="0.87812148759462083"/>
    <n v="792"/>
  </r>
  <r>
    <s v="PBOR00647"/>
    <s v="PIZB0002"/>
    <x v="48"/>
    <x v="1"/>
    <x v="1"/>
    <n v="65"/>
    <s v="Albain Forestier"/>
    <n v="13"/>
    <n v="0.47890449829334392"/>
    <n v="845"/>
  </r>
  <r>
    <s v="PBOR00648"/>
    <s v="PIZB0003"/>
    <x v="44"/>
    <x v="2"/>
    <x v="0"/>
    <n v="250"/>
    <s v="Roch Cousineau"/>
    <n v="3"/>
    <n v="0.12413197576288981"/>
    <n v="750"/>
  </r>
  <r>
    <s v="PBOR00649"/>
    <s v="PIZB0004"/>
    <x v="81"/>
    <x v="3"/>
    <x v="1"/>
    <n v="130"/>
    <s v="Adrien Martin"/>
    <n v="3"/>
    <n v="0.61049699759301002"/>
    <n v="390"/>
  </r>
  <r>
    <s v="PBOR00650"/>
    <s v="PIZB0005"/>
    <x v="71"/>
    <x v="4"/>
    <x v="0"/>
    <n v="60"/>
    <s v="Albain Forestier"/>
    <n v="6"/>
    <n v="0.70298587247534883"/>
    <n v="360"/>
  </r>
  <r>
    <s v="PBOR00651"/>
    <s v="PIZB0001"/>
    <x v="70"/>
    <x v="0"/>
    <x v="1"/>
    <n v="72"/>
    <s v="Roch Cousineau"/>
    <n v="6"/>
    <n v="0.58561109892645491"/>
    <n v="432"/>
  </r>
  <r>
    <s v="PBOR00652"/>
    <s v="PIZB0002"/>
    <x v="70"/>
    <x v="1"/>
    <x v="0"/>
    <n v="65"/>
    <s v="Adrien Martin"/>
    <n v="5"/>
    <n v="0.97688625594094936"/>
    <n v="325"/>
  </r>
  <r>
    <s v="PBOR00653"/>
    <s v="PIZB0003"/>
    <x v="73"/>
    <x v="2"/>
    <x v="1"/>
    <n v="250"/>
    <s v="Albain Forestier"/>
    <n v="3"/>
    <n v="0.77497050530492517"/>
    <n v="750"/>
  </r>
  <r>
    <s v="PBOR00654"/>
    <s v="PIZB0004"/>
    <x v="81"/>
    <x v="3"/>
    <x v="0"/>
    <n v="130"/>
    <s v="Roch Cousineau"/>
    <n v="6"/>
    <n v="0.46388560067304141"/>
    <n v="780"/>
  </r>
  <r>
    <s v="PBOR00655"/>
    <s v="PIZB0001"/>
    <x v="29"/>
    <x v="0"/>
    <x v="1"/>
    <n v="72"/>
    <s v="Adrien Martin"/>
    <n v="5"/>
    <n v="0.5922513393771569"/>
    <n v="360"/>
  </r>
  <r>
    <s v="PBOR00656"/>
    <s v="PIZB0002"/>
    <x v="43"/>
    <x v="1"/>
    <x v="0"/>
    <n v="65"/>
    <s v="Albain Forestier"/>
    <n v="10"/>
    <n v="0.28441884692667307"/>
    <n v="650"/>
  </r>
  <r>
    <s v="PBOR00657"/>
    <s v="PIZB0003"/>
    <x v="40"/>
    <x v="2"/>
    <x v="1"/>
    <n v="250"/>
    <s v="Roch Cousineau"/>
    <n v="2"/>
    <n v="8.6617501370725547E-2"/>
    <n v="500"/>
  </r>
  <r>
    <s v="PBOR00658"/>
    <s v="PIZB0004"/>
    <x v="78"/>
    <x v="3"/>
    <x v="0"/>
    <n v="130"/>
    <s v="Adrien Martin"/>
    <n v="2"/>
    <n v="0.13878531626725232"/>
    <n v="260"/>
  </r>
  <r>
    <s v="PBOR00659"/>
    <s v="PIZB0005"/>
    <x v="43"/>
    <x v="4"/>
    <x v="0"/>
    <n v="60"/>
    <s v="Albain Forestier"/>
    <n v="10"/>
    <n v="0.71435831295726049"/>
    <n v="600"/>
  </r>
  <r>
    <s v="PBOR00660"/>
    <s v="PIZB0006"/>
    <x v="48"/>
    <x v="5"/>
    <x v="1"/>
    <n v="95"/>
    <s v="Roch Cousineau"/>
    <n v="3"/>
    <n v="0.73405889901840826"/>
    <n v="285"/>
  </r>
  <r>
    <s v="PBOR00661"/>
    <s v="PIZB0001"/>
    <x v="42"/>
    <x v="0"/>
    <x v="1"/>
    <n v="72"/>
    <s v="Adrien Martin"/>
    <n v="6"/>
    <n v="0.90379588873937589"/>
    <n v="432"/>
  </r>
  <r>
    <s v="PBOR00662"/>
    <s v="PIZB0002"/>
    <x v="59"/>
    <x v="1"/>
    <x v="1"/>
    <n v="65"/>
    <s v="Albain Forestier"/>
    <n v="8"/>
    <n v="0.50483454916598935"/>
    <n v="520"/>
  </r>
  <r>
    <s v="PBOR00663"/>
    <s v="PIZB0003"/>
    <x v="61"/>
    <x v="2"/>
    <x v="0"/>
    <n v="250"/>
    <s v="Roch Cousineau"/>
    <n v="2"/>
    <n v="0.18766853984232978"/>
    <n v="500"/>
  </r>
  <r>
    <s v="PBOR00664"/>
    <s v="PIZB0004"/>
    <x v="77"/>
    <x v="3"/>
    <x v="0"/>
    <n v="130"/>
    <s v="Adrien Martin"/>
    <n v="2"/>
    <n v="0.74814291221699036"/>
    <n v="260"/>
  </r>
  <r>
    <s v="PBOR00665"/>
    <s v="PIZB0001"/>
    <x v="69"/>
    <x v="0"/>
    <x v="0"/>
    <n v="72"/>
    <s v="Albain Forestier"/>
    <n v="9"/>
    <n v="0.59126742306134072"/>
    <n v="648"/>
  </r>
  <r>
    <s v="PBOR00666"/>
    <s v="PIZB0002"/>
    <x v="19"/>
    <x v="1"/>
    <x v="0"/>
    <n v="65"/>
    <s v="Roch Cousineau"/>
    <n v="4"/>
    <n v="0.79735419356398152"/>
    <n v="260"/>
  </r>
  <r>
    <s v="PBOR00667"/>
    <s v="PIZB0003"/>
    <x v="46"/>
    <x v="2"/>
    <x v="0"/>
    <n v="250"/>
    <s v="Adrien Martin"/>
    <n v="1"/>
    <n v="0.55311268742775699"/>
    <n v="250"/>
  </r>
  <r>
    <s v="PBOR00668"/>
    <s v="PIZB0004"/>
    <x v="69"/>
    <x v="3"/>
    <x v="0"/>
    <n v="130"/>
    <s v="Albain Forestier"/>
    <n v="5"/>
    <n v="0.51754962628708512"/>
    <n v="650"/>
  </r>
  <r>
    <s v="PBOR00669"/>
    <s v="PIZB0005"/>
    <x v="54"/>
    <x v="4"/>
    <x v="0"/>
    <n v="60"/>
    <s v="Roch Cousineau"/>
    <n v="12"/>
    <n v="0.18506166087800924"/>
    <n v="720"/>
  </r>
  <r>
    <s v="PBOR00670"/>
    <s v="PIZB0001"/>
    <x v="71"/>
    <x v="0"/>
    <x v="0"/>
    <n v="72"/>
    <s v="Adrien Martin"/>
    <n v="6"/>
    <n v="0.31373543238342583"/>
    <n v="432"/>
  </r>
  <r>
    <s v="PBOR00671"/>
    <s v="PIZB0002"/>
    <x v="48"/>
    <x v="1"/>
    <x v="0"/>
    <n v="65"/>
    <s v="Albain Forestier"/>
    <n v="6"/>
    <n v="0.62400129695829398"/>
    <n v="390"/>
  </r>
  <r>
    <s v="PBOR00672"/>
    <s v="PIZB0003"/>
    <x v="37"/>
    <x v="2"/>
    <x v="1"/>
    <n v="250"/>
    <s v="Roch Cousineau"/>
    <n v="2"/>
    <n v="0.31835842533144787"/>
    <n v="500"/>
  </r>
  <r>
    <s v="PBOR00673"/>
    <s v="PIZB0004"/>
    <x v="49"/>
    <x v="3"/>
    <x v="0"/>
    <n v="130"/>
    <s v="Adrien Martin"/>
    <n v="4"/>
    <n v="0.8322233543291615"/>
    <n v="520"/>
  </r>
  <r>
    <s v="PBOR00674"/>
    <s v="PIZB0001"/>
    <x v="50"/>
    <x v="0"/>
    <x v="0"/>
    <n v="72"/>
    <s v="Albain Forestier"/>
    <n v="10"/>
    <n v="0.59575901747252658"/>
    <n v="720"/>
  </r>
  <r>
    <s v="PBOR00675"/>
    <s v="PIZB0002"/>
    <x v="67"/>
    <x v="1"/>
    <x v="0"/>
    <n v="65"/>
    <s v="Roch Cousineau"/>
    <n v="8"/>
    <n v="0.24208715445005569"/>
    <n v="520"/>
  </r>
  <r>
    <s v="PBOR00676"/>
    <s v="PIZB0003"/>
    <x v="68"/>
    <x v="2"/>
    <x v="0"/>
    <n v="250"/>
    <s v="Adrien Martin"/>
    <n v="2"/>
    <n v="2.2769200776626697E-2"/>
    <n v="500"/>
  </r>
  <r>
    <s v="PBOR00677"/>
    <s v="PIZB0004"/>
    <x v="68"/>
    <x v="3"/>
    <x v="0"/>
    <n v="130"/>
    <s v="Albain Forestier"/>
    <n v="2"/>
    <n v="0.56410234823271443"/>
    <n v="260"/>
  </r>
  <r>
    <s v="PBOR00678"/>
    <s v="PIZB0005"/>
    <x v="47"/>
    <x v="4"/>
    <x v="1"/>
    <n v="60"/>
    <s v="Roch Cousineau"/>
    <n v="14"/>
    <n v="0.31103641596939657"/>
    <n v="840"/>
  </r>
  <r>
    <s v="PBOR00679"/>
    <s v="PIZB0006"/>
    <x v="69"/>
    <x v="5"/>
    <x v="0"/>
    <n v="95"/>
    <s v="Adrien Martin"/>
    <n v="3"/>
    <n v="0.45484007783349978"/>
    <n v="285"/>
  </r>
  <r>
    <s v="PBOR00680"/>
    <s v="PIZB0001"/>
    <x v="77"/>
    <x v="0"/>
    <x v="0"/>
    <n v="72"/>
    <s v="Albain Forestier"/>
    <n v="6"/>
    <n v="0.5044062375636611"/>
    <n v="432"/>
  </r>
  <r>
    <s v="PBOR00681"/>
    <s v="PIZB0002"/>
    <x v="41"/>
    <x v="1"/>
    <x v="0"/>
    <n v="65"/>
    <s v="Roch Cousineau"/>
    <n v="12"/>
    <n v="0.2180268539167578"/>
    <n v="780"/>
  </r>
  <r>
    <s v="PBOR00682"/>
    <s v="PIZB0003"/>
    <x v="69"/>
    <x v="2"/>
    <x v="1"/>
    <n v="250"/>
    <s v="Adrien Martin"/>
    <n v="2"/>
    <n v="0.75766635689949791"/>
    <n v="500"/>
  </r>
  <r>
    <s v="PBOR00683"/>
    <s v="PIZB0004"/>
    <x v="63"/>
    <x v="3"/>
    <x v="1"/>
    <n v="130"/>
    <s v="Albain Forestier"/>
    <n v="2"/>
    <n v="0.58452352436820554"/>
    <n v="260"/>
  </r>
  <r>
    <s v="PBOR00684"/>
    <s v="PIZB0001"/>
    <x v="41"/>
    <x v="0"/>
    <x v="1"/>
    <n v="72"/>
    <s v="Roch Cousineau"/>
    <n v="8"/>
    <n v="0.89810211061397283"/>
    <n v="576"/>
  </r>
  <r>
    <s v="PBOR00685"/>
    <s v="PIZB0002"/>
    <x v="45"/>
    <x v="1"/>
    <x v="1"/>
    <n v="65"/>
    <s v="Adrien Martin"/>
    <n v="10"/>
    <n v="0.88719519597319607"/>
    <n v="650"/>
  </r>
  <r>
    <s v="PBOR00686"/>
    <s v="PIZB0003"/>
    <x v="57"/>
    <x v="2"/>
    <x v="1"/>
    <n v="250"/>
    <s v="Albain Forestier"/>
    <n v="3"/>
    <n v="0.57533027546390392"/>
    <n v="750"/>
  </r>
  <r>
    <s v="PBOR00687"/>
    <s v="PIZB0004"/>
    <x v="64"/>
    <x v="3"/>
    <x v="1"/>
    <n v="130"/>
    <s v="Roch Cousineau"/>
    <n v="7"/>
    <n v="0.96637471135894804"/>
    <n v="910"/>
  </r>
  <r>
    <s v="PBOR00688"/>
    <s v="PIZB0001"/>
    <x v="33"/>
    <x v="0"/>
    <x v="0"/>
    <n v="72"/>
    <s v="Roch Cousineau"/>
    <n v="10"/>
    <n v="0.60502167214491231"/>
    <n v="720"/>
  </r>
  <r>
    <s v="PBOR00689"/>
    <s v="PIZB0002"/>
    <x v="40"/>
    <x v="1"/>
    <x v="1"/>
    <n v="65"/>
    <s v="Adrien Martin"/>
    <n v="13"/>
    <n v="0.51908325266420918"/>
    <n v="845"/>
  </r>
  <r>
    <s v="PBOR00690"/>
    <s v="PIZB0003"/>
    <x v="70"/>
    <x v="2"/>
    <x v="0"/>
    <n v="250"/>
    <s v="Albain Forestier"/>
    <n v="1"/>
    <n v="9.1868550735214161E-2"/>
    <n v="250"/>
  </r>
  <r>
    <s v="PBOR00691"/>
    <s v="PIZB0004"/>
    <x v="55"/>
    <x v="3"/>
    <x v="1"/>
    <n v="130"/>
    <s v="Roch Cousineau"/>
    <n v="2"/>
    <n v="0.62541829919679559"/>
    <n v="260"/>
  </r>
  <r>
    <s v="PBOR00692"/>
    <s v="PIZB0001"/>
    <x v="48"/>
    <x v="0"/>
    <x v="0"/>
    <n v="72"/>
    <s v="Adrien Martin"/>
    <n v="10"/>
    <n v="0.433764509920462"/>
    <n v="720"/>
  </r>
  <r>
    <s v="PBOR00693"/>
    <s v="PIZB0002"/>
    <x v="78"/>
    <x v="1"/>
    <x v="1"/>
    <n v="65"/>
    <s v="Albain Forestier"/>
    <n v="4"/>
    <n v="0.26244318177355153"/>
    <n v="260"/>
  </r>
  <r>
    <s v="PBOR00694"/>
    <s v="PIZB0003"/>
    <x v="65"/>
    <x v="2"/>
    <x v="0"/>
    <n v="250"/>
    <s v="Roch Cousineau"/>
    <n v="3"/>
    <n v="0.68096755879277071"/>
    <n v="750"/>
  </r>
  <r>
    <s v="PBOR00695"/>
    <s v="PIZB0004"/>
    <x v="80"/>
    <x v="3"/>
    <x v="1"/>
    <n v="130"/>
    <s v="Adrien Martin"/>
    <n v="4"/>
    <n v="0.77602850577100924"/>
    <n v="520"/>
  </r>
  <r>
    <s v="PBOR00696"/>
    <s v="PIZB0005"/>
    <x v="42"/>
    <x v="4"/>
    <x v="0"/>
    <n v="60"/>
    <s v="Albain Forestier"/>
    <n v="13"/>
    <n v="0.30821473317488113"/>
    <n v="780"/>
  </r>
  <r>
    <s v="PBOR00697"/>
    <s v="PIZB0001"/>
    <x v="21"/>
    <x v="0"/>
    <x v="1"/>
    <n v="72"/>
    <s v="Roch Cousineau"/>
    <n v="3"/>
    <n v="0.32569692940292638"/>
    <n v="216"/>
  </r>
  <r>
    <s v="PBOR00698"/>
    <s v="PIZB0002"/>
    <x v="30"/>
    <x v="1"/>
    <x v="0"/>
    <n v="65"/>
    <s v="Adrien Martin"/>
    <n v="9"/>
    <n v="0.32795880887819495"/>
    <n v="585"/>
  </r>
  <r>
    <s v="PBOR00699"/>
    <s v="PIZB0003"/>
    <x v="17"/>
    <x v="2"/>
    <x v="1"/>
    <n v="250"/>
    <s v="Albain Forestier"/>
    <n v="3"/>
    <n v="0.65641735475056917"/>
    <n v="750"/>
  </r>
  <r>
    <s v="PBOR00700"/>
    <s v="PIZB0004"/>
    <x v="48"/>
    <x v="3"/>
    <x v="0"/>
    <n v="130"/>
    <s v="Roch Cousineau"/>
    <n v="5"/>
    <n v="0.45357703211774403"/>
    <n v="650"/>
  </r>
  <r>
    <s v="PBOR00701"/>
    <s v="PIZB0001"/>
    <x v="17"/>
    <x v="0"/>
    <x v="1"/>
    <n v="72"/>
    <s v="Adrien Martin"/>
    <n v="9"/>
    <n v="0.34420859225392064"/>
    <n v="648"/>
  </r>
  <r>
    <s v="PBOR00702"/>
    <s v="PIZB0002"/>
    <x v="75"/>
    <x v="1"/>
    <x v="0"/>
    <n v="65"/>
    <s v="Albain Forestier"/>
    <n v="7"/>
    <n v="0.12432905604005728"/>
    <n v="455"/>
  </r>
  <r>
    <s v="PBOR00703"/>
    <s v="PIZB0003"/>
    <x v="44"/>
    <x v="2"/>
    <x v="1"/>
    <n v="250"/>
    <s v="Roch Cousineau"/>
    <n v="2"/>
    <n v="0.11827651800301653"/>
    <n v="500"/>
  </r>
  <r>
    <s v="PBOR00704"/>
    <s v="PIZB0004"/>
    <x v="41"/>
    <x v="3"/>
    <x v="0"/>
    <n v="130"/>
    <s v="Adrien Martin"/>
    <n v="7"/>
    <n v="0.3836674434569235"/>
    <n v="910"/>
  </r>
  <r>
    <s v="PBOR00705"/>
    <s v="PIZB0005"/>
    <x v="37"/>
    <x v="4"/>
    <x v="0"/>
    <n v="60"/>
    <s v="Albain Forestier"/>
    <n v="8"/>
    <n v="0.13520932609367531"/>
    <n v="480"/>
  </r>
  <r>
    <s v="PBOR00706"/>
    <s v="PIZB0006"/>
    <x v="65"/>
    <x v="5"/>
    <x v="1"/>
    <n v="95"/>
    <s v="Roch Cousineau"/>
    <n v="2"/>
    <n v="7.2083737841183271E-2"/>
    <n v="190"/>
  </r>
  <r>
    <s v="PBOR00707"/>
    <s v="PIZB0001"/>
    <x v="40"/>
    <x v="0"/>
    <x v="1"/>
    <n v="72"/>
    <s v="Adrien Martin"/>
    <n v="5"/>
    <n v="0.7988690195190995"/>
    <n v="360"/>
  </r>
  <r>
    <s v="PBOR00708"/>
    <s v="PIZB0002"/>
    <x v="26"/>
    <x v="1"/>
    <x v="1"/>
    <n v="65"/>
    <s v="Albain Forestier"/>
    <n v="13"/>
    <n v="0.75463567059131087"/>
    <n v="845"/>
  </r>
  <r>
    <s v="PBOR00709"/>
    <s v="PIZB0003"/>
    <x v="46"/>
    <x v="2"/>
    <x v="0"/>
    <n v="250"/>
    <s v="Roch Cousineau"/>
    <n v="3"/>
    <n v="0.65420869604755882"/>
    <n v="750"/>
  </r>
  <r>
    <s v="PBOR00710"/>
    <s v="PIZB0004"/>
    <x v="82"/>
    <x v="3"/>
    <x v="0"/>
    <n v="130"/>
    <s v="Adrien Martin"/>
    <n v="2"/>
    <n v="0.233943387792232"/>
    <n v="260"/>
  </r>
  <r>
    <s v="PBOR00711"/>
    <s v="PIZB0001"/>
    <x v="56"/>
    <x v="0"/>
    <x v="0"/>
    <n v="72"/>
    <s v="Albain Forestier"/>
    <n v="5"/>
    <n v="0.17941037897808509"/>
    <n v="360"/>
  </r>
  <r>
    <s v="PBOR00712"/>
    <s v="PIZB0002"/>
    <x v="62"/>
    <x v="1"/>
    <x v="0"/>
    <n v="65"/>
    <s v="Roch Cousineau"/>
    <n v="6"/>
    <n v="0.46211664137453301"/>
    <n v="390"/>
  </r>
  <r>
    <s v="PBOR00713"/>
    <s v="PIZB0003"/>
    <x v="74"/>
    <x v="2"/>
    <x v="0"/>
    <n v="250"/>
    <s v="Adrien Martin"/>
    <n v="1"/>
    <n v="0.69705594538430415"/>
    <n v="250"/>
  </r>
  <r>
    <s v="PBOR00714"/>
    <s v="PIZB0004"/>
    <x v="26"/>
    <x v="3"/>
    <x v="0"/>
    <n v="130"/>
    <s v="Albain Forestier"/>
    <n v="4"/>
    <n v="0.38514545768012043"/>
    <n v="520"/>
  </r>
  <r>
    <s v="PBOR00715"/>
    <s v="PIZB0005"/>
    <x v="43"/>
    <x v="4"/>
    <x v="0"/>
    <n v="60"/>
    <s v="Roch Cousineau"/>
    <n v="7"/>
    <n v="0.30597477847220522"/>
    <n v="420"/>
  </r>
  <r>
    <s v="PBOR00716"/>
    <s v="PIZB0001"/>
    <x v="57"/>
    <x v="0"/>
    <x v="0"/>
    <n v="72"/>
    <s v="Adrien Martin"/>
    <n v="6"/>
    <n v="0.56013807287331152"/>
    <n v="432"/>
  </r>
  <r>
    <s v="PBOR00717"/>
    <s v="PIZB0002"/>
    <x v="40"/>
    <x v="1"/>
    <x v="0"/>
    <n v="65"/>
    <s v="Albain Forestier"/>
    <n v="11"/>
    <n v="0.33934876536942649"/>
    <n v="715"/>
  </r>
  <r>
    <s v="PBOR00718"/>
    <s v="PIZB0003"/>
    <x v="32"/>
    <x v="2"/>
    <x v="1"/>
    <n v="250"/>
    <s v="Roch Cousineau"/>
    <n v="1"/>
    <n v="0.74289524402084295"/>
    <n v="250"/>
  </r>
  <r>
    <s v="PBOR00719"/>
    <s v="PIZB0004"/>
    <x v="33"/>
    <x v="3"/>
    <x v="0"/>
    <n v="130"/>
    <s v="Adrien Martin"/>
    <n v="2"/>
    <n v="0.87321503553804036"/>
    <n v="260"/>
  </r>
  <r>
    <s v="PBOR00720"/>
    <s v="PIZB0001"/>
    <x v="49"/>
    <x v="0"/>
    <x v="0"/>
    <n v="72"/>
    <s v="Albain Forestier"/>
    <n v="12"/>
    <n v="0.24458955882000155"/>
    <n v="864"/>
  </r>
  <r>
    <s v="PBOR00721"/>
    <s v="PIZB0002"/>
    <x v="33"/>
    <x v="1"/>
    <x v="0"/>
    <n v="65"/>
    <s v="Roch Cousineau"/>
    <n v="9"/>
    <n v="0.10040871270313168"/>
    <n v="585"/>
  </r>
  <r>
    <s v="PBOR00722"/>
    <s v="PIZB0003"/>
    <x v="79"/>
    <x v="2"/>
    <x v="0"/>
    <n v="250"/>
    <s v="Adrien Martin"/>
    <n v="2"/>
    <n v="0.60518867214923888"/>
    <n v="500"/>
  </r>
  <r>
    <s v="PBOR00723"/>
    <s v="PIZB0004"/>
    <x v="82"/>
    <x v="3"/>
    <x v="0"/>
    <n v="130"/>
    <s v="Albain Forestier"/>
    <n v="2"/>
    <n v="0.24458748436505395"/>
    <n v="260"/>
  </r>
  <r>
    <s v="PBOR00724"/>
    <s v="PIZB0005"/>
    <x v="42"/>
    <x v="4"/>
    <x v="1"/>
    <n v="60"/>
    <s v="Roch Cousineau"/>
    <n v="12"/>
    <n v="0.48767807090417714"/>
    <n v="720"/>
  </r>
  <r>
    <s v="PBOR00725"/>
    <s v="PIZB0006"/>
    <x v="58"/>
    <x v="5"/>
    <x v="0"/>
    <n v="95"/>
    <s v="Adrien Martin"/>
    <n v="5"/>
    <n v="0.41389631204747546"/>
    <n v="475"/>
  </r>
  <r>
    <s v="PBOR00726"/>
    <s v="PIZB0001"/>
    <x v="63"/>
    <x v="0"/>
    <x v="0"/>
    <n v="72"/>
    <s v="Albain Forestier"/>
    <n v="8"/>
    <n v="6.5064435921128205E-2"/>
    <n v="576"/>
  </r>
  <r>
    <s v="PBOR00727"/>
    <s v="PIZB0002"/>
    <x v="72"/>
    <x v="1"/>
    <x v="0"/>
    <n v="65"/>
    <s v="Roch Cousineau"/>
    <n v="4"/>
    <n v="0.92596123087873894"/>
    <n v="260"/>
  </r>
  <r>
    <s v="PBOR00728"/>
    <s v="PIZB0003"/>
    <x v="79"/>
    <x v="2"/>
    <x v="1"/>
    <n v="250"/>
    <s v="Adrien Martin"/>
    <n v="2"/>
    <n v="0.7670075956953285"/>
    <n v="500"/>
  </r>
  <r>
    <s v="PBOR00729"/>
    <s v="PIZB0004"/>
    <x v="17"/>
    <x v="3"/>
    <x v="1"/>
    <n v="130"/>
    <s v="Albain Forestier"/>
    <n v="4"/>
    <n v="0.39804840324819279"/>
    <n v="520"/>
  </r>
  <r>
    <s v="PBOR00730"/>
    <s v="PIZB0001"/>
    <x v="52"/>
    <x v="0"/>
    <x v="1"/>
    <n v="72"/>
    <s v="Roch Cousineau"/>
    <n v="5"/>
    <n v="0.21278516656894109"/>
    <n v="360"/>
  </r>
  <r>
    <s v="PBOR00731"/>
    <s v="PIZB0002"/>
    <x v="74"/>
    <x v="1"/>
    <x v="1"/>
    <n v="65"/>
    <s v="Adrien Martin"/>
    <n v="10"/>
    <n v="0.445788090837132"/>
    <n v="650"/>
  </r>
  <r>
    <s v="PBOR00732"/>
    <s v="PIZB0003"/>
    <x v="75"/>
    <x v="2"/>
    <x v="1"/>
    <n v="250"/>
    <s v="Albain Forestier"/>
    <n v="2"/>
    <n v="0.30844877163185969"/>
    <n v="500"/>
  </r>
  <r>
    <s v="PBOR00733"/>
    <s v="PIZB0004"/>
    <x v="57"/>
    <x v="3"/>
    <x v="1"/>
    <n v="130"/>
    <s v="Roch Cousineau"/>
    <n v="3"/>
    <n v="0.8001581501530014"/>
    <n v="390"/>
  </r>
  <r>
    <s v="PBOR00734"/>
    <s v="PIZB0001"/>
    <x v="38"/>
    <x v="0"/>
    <x v="1"/>
    <n v="72"/>
    <s v="Roch Cousineau"/>
    <n v="9"/>
    <n v="0.10357359880731654"/>
    <n v="648"/>
  </r>
  <r>
    <s v="PBOR00735"/>
    <s v="PIZB0002"/>
    <x v="53"/>
    <x v="1"/>
    <x v="0"/>
    <n v="65"/>
    <s v="Adrien Martin"/>
    <n v="11"/>
    <n v="0.41879627712565826"/>
    <n v="715"/>
  </r>
  <r>
    <s v="PBOR00736"/>
    <s v="PIZB0003"/>
    <x v="78"/>
    <x v="2"/>
    <x v="0"/>
    <n v="250"/>
    <s v="Albain Forestier"/>
    <n v="1"/>
    <n v="0.28436732465973835"/>
    <n v="250"/>
  </r>
  <r>
    <s v="PBOR00737"/>
    <s v="PIZB0004"/>
    <x v="82"/>
    <x v="3"/>
    <x v="0"/>
    <n v="130"/>
    <s v="Roch Cousineau"/>
    <n v="5"/>
    <n v="0.89485204113811967"/>
    <n v="650"/>
  </r>
  <r>
    <s v="PBOR00738"/>
    <s v="PIZB0001"/>
    <x v="61"/>
    <x v="0"/>
    <x v="1"/>
    <n v="72"/>
    <s v="Adrien Martin"/>
    <n v="11"/>
    <n v="0.22696936979725391"/>
    <n v="792"/>
  </r>
  <r>
    <s v="PBOR00739"/>
    <s v="PIZB0002"/>
    <x v="21"/>
    <x v="1"/>
    <x v="1"/>
    <n v="65"/>
    <s v="Albain Forestier"/>
    <n v="10"/>
    <n v="0.85848833444302153"/>
    <n v="650"/>
  </r>
  <r>
    <s v="PBOR00740"/>
    <s v="PIZB0003"/>
    <x v="32"/>
    <x v="2"/>
    <x v="1"/>
    <n v="250"/>
    <s v="Roch Cousineau"/>
    <n v="2"/>
    <n v="0.95317250041906298"/>
    <n v="500"/>
  </r>
  <r>
    <s v="PBOR00741"/>
    <s v="PIZB0004"/>
    <x v="54"/>
    <x v="3"/>
    <x v="1"/>
    <n v="130"/>
    <s v="Adrien Martin"/>
    <n v="4"/>
    <n v="0.6074628507053853"/>
    <n v="520"/>
  </r>
  <r>
    <s v="PBOR00742"/>
    <s v="PIZB0005"/>
    <x v="70"/>
    <x v="4"/>
    <x v="1"/>
    <n v="60"/>
    <s v="Albain Forestier"/>
    <n v="4"/>
    <n v="0.84095472579434316"/>
    <n v="240"/>
  </r>
  <r>
    <s v="PBOR00743"/>
    <s v="PIZB0001"/>
    <x v="30"/>
    <x v="0"/>
    <x v="1"/>
    <n v="72"/>
    <s v="Roch Cousineau"/>
    <n v="12"/>
    <n v="8.5634523619618763E-3"/>
    <n v="864"/>
  </r>
  <r>
    <s v="PBOR00744"/>
    <s v="PIZB0002"/>
    <x v="71"/>
    <x v="1"/>
    <x v="1"/>
    <n v="65"/>
    <s v="Adrien Martin"/>
    <n v="5"/>
    <n v="9.495265089110172E-2"/>
    <n v="325"/>
  </r>
  <r>
    <s v="PBOR00745"/>
    <s v="PIZB0003"/>
    <x v="82"/>
    <x v="2"/>
    <x v="0"/>
    <n v="250"/>
    <s v="Albain Forestier"/>
    <n v="3"/>
    <n v="0.33470719398325499"/>
    <n v="750"/>
  </r>
  <r>
    <s v="PBOR00746"/>
    <s v="PIZB0004"/>
    <x v="67"/>
    <x v="3"/>
    <x v="0"/>
    <n v="130"/>
    <s v="Roch Cousineau"/>
    <n v="2"/>
    <n v="1.3734744119576314E-2"/>
    <n v="260"/>
  </r>
  <r>
    <s v="PBOR00747"/>
    <s v="PIZB0001"/>
    <x v="43"/>
    <x v="0"/>
    <x v="0"/>
    <n v="72"/>
    <s v="Adrien Martin"/>
    <n v="7"/>
    <n v="0.24353383516049665"/>
    <n v="504"/>
  </r>
  <r>
    <s v="PBOR00748"/>
    <s v="PIZB0002"/>
    <x v="52"/>
    <x v="1"/>
    <x v="1"/>
    <n v="65"/>
    <s v="Albain Forestier"/>
    <n v="12"/>
    <n v="0.38240545751419219"/>
    <n v="780"/>
  </r>
  <r>
    <s v="PBOR00749"/>
    <s v="PIZB0003"/>
    <x v="41"/>
    <x v="2"/>
    <x v="1"/>
    <n v="250"/>
    <s v="Roch Cousineau"/>
    <n v="3"/>
    <n v="0.69430396595519039"/>
    <n v="750"/>
  </r>
  <r>
    <s v="PBOR00750"/>
    <s v="PIZB0004"/>
    <x v="63"/>
    <x v="3"/>
    <x v="1"/>
    <n v="130"/>
    <s v="Adrien Martin"/>
    <n v="4"/>
    <n v="8.3430884490929391E-2"/>
    <n v="520"/>
  </r>
  <r>
    <s v="PBOR00751"/>
    <s v="PIZB0005"/>
    <x v="63"/>
    <x v="4"/>
    <x v="1"/>
    <n v="60"/>
    <s v="Albain Forestier"/>
    <n v="8"/>
    <n v="0.12858671998662774"/>
    <n v="480"/>
  </r>
  <r>
    <s v="PBOR00752"/>
    <s v="PIZB0006"/>
    <x v="74"/>
    <x v="5"/>
    <x v="1"/>
    <n v="95"/>
    <s v="Roch Cousineau"/>
    <n v="3"/>
    <n v="0.90100180961610898"/>
    <n v="285"/>
  </r>
  <r>
    <s v="PBOR00753"/>
    <s v="PIZB0001"/>
    <x v="80"/>
    <x v="0"/>
    <x v="1"/>
    <n v="72"/>
    <s v="Adrien Martin"/>
    <n v="8"/>
    <n v="0.53626384873496369"/>
    <n v="576"/>
  </r>
  <r>
    <s v="PBOR00754"/>
    <s v="PIZB0002"/>
    <x v="37"/>
    <x v="1"/>
    <x v="1"/>
    <n v="65"/>
    <s v="Albain Forestier"/>
    <n v="12"/>
    <n v="0.48545716706829301"/>
    <n v="780"/>
  </r>
  <r>
    <s v="PBOR00755"/>
    <s v="PIZB0003"/>
    <x v="58"/>
    <x v="2"/>
    <x v="0"/>
    <n v="250"/>
    <s v="Roch Cousineau"/>
    <n v="3"/>
    <n v="0.37763563919421028"/>
    <n v="750"/>
  </r>
  <r>
    <s v="PBOR00756"/>
    <s v="PIZB0004"/>
    <x v="67"/>
    <x v="3"/>
    <x v="0"/>
    <n v="130"/>
    <s v="Adrien Martin"/>
    <n v="4"/>
    <n v="0.68074572621873031"/>
    <n v="520"/>
  </r>
  <r>
    <s v="PBOR00757"/>
    <s v="PIZB0001"/>
    <x v="45"/>
    <x v="0"/>
    <x v="0"/>
    <n v="72"/>
    <s v="Albain Forestier"/>
    <n v="11"/>
    <n v="0.66727830603042915"/>
    <n v="792"/>
  </r>
  <r>
    <s v="PBOR00758"/>
    <s v="PIZB0002"/>
    <x v="77"/>
    <x v="1"/>
    <x v="1"/>
    <n v="65"/>
    <s v="Roch Cousineau"/>
    <n v="9"/>
    <n v="0.30093240996630122"/>
    <n v="585"/>
  </r>
  <r>
    <s v="PBOR00759"/>
    <s v="PIZB0003"/>
    <x v="39"/>
    <x v="2"/>
    <x v="1"/>
    <n v="250"/>
    <s v="Adrien Martin"/>
    <n v="3"/>
    <n v="0.84031745583254003"/>
    <n v="750"/>
  </r>
  <r>
    <s v="PBOR00760"/>
    <s v="PIZB0004"/>
    <x v="17"/>
    <x v="3"/>
    <x v="1"/>
    <n v="130"/>
    <s v="Albain Forestier"/>
    <n v="3"/>
    <n v="0.40614934903122324"/>
    <n v="390"/>
  </r>
  <r>
    <s v="PBOR00761"/>
    <s v="PIZB0005"/>
    <x v="74"/>
    <x v="4"/>
    <x v="1"/>
    <n v="60"/>
    <s v="Roch Cousineau"/>
    <n v="13"/>
    <n v="7.4493967572567321E-2"/>
    <n v="780"/>
  </r>
  <r>
    <s v="PBOR00762"/>
    <s v="PIZB0001"/>
    <x v="26"/>
    <x v="0"/>
    <x v="1"/>
    <n v="72"/>
    <s v="Adrien Martin"/>
    <n v="12"/>
    <n v="5.9505614908906712E-2"/>
    <n v="864"/>
  </r>
  <r>
    <s v="PBOR00763"/>
    <s v="PIZB0002"/>
    <x v="48"/>
    <x v="1"/>
    <x v="1"/>
    <n v="65"/>
    <s v="Albain Forestier"/>
    <n v="5"/>
    <n v="0.69349479761856525"/>
    <n v="325"/>
  </r>
  <r>
    <s v="PBOR00764"/>
    <s v="PIZB0003"/>
    <x v="58"/>
    <x v="2"/>
    <x v="0"/>
    <n v="250"/>
    <s v="Roch Cousineau"/>
    <n v="3"/>
    <n v="0.97942593655551136"/>
    <n v="750"/>
  </r>
  <r>
    <s v="PBOR00765"/>
    <s v="PIZB0004"/>
    <x v="74"/>
    <x v="3"/>
    <x v="1"/>
    <n v="130"/>
    <s v="Adrien Martin"/>
    <n v="5"/>
    <n v="0.5207122266230052"/>
    <n v="650"/>
  </r>
  <r>
    <s v="PBOR00766"/>
    <s v="PIZB0001"/>
    <x v="50"/>
    <x v="0"/>
    <x v="0"/>
    <n v="72"/>
    <s v="Albain Forestier"/>
    <n v="8"/>
    <n v="0.65470098234474761"/>
    <n v="576"/>
  </r>
  <r>
    <s v="PBOR00767"/>
    <s v="PIZB0002"/>
    <x v="49"/>
    <x v="1"/>
    <x v="1"/>
    <n v="65"/>
    <s v="Roch Cousineau"/>
    <n v="4"/>
    <n v="0.99614212163735405"/>
    <n v="260"/>
  </r>
  <r>
    <s v="PBOR00768"/>
    <s v="PIZB0003"/>
    <x v="46"/>
    <x v="2"/>
    <x v="0"/>
    <n v="250"/>
    <s v="Adrien Martin"/>
    <n v="3"/>
    <n v="0.13197513270764616"/>
    <n v="750"/>
  </r>
  <r>
    <s v="PBOR00769"/>
    <s v="PIZB0004"/>
    <x v="38"/>
    <x v="3"/>
    <x v="1"/>
    <n v="130"/>
    <s v="Albain Forestier"/>
    <n v="7"/>
    <n v="0.18396141217867878"/>
    <n v="910"/>
  </r>
  <r>
    <s v="PBOR00770"/>
    <s v="PIZB0005"/>
    <x v="80"/>
    <x v="4"/>
    <x v="0"/>
    <n v="60"/>
    <s v="Roch Cousineau"/>
    <n v="7"/>
    <n v="0.58290874548554528"/>
    <n v="420"/>
  </r>
  <r>
    <s v="PBOR00771"/>
    <s v="PIZB0006"/>
    <x v="42"/>
    <x v="5"/>
    <x v="1"/>
    <n v="95"/>
    <s v="Adrien Martin"/>
    <n v="7"/>
    <n v="0.43030161410771761"/>
    <n v="665"/>
  </r>
  <r>
    <s v="PBOR00772"/>
    <s v="PIZB0001"/>
    <x v="79"/>
    <x v="0"/>
    <x v="0"/>
    <n v="72"/>
    <s v="Albain Forestier"/>
    <n v="5"/>
    <n v="0.68986551438288479"/>
    <n v="360"/>
  </r>
  <r>
    <s v="PBOR00773"/>
    <s v="PIZB0002"/>
    <x v="46"/>
    <x v="1"/>
    <x v="1"/>
    <n v="65"/>
    <s v="Roch Cousineau"/>
    <n v="6"/>
    <n v="0.69534104071284797"/>
    <n v="390"/>
  </r>
  <r>
    <s v="PBOR00774"/>
    <s v="PIZB0003"/>
    <x v="42"/>
    <x v="2"/>
    <x v="0"/>
    <n v="250"/>
    <s v="Adrien Martin"/>
    <n v="2"/>
    <n v="6.5972912554506657E-2"/>
    <n v="500"/>
  </r>
  <r>
    <s v="PBOR00775"/>
    <s v="PIZB0004"/>
    <x v="47"/>
    <x v="3"/>
    <x v="1"/>
    <n v="130"/>
    <s v="Albain Forestier"/>
    <n v="2"/>
    <n v="0.80458551022340719"/>
    <n v="260"/>
  </r>
  <r>
    <s v="PBOR00776"/>
    <s v="PIZB0001"/>
    <x v="47"/>
    <x v="0"/>
    <x v="0"/>
    <n v="72"/>
    <s v="Roch Cousineau"/>
    <n v="4"/>
    <n v="0.21099293616376924"/>
    <n v="288"/>
  </r>
  <r>
    <s v="PBOR00777"/>
    <s v="PIZB0002"/>
    <x v="19"/>
    <x v="1"/>
    <x v="1"/>
    <n v="65"/>
    <s v="Adrien Martin"/>
    <n v="10"/>
    <n v="0.83111096106505644"/>
    <n v="650"/>
  </r>
  <r>
    <s v="PBOR00778"/>
    <s v="PIZB0003"/>
    <x v="80"/>
    <x v="2"/>
    <x v="0"/>
    <n v="250"/>
    <s v="Albain Forestier"/>
    <n v="1"/>
    <n v="0.64859366540171304"/>
    <n v="250"/>
  </r>
  <r>
    <s v="PBOR00779"/>
    <s v="PIZB0004"/>
    <x v="54"/>
    <x v="0"/>
    <x v="1"/>
    <n v="72"/>
    <s v="Roch Cousineau"/>
    <n v="12"/>
    <n v="0.44158180641656897"/>
    <n v="864"/>
  </r>
  <r>
    <s v="PBOR00780"/>
    <s v="PIZB0001"/>
    <x v="43"/>
    <x v="1"/>
    <x v="0"/>
    <n v="65"/>
    <s v="Roch Cousineau"/>
    <n v="11"/>
    <n v="0.39897860215202119"/>
    <n v="715"/>
  </r>
  <r>
    <s v="PBOR00781"/>
    <s v="PIZB0002"/>
    <x v="81"/>
    <x v="2"/>
    <x v="1"/>
    <n v="250"/>
    <s v="Adrien Martin"/>
    <n v="2"/>
    <n v="0.60439342647289618"/>
    <n v="500"/>
  </r>
  <r>
    <s v="PBOR00782"/>
    <s v="PIZB0003"/>
    <x v="48"/>
    <x v="3"/>
    <x v="1"/>
    <n v="130"/>
    <s v="Albain Forestier"/>
    <n v="7"/>
    <n v="0.40796287128667341"/>
    <n v="910"/>
  </r>
  <r>
    <s v="PBOR00783"/>
    <s v="PIZB0004"/>
    <x v="37"/>
    <x v="0"/>
    <x v="1"/>
    <n v="72"/>
    <s v="Roch Cousineau"/>
    <n v="6"/>
    <n v="0.9005993067052428"/>
    <n v="432"/>
  </r>
  <r>
    <s v="PBOR00784"/>
    <s v="PIZB0001"/>
    <x v="66"/>
    <x v="1"/>
    <x v="1"/>
    <n v="65"/>
    <s v="Adrien Martin"/>
    <n v="4"/>
    <n v="0.28143267651078785"/>
    <n v="260"/>
  </r>
  <r>
    <s v="PBOR00785"/>
    <s v="PIZB0002"/>
    <x v="63"/>
    <x v="2"/>
    <x v="1"/>
    <n v="250"/>
    <s v="Albain Forestier"/>
    <n v="2"/>
    <n v="0.29204666741597163"/>
    <n v="500"/>
  </r>
  <r>
    <s v="PBOR00786"/>
    <s v="PIZB0003"/>
    <x v="39"/>
    <x v="3"/>
    <x v="0"/>
    <n v="130"/>
    <s v="Roch Cousineau"/>
    <n v="4"/>
    <n v="0.71872239623062806"/>
    <n v="520"/>
  </r>
  <r>
    <s v="PBOR00787"/>
    <s v="PIZB0004"/>
    <x v="42"/>
    <x v="4"/>
    <x v="1"/>
    <n v="60"/>
    <s v="Adrien Martin"/>
    <n v="8"/>
    <n v="3.5611064734564324E-2"/>
    <n v="480"/>
  </r>
  <r>
    <s v="PBOR00788"/>
    <s v="PIZB0005"/>
    <x v="30"/>
    <x v="0"/>
    <x v="0"/>
    <n v="72"/>
    <s v="Albain Forestier"/>
    <n v="4"/>
    <n v="0.87128928761488045"/>
    <n v="288"/>
  </r>
  <r>
    <s v="PBOR00789"/>
    <s v="PIZB0001"/>
    <x v="66"/>
    <x v="1"/>
    <x v="1"/>
    <n v="65"/>
    <s v="Roch Cousineau"/>
    <n v="5"/>
    <n v="0.91629264202024363"/>
    <n v="325"/>
  </r>
  <r>
    <s v="PBOR00790"/>
    <s v="PIZB0002"/>
    <x v="42"/>
    <x v="2"/>
    <x v="0"/>
    <n v="250"/>
    <s v="Adrien Martin"/>
    <n v="3"/>
    <n v="0.68107650373826201"/>
    <n v="750"/>
  </r>
  <r>
    <s v="PBOR00791"/>
    <s v="PIZB0003"/>
    <x v="83"/>
    <x v="3"/>
    <x v="1"/>
    <n v="130"/>
    <s v="Albain Forestier"/>
    <n v="4"/>
    <n v="0.40673484003729898"/>
    <n v="520"/>
  </r>
  <r>
    <s v="PBOR00792"/>
    <s v="PIZB0004"/>
    <x v="79"/>
    <x v="0"/>
    <x v="0"/>
    <n v="72"/>
    <s v="Roch Cousineau"/>
    <n v="5"/>
    <n v="0.84804260519813202"/>
    <n v="360"/>
  </r>
  <r>
    <s v="PBOR00793"/>
    <s v="PIZB0001"/>
    <x v="70"/>
    <x v="1"/>
    <x v="1"/>
    <n v="65"/>
    <s v="Adrien Martin"/>
    <n v="7"/>
    <n v="0.46146910692265375"/>
    <n v="455"/>
  </r>
  <r>
    <s v="PBOR00794"/>
    <s v="PIZB0002"/>
    <x v="55"/>
    <x v="2"/>
    <x v="0"/>
    <n v="250"/>
    <s v="Albain Forestier"/>
    <n v="1"/>
    <n v="0.91755806461663469"/>
    <n v="250"/>
  </r>
  <r>
    <s v="PBOR00795"/>
    <s v="PIZB0003"/>
    <x v="51"/>
    <x v="3"/>
    <x v="1"/>
    <n v="130"/>
    <s v="Roch Cousineau"/>
    <n v="6"/>
    <n v="0.61346288329575016"/>
    <n v="780"/>
  </r>
  <r>
    <s v="PBOR00796"/>
    <s v="PIZB0004"/>
    <x v="77"/>
    <x v="4"/>
    <x v="0"/>
    <n v="60"/>
    <s v="Adrien Martin"/>
    <n v="13"/>
    <n v="3.551457474864983E-2"/>
    <n v="780"/>
  </r>
  <r>
    <s v="PBOR00797"/>
    <s v="PIZB0005"/>
    <x v="30"/>
    <x v="5"/>
    <x v="1"/>
    <n v="95"/>
    <s v="Albain Forestier"/>
    <n v="6"/>
    <n v="0.98427746396245819"/>
    <n v="570"/>
  </r>
  <r>
    <s v="PBOR00798"/>
    <s v="PIZB0006"/>
    <x v="70"/>
    <x v="0"/>
    <x v="0"/>
    <n v="72"/>
    <s v="Roch Cousineau"/>
    <n v="12"/>
    <n v="0.21277696035451699"/>
    <n v="8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15E55-B2B1-425C-9F9C-64CD74A06459}" name="PivotTable11"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3:B3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25A4CE-A93F-47E8-887F-6580C9CF5E4B}" name="PivotTable2"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z">
  <location ref="A102:B18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sortType="ascending">
      <items count="369">
        <item sd="0" x="0"/>
        <item sd="0" x="367"/>
        <item sd="0" x="92"/>
        <item sd="0" x="214"/>
        <item sd="0" x="336"/>
        <item sd="0" x="32"/>
        <item sd="0" x="1"/>
        <item sd="0" x="183"/>
        <item sd="0" x="153"/>
        <item sd="0" x="61"/>
        <item sd="0" x="122"/>
        <item sd="0" x="306"/>
        <item sd="0" x="275"/>
        <item sd="0" x="245"/>
        <item sd="0" x="93"/>
        <item sd="0" x="215"/>
        <item sd="0" x="337"/>
        <item sd="0" x="33"/>
        <item sd="0" x="2"/>
        <item sd="0" x="184"/>
        <item sd="0" x="154"/>
        <item sd="0" x="62"/>
        <item sd="0" x="123"/>
        <item sd="0" x="307"/>
        <item sd="0" x="276"/>
        <item sd="0" x="246"/>
        <item sd="0" x="94"/>
        <item sd="0" x="216"/>
        <item sd="0" x="338"/>
        <item sd="0" x="34"/>
        <item sd="0" x="3"/>
        <item sd="0" x="185"/>
        <item sd="0" x="155"/>
        <item sd="0" x="63"/>
        <item sd="0" x="124"/>
        <item sd="0" x="308"/>
        <item sd="0" x="277"/>
        <item sd="0" x="247"/>
        <item sd="0" x="95"/>
        <item sd="0" x="217"/>
        <item sd="0" x="339"/>
        <item sd="0" x="35"/>
        <item sd="0" x="4"/>
        <item sd="0" x="186"/>
        <item sd="0" x="156"/>
        <item sd="0" x="64"/>
        <item sd="0" x="125"/>
        <item sd="0" x="309"/>
        <item sd="0" x="278"/>
        <item sd="0" x="248"/>
        <item sd="0" x="96"/>
        <item sd="0" x="218"/>
        <item sd="0" x="340"/>
        <item sd="0" x="36"/>
        <item sd="0" x="5"/>
        <item sd="0" x="187"/>
        <item sd="0" x="157"/>
        <item sd="0" x="65"/>
        <item sd="0" x="126"/>
        <item sd="0" x="310"/>
        <item sd="0" x="279"/>
        <item sd="0" x="249"/>
        <item sd="0" x="97"/>
        <item sd="0" x="219"/>
        <item sd="0" x="341"/>
        <item sd="0" x="37"/>
        <item sd="0" x="6"/>
        <item sd="0" x="188"/>
        <item sd="0" x="158"/>
        <item sd="0" x="66"/>
        <item sd="0" x="127"/>
        <item sd="0" x="311"/>
        <item sd="0" x="280"/>
        <item sd="0" x="250"/>
        <item sd="0" x="98"/>
        <item sd="0" x="220"/>
        <item sd="0" x="342"/>
        <item sd="0" x="38"/>
        <item sd="0" x="7"/>
        <item sd="0" x="189"/>
        <item sd="0" x="159"/>
        <item sd="0" x="67"/>
        <item sd="0" x="128"/>
        <item sd="0" x="312"/>
        <item sd="0" x="281"/>
        <item sd="0" x="251"/>
        <item sd="0" x="99"/>
        <item sd="0" x="221"/>
        <item sd="0" x="343"/>
        <item sd="0" x="39"/>
        <item sd="0" x="8"/>
        <item sd="0" x="190"/>
        <item sd="0" x="160"/>
        <item sd="0" x="68"/>
        <item sd="0" x="129"/>
        <item sd="0" x="313"/>
        <item sd="0" x="282"/>
        <item sd="0" x="252"/>
        <item sd="0" x="100"/>
        <item sd="0" x="222"/>
        <item sd="0" x="344"/>
        <item sd="0" x="40"/>
        <item sd="0" x="9"/>
        <item sd="0" x="191"/>
        <item sd="0" x="161"/>
        <item sd="0" x="69"/>
        <item sd="0" x="130"/>
        <item sd="0" x="314"/>
        <item sd="0" x="283"/>
        <item sd="0" x="253"/>
        <item sd="0" x="101"/>
        <item sd="0" x="223"/>
        <item sd="0" x="345"/>
        <item sd="0" x="41"/>
        <item sd="0" x="10"/>
        <item sd="0" x="192"/>
        <item sd="0" x="162"/>
        <item sd="0" x="70"/>
        <item sd="0" x="131"/>
        <item sd="0" x="315"/>
        <item sd="0" x="284"/>
        <item sd="0" x="254"/>
        <item sd="0" x="102"/>
        <item sd="0" x="224"/>
        <item sd="0" x="346"/>
        <item sd="0" x="42"/>
        <item sd="0" x="11"/>
        <item sd="0" x="193"/>
        <item sd="0" x="163"/>
        <item sd="0" x="71"/>
        <item sd="0" x="132"/>
        <item sd="0" x="316"/>
        <item sd="0" x="285"/>
        <item sd="0" x="255"/>
        <item sd="0" x="103"/>
        <item sd="0" x="225"/>
        <item sd="0" x="347"/>
        <item sd="0" x="43"/>
        <item sd="0" x="12"/>
        <item sd="0" x="194"/>
        <item sd="0" x="164"/>
        <item sd="0" x="72"/>
        <item sd="0" x="133"/>
        <item sd="0" x="317"/>
        <item sd="0" x="286"/>
        <item sd="0" x="256"/>
        <item sd="0" x="104"/>
        <item sd="0" x="226"/>
        <item sd="0" x="348"/>
        <item sd="0" x="44"/>
        <item sd="0" x="13"/>
        <item sd="0" x="195"/>
        <item sd="0" x="165"/>
        <item sd="0" x="73"/>
        <item sd="0" x="134"/>
        <item sd="0" x="318"/>
        <item sd="0" x="287"/>
        <item sd="0" x="257"/>
        <item sd="0" x="105"/>
        <item sd="0" x="227"/>
        <item sd="0" x="349"/>
        <item sd="0" x="45"/>
        <item sd="0" x="14"/>
        <item sd="0" x="196"/>
        <item sd="0" x="166"/>
        <item sd="0" x="74"/>
        <item sd="0" x="135"/>
        <item sd="0" x="319"/>
        <item sd="0" x="288"/>
        <item sd="0" x="258"/>
        <item sd="0" x="106"/>
        <item sd="0" x="228"/>
        <item sd="0" x="350"/>
        <item sd="0" x="46"/>
        <item sd="0" x="15"/>
        <item sd="0" x="197"/>
        <item sd="0" x="167"/>
        <item sd="0" x="75"/>
        <item sd="0" x="136"/>
        <item sd="0" x="320"/>
        <item sd="0" x="289"/>
        <item sd="0" x="259"/>
        <item sd="0" x="107"/>
        <item sd="0" x="229"/>
        <item sd="0" x="351"/>
        <item sd="0" x="47"/>
        <item sd="0" x="16"/>
        <item sd="0" x="198"/>
        <item sd="0" x="168"/>
        <item sd="0" x="76"/>
        <item sd="0" x="137"/>
        <item sd="0" x="321"/>
        <item sd="0" x="290"/>
        <item sd="0" x="260"/>
        <item sd="0" x="108"/>
        <item sd="0" x="230"/>
        <item sd="0" x="352"/>
        <item sd="0" x="48"/>
        <item sd="0" x="17"/>
        <item sd="0" x="199"/>
        <item sd="0" x="169"/>
        <item sd="0" x="77"/>
        <item sd="0" x="138"/>
        <item sd="0" x="322"/>
        <item sd="0" x="291"/>
        <item sd="0" x="261"/>
        <item sd="0" x="109"/>
        <item sd="0" x="231"/>
        <item sd="0" x="353"/>
        <item sd="0" x="49"/>
        <item sd="0" x="18"/>
        <item sd="0" x="200"/>
        <item sd="0" x="170"/>
        <item sd="0" x="78"/>
        <item sd="0" x="139"/>
        <item sd="0" x="323"/>
        <item sd="0" x="292"/>
        <item sd="0" x="262"/>
        <item sd="0" x="110"/>
        <item sd="0" x="232"/>
        <item sd="0" x="354"/>
        <item sd="0" x="50"/>
        <item sd="0" x="19"/>
        <item sd="0" x="201"/>
        <item sd="0" x="171"/>
        <item sd="0" x="79"/>
        <item sd="0" x="140"/>
        <item sd="0" x="324"/>
        <item sd="0" x="293"/>
        <item sd="0" x="263"/>
        <item sd="0" x="111"/>
        <item sd="0" x="233"/>
        <item sd="0" x="355"/>
        <item sd="0" x="51"/>
        <item sd="0" x="20"/>
        <item sd="0" x="202"/>
        <item sd="0" x="172"/>
        <item sd="0" x="80"/>
        <item sd="0" x="141"/>
        <item sd="0" x="325"/>
        <item sd="0" x="294"/>
        <item sd="0" x="264"/>
        <item sd="0" x="112"/>
        <item sd="0" x="234"/>
        <item sd="0" x="356"/>
        <item sd="0" x="52"/>
        <item sd="0" x="21"/>
        <item sd="0" x="203"/>
        <item sd="0" x="173"/>
        <item sd="0" x="81"/>
        <item sd="0" x="142"/>
        <item sd="0" x="326"/>
        <item sd="0" x="295"/>
        <item sd="0" x="265"/>
        <item sd="0" x="113"/>
        <item sd="0" x="235"/>
        <item sd="0" x="357"/>
        <item sd="0" x="53"/>
        <item sd="0" x="22"/>
        <item sd="0" x="204"/>
        <item sd="0" x="174"/>
        <item sd="0" x="82"/>
        <item sd="0" x="143"/>
        <item sd="0" x="327"/>
        <item sd="0" x="296"/>
        <item sd="0" x="266"/>
        <item sd="0" x="114"/>
        <item sd="0" x="236"/>
        <item sd="0" x="358"/>
        <item sd="0" x="54"/>
        <item sd="0" x="23"/>
        <item sd="0" x="205"/>
        <item sd="0" x="175"/>
        <item sd="0" x="83"/>
        <item sd="0" x="144"/>
        <item sd="0" x="328"/>
        <item sd="0" x="297"/>
        <item sd="0" x="267"/>
        <item sd="0" x="115"/>
        <item sd="0" x="237"/>
        <item sd="0" x="359"/>
        <item sd="0" x="55"/>
        <item sd="0" x="24"/>
        <item sd="0" x="206"/>
        <item sd="0" x="176"/>
        <item sd="0" x="84"/>
        <item sd="0" x="145"/>
        <item sd="0" x="329"/>
        <item sd="0" x="298"/>
        <item sd="0" x="268"/>
        <item sd="0" x="116"/>
        <item sd="0" x="238"/>
        <item sd="0" x="360"/>
        <item sd="0" x="56"/>
        <item sd="0" x="25"/>
        <item sd="0" x="207"/>
        <item sd="0" x="177"/>
        <item sd="0" x="85"/>
        <item sd="0" x="146"/>
        <item sd="0" x="330"/>
        <item sd="0" x="299"/>
        <item sd="0" x="269"/>
        <item sd="0" x="117"/>
        <item sd="0" x="239"/>
        <item sd="0" x="361"/>
        <item sd="0" x="57"/>
        <item sd="0" x="26"/>
        <item sd="0" x="208"/>
        <item sd="0" x="178"/>
        <item sd="0" x="86"/>
        <item sd="0" x="147"/>
        <item sd="0" x="331"/>
        <item sd="0" x="300"/>
        <item sd="0" x="270"/>
        <item sd="0" x="118"/>
        <item sd="0" x="240"/>
        <item sd="0" x="362"/>
        <item sd="0" x="58"/>
        <item sd="0" x="27"/>
        <item sd="0" x="209"/>
        <item sd="0" x="179"/>
        <item sd="0" x="87"/>
        <item sd="0" x="148"/>
        <item sd="0" x="332"/>
        <item sd="0" x="301"/>
        <item sd="0" x="271"/>
        <item sd="0" x="119"/>
        <item sd="0" x="241"/>
        <item sd="0" x="363"/>
        <item sd="0" x="59"/>
        <item sd="0" x="28"/>
        <item sd="0" x="210"/>
        <item sd="0" x="180"/>
        <item sd="0" x="88"/>
        <item sd="0" x="149"/>
        <item sd="0" x="333"/>
        <item sd="0" x="302"/>
        <item sd="0" x="272"/>
        <item sd="0" x="120"/>
        <item sd="0" x="242"/>
        <item sd="0" x="364"/>
        <item sd="0" x="60"/>
        <item sd="0" x="29"/>
        <item sd="0" x="211"/>
        <item sd="0" x="181"/>
        <item sd="0" x="89"/>
        <item sd="0" x="150"/>
        <item sd="0" x="334"/>
        <item sd="0" x="303"/>
        <item sd="0" x="273"/>
        <item sd="0" x="121"/>
        <item sd="0" x="243"/>
        <item sd="0" x="365"/>
        <item sd="0" x="30"/>
        <item sd="0" x="212"/>
        <item sd="0" x="182"/>
        <item sd="0" x="90"/>
        <item sd="0" x="151"/>
        <item sd="0" x="335"/>
        <item sd="0" x="304"/>
        <item sd="0" x="274"/>
        <item sd="0" x="244"/>
        <item sd="0" x="366"/>
        <item sd="0" x="31"/>
        <item sd="0" x="213"/>
        <item sd="0" x="91"/>
        <item sd="0" x="152"/>
        <item sd="0" x="30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3"/>
    </i>
    <i>
      <x v="7"/>
    </i>
    <i>
      <x v="13"/>
    </i>
    <i>
      <x v="15"/>
    </i>
    <i>
      <x v="19"/>
    </i>
    <i>
      <x v="25"/>
    </i>
    <i>
      <x v="27"/>
    </i>
    <i>
      <x v="31"/>
    </i>
    <i>
      <x v="37"/>
    </i>
    <i>
      <x v="39"/>
    </i>
    <i>
      <x v="43"/>
    </i>
    <i>
      <x v="49"/>
    </i>
    <i>
      <x v="51"/>
    </i>
    <i>
      <x v="55"/>
    </i>
    <i>
      <x v="61"/>
    </i>
    <i>
      <x v="63"/>
    </i>
    <i>
      <x v="67"/>
    </i>
    <i>
      <x v="73"/>
    </i>
    <i>
      <x v="75"/>
    </i>
    <i>
      <x v="79"/>
    </i>
    <i>
      <x v="87"/>
    </i>
    <i>
      <x v="91"/>
    </i>
    <i>
      <x v="99"/>
    </i>
    <i>
      <x v="103"/>
    </i>
    <i>
      <x v="111"/>
    </i>
    <i>
      <x v="115"/>
    </i>
    <i>
      <x v="123"/>
    </i>
    <i>
      <x v="127"/>
    </i>
    <i>
      <x v="135"/>
    </i>
    <i>
      <x v="139"/>
    </i>
    <i>
      <x v="147"/>
    </i>
    <i>
      <x v="151"/>
    </i>
    <i>
      <x v="152"/>
    </i>
    <i>
      <x v="159"/>
    </i>
    <i>
      <x v="163"/>
    </i>
    <i>
      <x v="164"/>
    </i>
    <i>
      <x v="171"/>
    </i>
    <i>
      <x v="175"/>
    </i>
    <i>
      <x v="176"/>
    </i>
    <i>
      <x v="183"/>
    </i>
    <i>
      <x v="187"/>
    </i>
    <i>
      <x v="188"/>
    </i>
    <i>
      <x v="195"/>
    </i>
    <i>
      <x v="199"/>
    </i>
    <i>
      <x v="200"/>
    </i>
    <i>
      <x v="207"/>
    </i>
    <i>
      <x v="211"/>
    </i>
    <i>
      <x v="212"/>
    </i>
    <i>
      <x v="219"/>
    </i>
    <i>
      <x v="223"/>
    </i>
    <i>
      <x v="224"/>
    </i>
    <i>
      <x v="231"/>
    </i>
    <i>
      <x v="235"/>
    </i>
    <i>
      <x v="236"/>
    </i>
    <i>
      <x v="243"/>
    </i>
    <i>
      <x v="247"/>
    </i>
    <i>
      <x v="248"/>
    </i>
    <i>
      <x v="255"/>
    </i>
    <i>
      <x v="259"/>
    </i>
    <i>
      <x v="260"/>
    </i>
    <i>
      <x v="267"/>
    </i>
    <i>
      <x v="271"/>
    </i>
    <i>
      <x v="272"/>
    </i>
    <i>
      <x v="279"/>
    </i>
    <i>
      <x v="283"/>
    </i>
    <i>
      <x v="284"/>
    </i>
    <i>
      <x v="291"/>
    </i>
    <i>
      <x v="296"/>
    </i>
    <i>
      <x v="303"/>
    </i>
    <i>
      <x v="307"/>
    </i>
    <i>
      <x v="308"/>
    </i>
    <i>
      <x v="315"/>
    </i>
    <i>
      <x v="319"/>
    </i>
    <i>
      <x v="320"/>
    </i>
    <i>
      <x v="327"/>
    </i>
    <i>
      <x v="331"/>
    </i>
    <i>
      <x v="332"/>
    </i>
    <i>
      <x v="339"/>
    </i>
    <i>
      <x v="343"/>
    </i>
    <i>
      <x v="351"/>
    </i>
    <i>
      <x v="354"/>
    </i>
    <i>
      <x v="355"/>
    </i>
    <i>
      <x v="361"/>
    </i>
    <i>
      <x v="364"/>
    </i>
  </rowItems>
  <colItems count="1">
    <i/>
  </colItems>
  <dataFields count="1">
    <dataField name="Average of Amount in Sales" fld="3" subtotal="average" baseField="6" baseItem="3"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DD83D6-193F-440C-A4DA-E46DDE08BD3F}" name="PivotTable1"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A12:B9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sortType="ascending">
      <items count="369">
        <item sd="0" x="0"/>
        <item sd="0" x="367"/>
        <item sd="0" x="92"/>
        <item sd="0" x="214"/>
        <item sd="0" x="336"/>
        <item sd="0" x="32"/>
        <item sd="0" x="1"/>
        <item sd="0" x="183"/>
        <item sd="0" x="153"/>
        <item sd="0" x="61"/>
        <item sd="0" x="122"/>
        <item sd="0" x="306"/>
        <item sd="0" x="275"/>
        <item sd="0" x="245"/>
        <item sd="0" x="93"/>
        <item sd="0" x="215"/>
        <item sd="0" x="337"/>
        <item sd="0" x="33"/>
        <item sd="0" x="2"/>
        <item sd="0" x="184"/>
        <item sd="0" x="154"/>
        <item sd="0" x="62"/>
        <item sd="0" x="123"/>
        <item sd="0" x="307"/>
        <item sd="0" x="276"/>
        <item sd="0" x="246"/>
        <item sd="0" x="94"/>
        <item sd="0" x="216"/>
        <item sd="0" x="338"/>
        <item sd="0" x="34"/>
        <item sd="0" x="3"/>
        <item sd="0" x="185"/>
        <item sd="0" x="155"/>
        <item sd="0" x="63"/>
        <item sd="0" x="124"/>
        <item sd="0" x="308"/>
        <item sd="0" x="277"/>
        <item sd="0" x="247"/>
        <item sd="0" x="95"/>
        <item sd="0" x="217"/>
        <item sd="0" x="339"/>
        <item sd="0" x="35"/>
        <item sd="0" x="4"/>
        <item sd="0" x="186"/>
        <item sd="0" x="156"/>
        <item sd="0" x="64"/>
        <item sd="0" x="125"/>
        <item sd="0" x="309"/>
        <item sd="0" x="278"/>
        <item sd="0" x="248"/>
        <item sd="0" x="96"/>
        <item sd="0" x="218"/>
        <item sd="0" x="340"/>
        <item sd="0" x="36"/>
        <item sd="0" x="5"/>
        <item sd="0" x="187"/>
        <item sd="0" x="157"/>
        <item sd="0" x="65"/>
        <item sd="0" x="126"/>
        <item sd="0" x="310"/>
        <item sd="0" x="279"/>
        <item sd="0" x="249"/>
        <item sd="0" x="97"/>
        <item sd="0" x="219"/>
        <item sd="0" x="341"/>
        <item sd="0" x="37"/>
        <item sd="0" x="6"/>
        <item sd="0" x="188"/>
        <item sd="0" x="158"/>
        <item sd="0" x="66"/>
        <item sd="0" x="127"/>
        <item sd="0" x="311"/>
        <item sd="0" x="280"/>
        <item sd="0" x="250"/>
        <item sd="0" x="98"/>
        <item sd="0" x="220"/>
        <item sd="0" x="342"/>
        <item sd="0" x="38"/>
        <item sd="0" x="7"/>
        <item sd="0" x="189"/>
        <item sd="0" x="159"/>
        <item sd="0" x="67"/>
        <item sd="0" x="128"/>
        <item sd="0" x="312"/>
        <item sd="0" x="281"/>
        <item sd="0" x="251"/>
        <item sd="0" x="99"/>
        <item sd="0" x="221"/>
        <item sd="0" x="343"/>
        <item sd="0" x="39"/>
        <item sd="0" x="8"/>
        <item sd="0" x="190"/>
        <item sd="0" x="160"/>
        <item sd="0" x="68"/>
        <item sd="0" x="129"/>
        <item sd="0" x="313"/>
        <item sd="0" x="282"/>
        <item sd="0" x="252"/>
        <item sd="0" x="100"/>
        <item sd="0" x="222"/>
        <item sd="0" x="344"/>
        <item sd="0" x="40"/>
        <item sd="0" x="9"/>
        <item sd="0" x="191"/>
        <item sd="0" x="161"/>
        <item sd="0" x="69"/>
        <item sd="0" x="130"/>
        <item sd="0" x="314"/>
        <item sd="0" x="283"/>
        <item sd="0" x="253"/>
        <item sd="0" x="101"/>
        <item sd="0" x="223"/>
        <item sd="0" x="345"/>
        <item sd="0" x="41"/>
        <item sd="0" x="10"/>
        <item sd="0" x="192"/>
        <item sd="0" x="162"/>
        <item sd="0" x="70"/>
        <item sd="0" x="131"/>
        <item sd="0" x="315"/>
        <item sd="0" x="284"/>
        <item sd="0" x="254"/>
        <item sd="0" x="102"/>
        <item sd="0" x="224"/>
        <item sd="0" x="346"/>
        <item sd="0" x="42"/>
        <item sd="0" x="11"/>
        <item sd="0" x="193"/>
        <item sd="0" x="163"/>
        <item sd="0" x="71"/>
        <item sd="0" x="132"/>
        <item sd="0" x="316"/>
        <item sd="0" x="285"/>
        <item sd="0" x="255"/>
        <item sd="0" x="103"/>
        <item sd="0" x="225"/>
        <item sd="0" x="347"/>
        <item sd="0" x="43"/>
        <item sd="0" x="12"/>
        <item sd="0" x="194"/>
        <item sd="0" x="164"/>
        <item sd="0" x="72"/>
        <item sd="0" x="133"/>
        <item sd="0" x="317"/>
        <item sd="0" x="286"/>
        <item sd="0" x="256"/>
        <item sd="0" x="104"/>
        <item sd="0" x="226"/>
        <item sd="0" x="348"/>
        <item sd="0" x="44"/>
        <item sd="0" x="13"/>
        <item sd="0" x="195"/>
        <item sd="0" x="165"/>
        <item sd="0" x="73"/>
        <item sd="0" x="134"/>
        <item sd="0" x="318"/>
        <item sd="0" x="287"/>
        <item sd="0" x="257"/>
        <item sd="0" x="105"/>
        <item sd="0" x="227"/>
        <item sd="0" x="349"/>
        <item sd="0" x="45"/>
        <item sd="0" x="14"/>
        <item sd="0" x="196"/>
        <item sd="0" x="166"/>
        <item sd="0" x="74"/>
        <item sd="0" x="135"/>
        <item sd="0" x="319"/>
        <item sd="0" x="288"/>
        <item sd="0" x="258"/>
        <item sd="0" x="106"/>
        <item sd="0" x="228"/>
        <item sd="0" x="350"/>
        <item sd="0" x="46"/>
        <item sd="0" x="15"/>
        <item sd="0" x="197"/>
        <item sd="0" x="167"/>
        <item sd="0" x="75"/>
        <item sd="0" x="136"/>
        <item sd="0" x="320"/>
        <item sd="0" x="289"/>
        <item sd="0" x="259"/>
        <item sd="0" x="107"/>
        <item sd="0" x="229"/>
        <item sd="0" x="351"/>
        <item sd="0" x="47"/>
        <item sd="0" x="16"/>
        <item sd="0" x="198"/>
        <item sd="0" x="168"/>
        <item sd="0" x="76"/>
        <item sd="0" x="137"/>
        <item sd="0" x="321"/>
        <item sd="0" x="290"/>
        <item sd="0" x="260"/>
        <item sd="0" x="108"/>
        <item sd="0" x="230"/>
        <item sd="0" x="352"/>
        <item sd="0" x="48"/>
        <item sd="0" x="17"/>
        <item sd="0" x="199"/>
        <item sd="0" x="169"/>
        <item sd="0" x="77"/>
        <item sd="0" x="138"/>
        <item sd="0" x="322"/>
        <item sd="0" x="291"/>
        <item sd="0" x="261"/>
        <item sd="0" x="109"/>
        <item sd="0" x="231"/>
        <item sd="0" x="353"/>
        <item sd="0" x="49"/>
        <item sd="0" x="18"/>
        <item sd="0" x="200"/>
        <item sd="0" x="170"/>
        <item sd="0" x="78"/>
        <item sd="0" x="139"/>
        <item sd="0" x="323"/>
        <item sd="0" x="292"/>
        <item sd="0" x="262"/>
        <item sd="0" x="110"/>
        <item sd="0" x="232"/>
        <item sd="0" x="354"/>
        <item sd="0" x="50"/>
        <item sd="0" x="19"/>
        <item sd="0" x="201"/>
        <item sd="0" x="171"/>
        <item sd="0" x="79"/>
        <item sd="0" x="140"/>
        <item sd="0" x="324"/>
        <item sd="0" x="293"/>
        <item sd="0" x="263"/>
        <item sd="0" x="111"/>
        <item sd="0" x="233"/>
        <item sd="0" x="355"/>
        <item sd="0" x="51"/>
        <item sd="0" x="20"/>
        <item sd="0" x="202"/>
        <item sd="0" x="172"/>
        <item sd="0" x="80"/>
        <item sd="0" x="141"/>
        <item sd="0" x="325"/>
        <item sd="0" x="294"/>
        <item sd="0" x="264"/>
        <item sd="0" x="112"/>
        <item sd="0" x="234"/>
        <item sd="0" x="356"/>
        <item sd="0" x="52"/>
        <item sd="0" x="21"/>
        <item sd="0" x="203"/>
        <item sd="0" x="173"/>
        <item sd="0" x="81"/>
        <item sd="0" x="142"/>
        <item sd="0" x="326"/>
        <item sd="0" x="295"/>
        <item sd="0" x="265"/>
        <item sd="0" x="113"/>
        <item sd="0" x="235"/>
        <item sd="0" x="357"/>
        <item sd="0" x="53"/>
        <item sd="0" x="22"/>
        <item sd="0" x="204"/>
        <item sd="0" x="174"/>
        <item sd="0" x="82"/>
        <item sd="0" x="143"/>
        <item sd="0" x="327"/>
        <item sd="0" x="296"/>
        <item sd="0" x="266"/>
        <item sd="0" x="114"/>
        <item sd="0" x="236"/>
        <item sd="0" x="358"/>
        <item sd="0" x="54"/>
        <item sd="0" x="23"/>
        <item sd="0" x="205"/>
        <item sd="0" x="175"/>
        <item sd="0" x="83"/>
        <item sd="0" x="144"/>
        <item sd="0" x="328"/>
        <item sd="0" x="297"/>
        <item sd="0" x="267"/>
        <item sd="0" x="115"/>
        <item sd="0" x="237"/>
        <item sd="0" x="359"/>
        <item sd="0" x="55"/>
        <item sd="0" x="24"/>
        <item sd="0" x="206"/>
        <item sd="0" x="176"/>
        <item sd="0" x="84"/>
        <item sd="0" x="145"/>
        <item sd="0" x="329"/>
        <item sd="0" x="298"/>
        <item sd="0" x="268"/>
        <item sd="0" x="116"/>
        <item sd="0" x="238"/>
        <item sd="0" x="360"/>
        <item sd="0" x="56"/>
        <item sd="0" x="25"/>
        <item sd="0" x="207"/>
        <item sd="0" x="177"/>
        <item sd="0" x="85"/>
        <item sd="0" x="146"/>
        <item sd="0" x="330"/>
        <item sd="0" x="299"/>
        <item sd="0" x="269"/>
        <item sd="0" x="117"/>
        <item sd="0" x="239"/>
        <item sd="0" x="361"/>
        <item sd="0" x="57"/>
        <item sd="0" x="26"/>
        <item sd="0" x="208"/>
        <item sd="0" x="178"/>
        <item sd="0" x="86"/>
        <item sd="0" x="147"/>
        <item sd="0" x="331"/>
        <item sd="0" x="300"/>
        <item sd="0" x="270"/>
        <item sd="0" x="118"/>
        <item sd="0" x="240"/>
        <item sd="0" x="362"/>
        <item sd="0" x="58"/>
        <item sd="0" x="27"/>
        <item sd="0" x="209"/>
        <item sd="0" x="179"/>
        <item sd="0" x="87"/>
        <item sd="0" x="148"/>
        <item sd="0" x="332"/>
        <item sd="0" x="301"/>
        <item sd="0" x="271"/>
        <item sd="0" x="119"/>
        <item sd="0" x="241"/>
        <item sd="0" x="363"/>
        <item sd="0" x="59"/>
        <item sd="0" x="28"/>
        <item sd="0" x="210"/>
        <item sd="0" x="180"/>
        <item sd="0" x="88"/>
        <item sd="0" x="149"/>
        <item sd="0" x="333"/>
        <item sd="0" x="302"/>
        <item sd="0" x="272"/>
        <item sd="0" x="120"/>
        <item sd="0" x="242"/>
        <item sd="0" x="364"/>
        <item sd="0" x="60"/>
        <item sd="0" x="29"/>
        <item sd="0" x="211"/>
        <item sd="0" x="181"/>
        <item sd="0" x="89"/>
        <item sd="0" x="150"/>
        <item sd="0" x="334"/>
        <item sd="0" x="303"/>
        <item sd="0" x="273"/>
        <item sd="0" x="121"/>
        <item sd="0" x="243"/>
        <item sd="0" x="365"/>
        <item sd="0" x="30"/>
        <item sd="0" x="212"/>
        <item sd="0" x="182"/>
        <item sd="0" x="90"/>
        <item sd="0" x="151"/>
        <item sd="0" x="335"/>
        <item sd="0" x="304"/>
        <item sd="0" x="274"/>
        <item sd="0" x="244"/>
        <item sd="0" x="366"/>
        <item sd="0" x="31"/>
        <item sd="0" x="213"/>
        <item sd="0" x="91"/>
        <item sd="0" x="152"/>
        <item sd="0" x="30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3"/>
    </i>
    <i>
      <x v="7"/>
    </i>
    <i>
      <x v="13"/>
    </i>
    <i>
      <x v="15"/>
    </i>
    <i>
      <x v="19"/>
    </i>
    <i>
      <x v="25"/>
    </i>
    <i>
      <x v="27"/>
    </i>
    <i>
      <x v="31"/>
    </i>
    <i>
      <x v="37"/>
    </i>
    <i>
      <x v="39"/>
    </i>
    <i>
      <x v="43"/>
    </i>
    <i>
      <x v="49"/>
    </i>
    <i>
      <x v="51"/>
    </i>
    <i>
      <x v="55"/>
    </i>
    <i>
      <x v="61"/>
    </i>
    <i>
      <x v="63"/>
    </i>
    <i>
      <x v="67"/>
    </i>
    <i>
      <x v="73"/>
    </i>
    <i>
      <x v="75"/>
    </i>
    <i>
      <x v="79"/>
    </i>
    <i>
      <x v="87"/>
    </i>
    <i>
      <x v="91"/>
    </i>
    <i>
      <x v="99"/>
    </i>
    <i>
      <x v="103"/>
    </i>
    <i>
      <x v="111"/>
    </i>
    <i>
      <x v="115"/>
    </i>
    <i>
      <x v="123"/>
    </i>
    <i>
      <x v="127"/>
    </i>
    <i>
      <x v="135"/>
    </i>
    <i>
      <x v="139"/>
    </i>
    <i>
      <x v="147"/>
    </i>
    <i>
      <x v="151"/>
    </i>
    <i>
      <x v="152"/>
    </i>
    <i>
      <x v="159"/>
    </i>
    <i>
      <x v="163"/>
    </i>
    <i>
      <x v="164"/>
    </i>
    <i>
      <x v="171"/>
    </i>
    <i>
      <x v="175"/>
    </i>
    <i>
      <x v="176"/>
    </i>
    <i>
      <x v="183"/>
    </i>
    <i>
      <x v="187"/>
    </i>
    <i>
      <x v="188"/>
    </i>
    <i>
      <x v="195"/>
    </i>
    <i>
      <x v="199"/>
    </i>
    <i>
      <x v="200"/>
    </i>
    <i>
      <x v="207"/>
    </i>
    <i>
      <x v="211"/>
    </i>
    <i>
      <x v="212"/>
    </i>
    <i>
      <x v="219"/>
    </i>
    <i>
      <x v="223"/>
    </i>
    <i>
      <x v="224"/>
    </i>
    <i>
      <x v="231"/>
    </i>
    <i>
      <x v="235"/>
    </i>
    <i>
      <x v="236"/>
    </i>
    <i>
      <x v="243"/>
    </i>
    <i>
      <x v="247"/>
    </i>
    <i>
      <x v="248"/>
    </i>
    <i>
      <x v="255"/>
    </i>
    <i>
      <x v="259"/>
    </i>
    <i>
      <x v="260"/>
    </i>
    <i>
      <x v="267"/>
    </i>
    <i>
      <x v="271"/>
    </i>
    <i>
      <x v="272"/>
    </i>
    <i>
      <x v="279"/>
    </i>
    <i>
      <x v="283"/>
    </i>
    <i>
      <x v="284"/>
    </i>
    <i>
      <x v="291"/>
    </i>
    <i>
      <x v="296"/>
    </i>
    <i>
      <x v="303"/>
    </i>
    <i>
      <x v="307"/>
    </i>
    <i>
      <x v="308"/>
    </i>
    <i>
      <x v="315"/>
    </i>
    <i>
      <x v="319"/>
    </i>
    <i>
      <x v="320"/>
    </i>
    <i>
      <x v="327"/>
    </i>
    <i>
      <x v="331"/>
    </i>
    <i>
      <x v="332"/>
    </i>
    <i>
      <x v="339"/>
    </i>
    <i>
      <x v="343"/>
    </i>
    <i>
      <x v="351"/>
    </i>
    <i>
      <x v="354"/>
    </i>
    <i>
      <x v="355"/>
    </i>
    <i>
      <x v="361"/>
    </i>
    <i>
      <x v="364"/>
    </i>
  </rowItems>
  <colItems count="1">
    <i/>
  </colItems>
  <dataFields count="1">
    <dataField name="Total sale" fld="3" baseField="6"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812C00-42D5-4F9C-91A4-704AF4A639D4}" name="PivotTable4"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location ref="J96:K102"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Product Wise Revenue" fld="9"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320BF1-80D6-4F85-A5A3-D5B18983D36A}" name="PivotTable3"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J4:K88"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y Wise Revenue" fld="9"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E9061F-6A48-4A2E-8BED-0B1E65A3C3C1}" name="PivotTable2"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s">
  <location ref="A24:B108"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pivotField numFmtId="9"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 fld="7" subtotal="count" baseField="9"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600F9EC-4C1D-4BCB-ABDF-AAD44DF81BF8}" name="PivotTable1"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Name">
  <location ref="A12:B17"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measureFilter="1"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5"/>
    </i>
    <i>
      <x v="1"/>
    </i>
    <i>
      <x v="2"/>
    </i>
    <i>
      <x v="3"/>
    </i>
    <i>
      <x v="4"/>
    </i>
  </rowItems>
  <colItems count="1">
    <i/>
  </colItems>
  <dataFields count="1">
    <dataField name="5 Most Ordered Products" fld="7" subtotal="count" baseField="3" baseItem="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7564D-15BA-435A-854B-9489A9394FD2}" name="PivotTable10"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s">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00BEE-FA61-4F5E-9C4D-6D9366E3B0B7}" name="PivotTable9"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s">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No of CS" fld="9" subtotal="average" baseField="8"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80B71B-63A1-4573-8906-160FDC484786}" name="PivotTable14"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O54:P13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cs interactions" fld="9" subtotal="count" baseField="10" baseItem="165"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B5EA9F-D7EF-49F8-BA50-11B3F698E7C9}" name="PivotTable13"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55:B13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  interactions" fld="9" subtotal="average" baseField="10" baseItem="165"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658D3F-158B-4FC8-A6DE-6C49DA998E73}" name="PivotTable12" cacheId="16"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44:B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472550-DF69-4C51-BC16-F5CF377BDA5D}" name="PivotTable9"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K43:M49"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 fld="3" baseField="1" baseItem="0"/>
    <dataField name="Average sale" fld="3" subtotal="average" baseField="1" baseItem="0" numFmtId="2"/>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05B059-D474-4920-B212-C86BE9DE20FE}" name="PivotTable8"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icket Size">
  <location ref="K23:L3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items count="5">
        <item x="2"/>
        <item x="0"/>
        <item x="1"/>
        <item x="3"/>
        <item t="default"/>
      </items>
    </pivotField>
    <pivotField showAll="0" sortType="ascending">
      <items count="369">
        <item sd="0" x="0"/>
        <item sd="0" x="367"/>
        <item sd="0" x="92"/>
        <item sd="0" x="214"/>
        <item sd="0" x="336"/>
        <item sd="0" x="32"/>
        <item sd="0" x="1"/>
        <item sd="0" x="183"/>
        <item sd="0" x="153"/>
        <item sd="0" x="61"/>
        <item sd="0" x="122"/>
        <item sd="0" x="306"/>
        <item sd="0" x="275"/>
        <item sd="0" x="245"/>
        <item sd="0" x="93"/>
        <item sd="0" x="215"/>
        <item sd="0" x="337"/>
        <item sd="0" x="33"/>
        <item sd="0" x="2"/>
        <item sd="0" x="184"/>
        <item sd="0" x="154"/>
        <item sd="0" x="62"/>
        <item sd="0" x="123"/>
        <item sd="0" x="307"/>
        <item sd="0" x="276"/>
        <item sd="0" x="246"/>
        <item sd="0" x="94"/>
        <item sd="0" x="216"/>
        <item sd="0" x="338"/>
        <item sd="0" x="34"/>
        <item sd="0" x="3"/>
        <item sd="0" x="185"/>
        <item sd="0" x="155"/>
        <item sd="0" x="63"/>
        <item sd="0" x="124"/>
        <item sd="0" x="308"/>
        <item sd="0" x="277"/>
        <item sd="0" x="247"/>
        <item sd="0" x="95"/>
        <item sd="0" x="217"/>
        <item sd="0" x="339"/>
        <item sd="0" x="35"/>
        <item sd="0" x="4"/>
        <item sd="0" x="186"/>
        <item sd="0" x="156"/>
        <item sd="0" x="64"/>
        <item sd="0" x="125"/>
        <item sd="0" x="309"/>
        <item sd="0" x="278"/>
        <item sd="0" x="248"/>
        <item sd="0" x="96"/>
        <item sd="0" x="218"/>
        <item sd="0" x="340"/>
        <item sd="0" x="36"/>
        <item sd="0" x="5"/>
        <item sd="0" x="187"/>
        <item sd="0" x="157"/>
        <item sd="0" x="65"/>
        <item sd="0" x="126"/>
        <item sd="0" x="310"/>
        <item sd="0" x="279"/>
        <item sd="0" x="249"/>
        <item sd="0" x="97"/>
        <item sd="0" x="219"/>
        <item sd="0" x="341"/>
        <item sd="0" x="37"/>
        <item sd="0" x="6"/>
        <item sd="0" x="188"/>
        <item sd="0" x="158"/>
        <item sd="0" x="66"/>
        <item sd="0" x="127"/>
        <item sd="0" x="311"/>
        <item sd="0" x="280"/>
        <item sd="0" x="250"/>
        <item sd="0" x="98"/>
        <item sd="0" x="220"/>
        <item sd="0" x="342"/>
        <item sd="0" x="38"/>
        <item sd="0" x="7"/>
        <item sd="0" x="189"/>
        <item sd="0" x="159"/>
        <item sd="0" x="67"/>
        <item sd="0" x="128"/>
        <item sd="0" x="312"/>
        <item sd="0" x="281"/>
        <item sd="0" x="251"/>
        <item sd="0" x="99"/>
        <item sd="0" x="221"/>
        <item sd="0" x="343"/>
        <item sd="0" x="39"/>
        <item sd="0" x="8"/>
        <item sd="0" x="190"/>
        <item sd="0" x="160"/>
        <item sd="0" x="68"/>
        <item sd="0" x="129"/>
        <item sd="0" x="313"/>
        <item sd="0" x="282"/>
        <item sd="0" x="252"/>
        <item sd="0" x="100"/>
        <item sd="0" x="222"/>
        <item sd="0" x="344"/>
        <item sd="0" x="40"/>
        <item sd="0" x="9"/>
        <item sd="0" x="191"/>
        <item sd="0" x="161"/>
        <item sd="0" x="69"/>
        <item sd="0" x="130"/>
        <item sd="0" x="314"/>
        <item sd="0" x="283"/>
        <item sd="0" x="253"/>
        <item sd="0" x="101"/>
        <item sd="0" x="223"/>
        <item sd="0" x="345"/>
        <item sd="0" x="41"/>
        <item sd="0" x="10"/>
        <item sd="0" x="192"/>
        <item sd="0" x="162"/>
        <item sd="0" x="70"/>
        <item sd="0" x="131"/>
        <item sd="0" x="315"/>
        <item sd="0" x="284"/>
        <item sd="0" x="254"/>
        <item sd="0" x="102"/>
        <item sd="0" x="224"/>
        <item sd="0" x="346"/>
        <item sd="0" x="42"/>
        <item sd="0" x="11"/>
        <item sd="0" x="193"/>
        <item sd="0" x="163"/>
        <item sd="0" x="71"/>
        <item sd="0" x="132"/>
        <item sd="0" x="316"/>
        <item sd="0" x="285"/>
        <item sd="0" x="255"/>
        <item sd="0" x="103"/>
        <item sd="0" x="225"/>
        <item sd="0" x="347"/>
        <item sd="0" x="43"/>
        <item sd="0" x="12"/>
        <item sd="0" x="194"/>
        <item sd="0" x="164"/>
        <item sd="0" x="72"/>
        <item sd="0" x="133"/>
        <item sd="0" x="317"/>
        <item sd="0" x="286"/>
        <item sd="0" x="256"/>
        <item sd="0" x="104"/>
        <item sd="0" x="226"/>
        <item sd="0" x="348"/>
        <item sd="0" x="44"/>
        <item sd="0" x="13"/>
        <item sd="0" x="195"/>
        <item sd="0" x="165"/>
        <item sd="0" x="73"/>
        <item sd="0" x="134"/>
        <item sd="0" x="318"/>
        <item sd="0" x="287"/>
        <item sd="0" x="257"/>
        <item sd="0" x="105"/>
        <item sd="0" x="227"/>
        <item sd="0" x="349"/>
        <item sd="0" x="45"/>
        <item sd="0" x="14"/>
        <item sd="0" x="196"/>
        <item sd="0" x="166"/>
        <item sd="0" x="74"/>
        <item sd="0" x="135"/>
        <item sd="0" x="319"/>
        <item sd="0" x="288"/>
        <item sd="0" x="258"/>
        <item sd="0" x="106"/>
        <item sd="0" x="228"/>
        <item sd="0" x="350"/>
        <item sd="0" x="46"/>
        <item sd="0" x="15"/>
        <item sd="0" x="197"/>
        <item sd="0" x="167"/>
        <item sd="0" x="75"/>
        <item sd="0" x="136"/>
        <item sd="0" x="320"/>
        <item sd="0" x="289"/>
        <item sd="0" x="259"/>
        <item sd="0" x="107"/>
        <item sd="0" x="229"/>
        <item sd="0" x="351"/>
        <item sd="0" x="47"/>
        <item sd="0" x="16"/>
        <item sd="0" x="198"/>
        <item sd="0" x="168"/>
        <item sd="0" x="76"/>
        <item sd="0" x="137"/>
        <item sd="0" x="321"/>
        <item sd="0" x="290"/>
        <item sd="0" x="260"/>
        <item sd="0" x="108"/>
        <item sd="0" x="230"/>
        <item sd="0" x="352"/>
        <item sd="0" x="48"/>
        <item sd="0" x="17"/>
        <item sd="0" x="199"/>
        <item sd="0" x="169"/>
        <item sd="0" x="77"/>
        <item sd="0" x="138"/>
        <item sd="0" x="322"/>
        <item sd="0" x="291"/>
        <item sd="0" x="261"/>
        <item sd="0" x="109"/>
        <item sd="0" x="231"/>
        <item sd="0" x="353"/>
        <item sd="0" x="49"/>
        <item sd="0" x="18"/>
        <item sd="0" x="200"/>
        <item sd="0" x="170"/>
        <item sd="0" x="78"/>
        <item sd="0" x="139"/>
        <item sd="0" x="323"/>
        <item sd="0" x="292"/>
        <item sd="0" x="262"/>
        <item sd="0" x="110"/>
        <item sd="0" x="232"/>
        <item sd="0" x="354"/>
        <item sd="0" x="50"/>
        <item sd="0" x="19"/>
        <item sd="0" x="201"/>
        <item sd="0" x="171"/>
        <item sd="0" x="79"/>
        <item sd="0" x="140"/>
        <item sd="0" x="324"/>
        <item sd="0" x="293"/>
        <item sd="0" x="263"/>
        <item sd="0" x="111"/>
        <item sd="0" x="233"/>
        <item sd="0" x="355"/>
        <item sd="0" x="51"/>
        <item sd="0" x="20"/>
        <item sd="0" x="202"/>
        <item sd="0" x="172"/>
        <item sd="0" x="80"/>
        <item sd="0" x="141"/>
        <item sd="0" x="325"/>
        <item sd="0" x="294"/>
        <item sd="0" x="264"/>
        <item sd="0" x="112"/>
        <item sd="0" x="234"/>
        <item sd="0" x="356"/>
        <item sd="0" x="52"/>
        <item sd="0" x="21"/>
        <item sd="0" x="203"/>
        <item sd="0" x="173"/>
        <item sd="0" x="81"/>
        <item sd="0" x="142"/>
        <item sd="0" x="326"/>
        <item sd="0" x="295"/>
        <item sd="0" x="265"/>
        <item sd="0" x="113"/>
        <item sd="0" x="235"/>
        <item sd="0" x="357"/>
        <item sd="0" x="53"/>
        <item sd="0" x="22"/>
        <item sd="0" x="204"/>
        <item sd="0" x="174"/>
        <item sd="0" x="82"/>
        <item sd="0" x="143"/>
        <item sd="0" x="327"/>
        <item sd="0" x="296"/>
        <item sd="0" x="266"/>
        <item sd="0" x="114"/>
        <item sd="0" x="236"/>
        <item sd="0" x="358"/>
        <item sd="0" x="54"/>
        <item sd="0" x="23"/>
        <item sd="0" x="205"/>
        <item sd="0" x="175"/>
        <item sd="0" x="83"/>
        <item sd="0" x="144"/>
        <item sd="0" x="328"/>
        <item sd="0" x="297"/>
        <item sd="0" x="267"/>
        <item sd="0" x="115"/>
        <item sd="0" x="237"/>
        <item sd="0" x="359"/>
        <item sd="0" x="55"/>
        <item sd="0" x="24"/>
        <item sd="0" x="206"/>
        <item sd="0" x="176"/>
        <item sd="0" x="84"/>
        <item sd="0" x="145"/>
        <item sd="0" x="329"/>
        <item sd="0" x="298"/>
        <item sd="0" x="268"/>
        <item sd="0" x="116"/>
        <item sd="0" x="238"/>
        <item sd="0" x="360"/>
        <item sd="0" x="56"/>
        <item sd="0" x="25"/>
        <item sd="0" x="207"/>
        <item sd="0" x="177"/>
        <item sd="0" x="85"/>
        <item sd="0" x="146"/>
        <item sd="0" x="330"/>
        <item sd="0" x="299"/>
        <item sd="0" x="269"/>
        <item sd="0" x="117"/>
        <item sd="0" x="239"/>
        <item sd="0" x="361"/>
        <item sd="0" x="57"/>
        <item sd="0" x="26"/>
        <item sd="0" x="208"/>
        <item sd="0" x="178"/>
        <item sd="0" x="86"/>
        <item sd="0" x="147"/>
        <item sd="0" x="331"/>
        <item sd="0" x="300"/>
        <item sd="0" x="270"/>
        <item sd="0" x="118"/>
        <item sd="0" x="240"/>
        <item sd="0" x="362"/>
        <item sd="0" x="58"/>
        <item sd="0" x="27"/>
        <item sd="0" x="209"/>
        <item sd="0" x="179"/>
        <item sd="0" x="87"/>
        <item sd="0" x="148"/>
        <item sd="0" x="332"/>
        <item sd="0" x="301"/>
        <item sd="0" x="271"/>
        <item sd="0" x="119"/>
        <item sd="0" x="241"/>
        <item sd="0" x="363"/>
        <item sd="0" x="59"/>
        <item sd="0" x="28"/>
        <item sd="0" x="210"/>
        <item sd="0" x="180"/>
        <item sd="0" x="88"/>
        <item sd="0" x="149"/>
        <item sd="0" x="333"/>
        <item sd="0" x="302"/>
        <item sd="0" x="272"/>
        <item sd="0" x="120"/>
        <item sd="0" x="242"/>
        <item sd="0" x="364"/>
        <item sd="0" x="60"/>
        <item sd="0" x="29"/>
        <item sd="0" x="211"/>
        <item sd="0" x="181"/>
        <item sd="0" x="89"/>
        <item sd="0" x="150"/>
        <item sd="0" x="334"/>
        <item sd="0" x="303"/>
        <item sd="0" x="273"/>
        <item sd="0" x="121"/>
        <item sd="0" x="243"/>
        <item sd="0" x="365"/>
        <item sd="0" x="30"/>
        <item sd="0" x="212"/>
        <item sd="0" x="182"/>
        <item sd="0" x="90"/>
        <item sd="0" x="151"/>
        <item sd="0" x="335"/>
        <item sd="0" x="304"/>
        <item sd="0" x="274"/>
        <item sd="0" x="244"/>
        <item sd="0" x="366"/>
        <item sd="0" x="31"/>
        <item sd="0" x="213"/>
        <item sd="0" x="91"/>
        <item sd="0" x="152"/>
        <item sd="0" x="30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v="1"/>
    </i>
    <i>
      <x v="2"/>
    </i>
    <i>
      <x v="3"/>
    </i>
    <i>
      <x v="4"/>
    </i>
    <i>
      <x v="5"/>
    </i>
    <i>
      <x v="6"/>
    </i>
    <i>
      <x v="7"/>
    </i>
    <i>
      <x v="8"/>
    </i>
  </rowItems>
  <colItems count="1">
    <i/>
  </colItems>
  <dataFields count="1">
    <dataField name="No of sale" fld="3" subtotal="count" baseField="3" baseItem="1"/>
  </dataFields>
  <chartFormats count="9">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5" format="17">
      <pivotArea type="data" outline="0" fieldPosition="0">
        <references count="2">
          <reference field="4294967294" count="1" selected="0">
            <x v="0"/>
          </reference>
          <reference field="3" count="1" selected="0">
            <x v="7"/>
          </reference>
        </references>
      </pivotArea>
    </chartFormat>
    <chartFormat chart="5" format="18">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A4956B-C160-4F94-965A-286D2ED79AFC}" name="PivotTable7" cacheId="2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K11:L1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11">
        <item x="0"/>
        <item x="1"/>
        <item x="2"/>
        <item x="3"/>
        <item x="4"/>
        <item x="5"/>
        <item x="6"/>
        <item x="7"/>
        <item x="8"/>
        <item x="9"/>
        <item t="default"/>
      </items>
    </pivotField>
    <pivotField showAll="0"/>
    <pivotField showAll="0">
      <items count="5">
        <item x="2"/>
        <item x="0"/>
        <item x="1"/>
        <item x="3"/>
        <item t="default"/>
      </items>
    </pivotField>
    <pivotField showAll="0" sortType="ascending">
      <items count="369">
        <item sd="0" x="0"/>
        <item sd="0" x="367"/>
        <item sd="0" x="92"/>
        <item sd="0" x="214"/>
        <item sd="0" x="336"/>
        <item sd="0" x="32"/>
        <item sd="0" x="1"/>
        <item sd="0" x="183"/>
        <item sd="0" x="153"/>
        <item sd="0" x="61"/>
        <item sd="0" x="122"/>
        <item sd="0" x="306"/>
        <item sd="0" x="275"/>
        <item sd="0" x="245"/>
        <item sd="0" x="93"/>
        <item sd="0" x="215"/>
        <item sd="0" x="337"/>
        <item sd="0" x="33"/>
        <item sd="0" x="2"/>
        <item sd="0" x="184"/>
        <item sd="0" x="154"/>
        <item sd="0" x="62"/>
        <item sd="0" x="123"/>
        <item sd="0" x="307"/>
        <item sd="0" x="276"/>
        <item sd="0" x="246"/>
        <item sd="0" x="94"/>
        <item sd="0" x="216"/>
        <item sd="0" x="338"/>
        <item sd="0" x="34"/>
        <item sd="0" x="3"/>
        <item sd="0" x="185"/>
        <item sd="0" x="155"/>
        <item sd="0" x="63"/>
        <item sd="0" x="124"/>
        <item sd="0" x="308"/>
        <item sd="0" x="277"/>
        <item sd="0" x="247"/>
        <item sd="0" x="95"/>
        <item sd="0" x="217"/>
        <item sd="0" x="339"/>
        <item sd="0" x="35"/>
        <item sd="0" x="4"/>
        <item sd="0" x="186"/>
        <item sd="0" x="156"/>
        <item sd="0" x="64"/>
        <item sd="0" x="125"/>
        <item sd="0" x="309"/>
        <item sd="0" x="278"/>
        <item sd="0" x="248"/>
        <item sd="0" x="96"/>
        <item sd="0" x="218"/>
        <item sd="0" x="340"/>
        <item sd="0" x="36"/>
        <item sd="0" x="5"/>
        <item sd="0" x="187"/>
        <item sd="0" x="157"/>
        <item sd="0" x="65"/>
        <item sd="0" x="126"/>
        <item sd="0" x="310"/>
        <item sd="0" x="279"/>
        <item sd="0" x="249"/>
        <item sd="0" x="97"/>
        <item sd="0" x="219"/>
        <item sd="0" x="341"/>
        <item sd="0" x="37"/>
        <item sd="0" x="6"/>
        <item sd="0" x="188"/>
        <item sd="0" x="158"/>
        <item sd="0" x="66"/>
        <item sd="0" x="127"/>
        <item sd="0" x="311"/>
        <item sd="0" x="280"/>
        <item sd="0" x="250"/>
        <item sd="0" x="98"/>
        <item sd="0" x="220"/>
        <item sd="0" x="342"/>
        <item sd="0" x="38"/>
        <item sd="0" x="7"/>
        <item sd="0" x="189"/>
        <item sd="0" x="159"/>
        <item sd="0" x="67"/>
        <item sd="0" x="128"/>
        <item sd="0" x="312"/>
        <item sd="0" x="281"/>
        <item sd="0" x="251"/>
        <item sd="0" x="99"/>
        <item sd="0" x="221"/>
        <item sd="0" x="343"/>
        <item sd="0" x="39"/>
        <item sd="0" x="8"/>
        <item sd="0" x="190"/>
        <item sd="0" x="160"/>
        <item sd="0" x="68"/>
        <item sd="0" x="129"/>
        <item sd="0" x="313"/>
        <item sd="0" x="282"/>
        <item sd="0" x="252"/>
        <item sd="0" x="100"/>
        <item sd="0" x="222"/>
        <item sd="0" x="344"/>
        <item sd="0" x="40"/>
        <item sd="0" x="9"/>
        <item sd="0" x="191"/>
        <item sd="0" x="161"/>
        <item sd="0" x="69"/>
        <item sd="0" x="130"/>
        <item sd="0" x="314"/>
        <item sd="0" x="283"/>
        <item sd="0" x="253"/>
        <item sd="0" x="101"/>
        <item sd="0" x="223"/>
        <item sd="0" x="345"/>
        <item sd="0" x="41"/>
        <item sd="0" x="10"/>
        <item sd="0" x="192"/>
        <item sd="0" x="162"/>
        <item sd="0" x="70"/>
        <item sd="0" x="131"/>
        <item sd="0" x="315"/>
        <item sd="0" x="284"/>
        <item sd="0" x="254"/>
        <item sd="0" x="102"/>
        <item sd="0" x="224"/>
        <item sd="0" x="346"/>
        <item sd="0" x="42"/>
        <item sd="0" x="11"/>
        <item sd="0" x="193"/>
        <item sd="0" x="163"/>
        <item sd="0" x="71"/>
        <item sd="0" x="132"/>
        <item sd="0" x="316"/>
        <item sd="0" x="285"/>
        <item sd="0" x="255"/>
        <item sd="0" x="103"/>
        <item sd="0" x="225"/>
        <item sd="0" x="347"/>
        <item sd="0" x="43"/>
        <item sd="0" x="12"/>
        <item sd="0" x="194"/>
        <item sd="0" x="164"/>
        <item sd="0" x="72"/>
        <item sd="0" x="133"/>
        <item sd="0" x="317"/>
        <item sd="0" x="286"/>
        <item sd="0" x="256"/>
        <item sd="0" x="104"/>
        <item sd="0" x="226"/>
        <item sd="0" x="348"/>
        <item sd="0" x="44"/>
        <item sd="0" x="13"/>
        <item sd="0" x="195"/>
        <item sd="0" x="165"/>
        <item sd="0" x="73"/>
        <item sd="0" x="134"/>
        <item sd="0" x="318"/>
        <item sd="0" x="287"/>
        <item sd="0" x="257"/>
        <item sd="0" x="105"/>
        <item sd="0" x="227"/>
        <item sd="0" x="349"/>
        <item sd="0" x="45"/>
        <item sd="0" x="14"/>
        <item sd="0" x="196"/>
        <item sd="0" x="166"/>
        <item sd="0" x="74"/>
        <item sd="0" x="135"/>
        <item sd="0" x="319"/>
        <item sd="0" x="288"/>
        <item sd="0" x="258"/>
        <item sd="0" x="106"/>
        <item sd="0" x="228"/>
        <item sd="0" x="350"/>
        <item sd="0" x="46"/>
        <item sd="0" x="15"/>
        <item sd="0" x="197"/>
        <item sd="0" x="167"/>
        <item sd="0" x="75"/>
        <item sd="0" x="136"/>
        <item sd="0" x="320"/>
        <item sd="0" x="289"/>
        <item sd="0" x="259"/>
        <item sd="0" x="107"/>
        <item sd="0" x="229"/>
        <item sd="0" x="351"/>
        <item sd="0" x="47"/>
        <item sd="0" x="16"/>
        <item sd="0" x="198"/>
        <item sd="0" x="168"/>
        <item sd="0" x="76"/>
        <item sd="0" x="137"/>
        <item sd="0" x="321"/>
        <item sd="0" x="290"/>
        <item sd="0" x="260"/>
        <item sd="0" x="108"/>
        <item sd="0" x="230"/>
        <item sd="0" x="352"/>
        <item sd="0" x="48"/>
        <item sd="0" x="17"/>
        <item sd="0" x="199"/>
        <item sd="0" x="169"/>
        <item sd="0" x="77"/>
        <item sd="0" x="138"/>
        <item sd="0" x="322"/>
        <item sd="0" x="291"/>
        <item sd="0" x="261"/>
        <item sd="0" x="109"/>
        <item sd="0" x="231"/>
        <item sd="0" x="353"/>
        <item sd="0" x="49"/>
        <item sd="0" x="18"/>
        <item sd="0" x="200"/>
        <item sd="0" x="170"/>
        <item sd="0" x="78"/>
        <item sd="0" x="139"/>
        <item sd="0" x="323"/>
        <item sd="0" x="292"/>
        <item sd="0" x="262"/>
        <item sd="0" x="110"/>
        <item sd="0" x="232"/>
        <item sd="0" x="354"/>
        <item sd="0" x="50"/>
        <item sd="0" x="19"/>
        <item sd="0" x="201"/>
        <item sd="0" x="171"/>
        <item sd="0" x="79"/>
        <item sd="0" x="140"/>
        <item sd="0" x="324"/>
        <item sd="0" x="293"/>
        <item sd="0" x="263"/>
        <item sd="0" x="111"/>
        <item sd="0" x="233"/>
        <item sd="0" x="355"/>
        <item sd="0" x="51"/>
        <item sd="0" x="20"/>
        <item sd="0" x="202"/>
        <item sd="0" x="172"/>
        <item sd="0" x="80"/>
        <item sd="0" x="141"/>
        <item sd="0" x="325"/>
        <item sd="0" x="294"/>
        <item sd="0" x="264"/>
        <item sd="0" x="112"/>
        <item sd="0" x="234"/>
        <item sd="0" x="356"/>
        <item sd="0" x="52"/>
        <item sd="0" x="21"/>
        <item sd="0" x="203"/>
        <item sd="0" x="173"/>
        <item sd="0" x="81"/>
        <item sd="0" x="142"/>
        <item sd="0" x="326"/>
        <item sd="0" x="295"/>
        <item sd="0" x="265"/>
        <item sd="0" x="113"/>
        <item sd="0" x="235"/>
        <item sd="0" x="357"/>
        <item sd="0" x="53"/>
        <item sd="0" x="22"/>
        <item sd="0" x="204"/>
        <item sd="0" x="174"/>
        <item sd="0" x="82"/>
        <item sd="0" x="143"/>
        <item sd="0" x="327"/>
        <item sd="0" x="296"/>
        <item sd="0" x="266"/>
        <item sd="0" x="114"/>
        <item sd="0" x="236"/>
        <item sd="0" x="358"/>
        <item sd="0" x="54"/>
        <item sd="0" x="23"/>
        <item sd="0" x="205"/>
        <item sd="0" x="175"/>
        <item sd="0" x="83"/>
        <item sd="0" x="144"/>
        <item sd="0" x="328"/>
        <item sd="0" x="297"/>
        <item sd="0" x="267"/>
        <item sd="0" x="115"/>
        <item sd="0" x="237"/>
        <item sd="0" x="359"/>
        <item sd="0" x="55"/>
        <item sd="0" x="24"/>
        <item sd="0" x="206"/>
        <item sd="0" x="176"/>
        <item sd="0" x="84"/>
        <item sd="0" x="145"/>
        <item sd="0" x="329"/>
        <item sd="0" x="298"/>
        <item sd="0" x="268"/>
        <item sd="0" x="116"/>
        <item sd="0" x="238"/>
        <item sd="0" x="360"/>
        <item sd="0" x="56"/>
        <item sd="0" x="25"/>
        <item sd="0" x="207"/>
        <item sd="0" x="177"/>
        <item sd="0" x="85"/>
        <item sd="0" x="146"/>
        <item sd="0" x="330"/>
        <item sd="0" x="299"/>
        <item sd="0" x="269"/>
        <item sd="0" x="117"/>
        <item sd="0" x="239"/>
        <item sd="0" x="361"/>
        <item sd="0" x="57"/>
        <item sd="0" x="26"/>
        <item sd="0" x="208"/>
        <item sd="0" x="178"/>
        <item sd="0" x="86"/>
        <item sd="0" x="147"/>
        <item sd="0" x="331"/>
        <item sd="0" x="300"/>
        <item sd="0" x="270"/>
        <item sd="0" x="118"/>
        <item sd="0" x="240"/>
        <item sd="0" x="362"/>
        <item sd="0" x="58"/>
        <item sd="0" x="27"/>
        <item sd="0" x="209"/>
        <item sd="0" x="179"/>
        <item sd="0" x="87"/>
        <item sd="0" x="148"/>
        <item sd="0" x="332"/>
        <item sd="0" x="301"/>
        <item sd="0" x="271"/>
        <item sd="0" x="119"/>
        <item sd="0" x="241"/>
        <item sd="0" x="363"/>
        <item sd="0" x="59"/>
        <item sd="0" x="28"/>
        <item sd="0" x="210"/>
        <item sd="0" x="180"/>
        <item sd="0" x="88"/>
        <item sd="0" x="149"/>
        <item sd="0" x="333"/>
        <item sd="0" x="302"/>
        <item sd="0" x="272"/>
        <item sd="0" x="120"/>
        <item sd="0" x="242"/>
        <item sd="0" x="364"/>
        <item sd="0" x="60"/>
        <item sd="0" x="29"/>
        <item sd="0" x="211"/>
        <item sd="0" x="181"/>
        <item sd="0" x="89"/>
        <item sd="0" x="150"/>
        <item sd="0" x="334"/>
        <item sd="0" x="303"/>
        <item sd="0" x="273"/>
        <item sd="0" x="121"/>
        <item sd="0" x="243"/>
        <item sd="0" x="365"/>
        <item sd="0" x="30"/>
        <item sd="0" x="212"/>
        <item sd="0" x="182"/>
        <item sd="0" x="90"/>
        <item sd="0" x="151"/>
        <item sd="0" x="335"/>
        <item sd="0" x="304"/>
        <item sd="0" x="274"/>
        <item sd="0" x="244"/>
        <item sd="0" x="366"/>
        <item sd="0" x="31"/>
        <item sd="0" x="213"/>
        <item sd="0" x="91"/>
        <item sd="0" x="152"/>
        <item sd="0" x="30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v="1"/>
    </i>
    <i>
      <x v="2"/>
    </i>
    <i>
      <x v="3"/>
    </i>
    <i>
      <x v="4"/>
    </i>
    <i>
      <x v="5"/>
    </i>
    <i>
      <x v="6"/>
    </i>
    <i>
      <x v="7"/>
    </i>
    <i>
      <x v="8"/>
    </i>
  </rowItems>
  <colItems count="1">
    <i/>
  </colItems>
  <dataFields count="1">
    <dataField name="Total sale" fld="3" baseField="3" baseItem="1"/>
  </dataFields>
  <chartFormats count="9">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3" count="1" selected="0">
            <x v="1"/>
          </reference>
        </references>
      </pivotArea>
    </chartFormat>
    <chartFormat chart="2" format="21">
      <pivotArea type="data" outline="0" fieldPosition="0">
        <references count="2">
          <reference field="4294967294" count="1" selected="0">
            <x v="0"/>
          </reference>
          <reference field="3" count="1" selected="0">
            <x v="2"/>
          </reference>
        </references>
      </pivotArea>
    </chartFormat>
    <chartFormat chart="2" format="22">
      <pivotArea type="data" outline="0" fieldPosition="0">
        <references count="2">
          <reference field="4294967294" count="1" selected="0">
            <x v="0"/>
          </reference>
          <reference field="3" count="1" selected="0">
            <x v="3"/>
          </reference>
        </references>
      </pivotArea>
    </chartFormat>
    <chartFormat chart="2" format="23">
      <pivotArea type="data" outline="0" fieldPosition="0">
        <references count="2">
          <reference field="4294967294" count="1" selected="0">
            <x v="0"/>
          </reference>
          <reference field="3" count="1" selected="0">
            <x v="4"/>
          </reference>
        </references>
      </pivotArea>
    </chartFormat>
    <chartFormat chart="2" format="24">
      <pivotArea type="data" outline="0" fieldPosition="0">
        <references count="2">
          <reference field="4294967294" count="1" selected="0">
            <x v="0"/>
          </reference>
          <reference field="3" count="1" selected="0">
            <x v="5"/>
          </reference>
        </references>
      </pivotArea>
    </chartFormat>
    <chartFormat chart="2" format="25">
      <pivotArea type="data" outline="0" fieldPosition="0">
        <references count="2">
          <reference field="4294967294" count="1" selected="0">
            <x v="0"/>
          </reference>
          <reference field="3" count="1" selected="0">
            <x v="6"/>
          </reference>
        </references>
      </pivotArea>
    </chartFormat>
    <chartFormat chart="2" format="26">
      <pivotArea type="data" outline="0" fieldPosition="0">
        <references count="2">
          <reference field="4294967294" count="1" selected="0">
            <x v="0"/>
          </reference>
          <reference field="3" count="1" selected="0">
            <x v="7"/>
          </reference>
        </references>
      </pivotArea>
    </chartFormat>
    <chartFormat chart="2" format="27">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63F2AC7-6F30-4445-A9A0-849534C8032D}" sourceName="Is It for an Order ?">
  <pivotTables>
    <pivotTable tabId="9" name="PivotTable10"/>
    <pivotTable tabId="9" name="PivotTable11"/>
    <pivotTable tabId="9" name="PivotTable12"/>
    <pivotTable tabId="9" name="PivotTable13"/>
    <pivotTable tabId="9" name="PivotTable14"/>
    <pivotTable tabId="9" name="PivotTable9"/>
  </pivotTables>
  <data>
    <tabular pivotCacheId="15278888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208CDB-78D0-4166-923D-7887987AEBF9}" sourceName="Region">
  <pivotTables>
    <pivotTable tabId="12" name="PivotTable9"/>
    <pivotTable tabId="12" name="PivotTable1"/>
    <pivotTable tabId="12" name="PivotTable2"/>
    <pivotTable tabId="12" name="PivotTable7"/>
    <pivotTable tabId="12" name="PivotTable8"/>
  </pivotTables>
  <data>
    <tabular pivotCacheId="140203439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2F387B0-8CB8-439B-9411-04F071521E8A}" sourceName="Order Type">
  <pivotTables>
    <pivotTable tabId="17" name="PivotTable1"/>
    <pivotTable tabId="17" name="PivotTable2"/>
    <pivotTable tabId="17" name="PivotTable3"/>
    <pivotTable tabId="17" name="PivotTable4"/>
  </pivotTables>
  <data>
    <tabular pivotCacheId="147955850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B6604E5F-E9C6-462B-A41F-869EEDB084C3}" cache="Slicer_Is_It_for_an_Order_?" caption="For order or No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15EF50-191E-46D1-B45F-17CE5BA34606}" cache="Slicer_Region" caption="Regio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8150B80-B3C2-4F68-A43C-9105794BE7D8}"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filterColumn colId="2">
      <filters>
        <dateGroupItem year="2022" month="6" dateTimeGrouping="month"/>
      </filters>
    </filterColumn>
  </autoFilter>
  <sortState xmlns:xlrd2="http://schemas.microsoft.com/office/spreadsheetml/2017/richdata2" ref="A2:J498">
    <sortCondition descending="1" ref="C1:C795"/>
  </sortState>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0221043F-DF7F-43CD-80DA-25B0FB5A36E3}" name="Revenue"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4150D70-1134-4419-813D-91EFE5775086}" sourceName="Contact Date">
  <pivotTables>
    <pivotTable tabId="9" name="PivotTable9"/>
    <pivotTable tabId="9" name="PivotTable10"/>
    <pivotTable tabId="9" name="PivotTable11"/>
    <pivotTable tabId="9" name="PivotTable12"/>
    <pivotTable tabId="9" name="PivotTable13"/>
    <pivotTable tabId="9" name="PivotTable14"/>
  </pivotTables>
  <state minimalRefreshVersion="6" lastRefreshVersion="6" pivotCacheId="152788886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1FF4E70-0982-48DE-8EC3-9964792C9BCC}"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sheetPr codeName="Sheet1"/>
  <dimension ref="A1:D19"/>
  <sheetViews>
    <sheetView showGridLines="0" zoomScale="130" zoomScaleNormal="130" workbookViewId="0">
      <selection activeCell="A21" sqref="A21"/>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29E-1B36-4342-9D99-8C4D6FA32DA0}">
  <dimension ref="A1:AF48"/>
  <sheetViews>
    <sheetView showGridLines="0" zoomScale="75" zoomScaleNormal="75" workbookViewId="0">
      <selection activeCell="AF46" sqref="AF46"/>
    </sheetView>
  </sheetViews>
  <sheetFormatPr defaultRowHeight="14.4" x14ac:dyDescent="0.3"/>
  <sheetData>
    <row r="1" spans="1:32"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row>
    <row r="2" spans="1:32"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row>
    <row r="3" spans="1:32"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row>
    <row r="4" spans="1:32"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row>
    <row r="5" spans="1:32"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row>
    <row r="6" spans="1:32"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row>
    <row r="8" spans="1:32"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row>
    <row r="10" spans="1:32"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row>
    <row r="25" spans="1:32"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1:32"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1:32"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row>
    <row r="32" spans="1:32"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1:32"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row>
    <row r="34" spans="1:32"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row r="36" spans="1:32"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row>
    <row r="37" spans="1:32"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row>
    <row r="38" spans="1:32"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row>
    <row r="39" spans="1:32"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row>
    <row r="40" spans="1:32"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row>
    <row r="41" spans="1:32"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row>
    <row r="42" spans="1:32"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row>
    <row r="43" spans="1:32"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row>
    <row r="44" spans="1:32"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row>
    <row r="45" spans="1:32"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row>
    <row r="46" spans="1:32"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row>
    <row r="47" spans="1:32"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2"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codeName="Sheet2"/>
  <dimension ref="A1:J795"/>
  <sheetViews>
    <sheetView topLeftCell="A2" zoomScale="110" zoomScaleNormal="110" workbookViewId="0">
      <selection activeCell="D29" sqref="D2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30B4-FEDC-4D41-8F56-D96861286380}">
  <sheetPr codeName="Sheet3"/>
  <dimension ref="A8:P139"/>
  <sheetViews>
    <sheetView topLeftCell="A63" workbookViewId="0">
      <selection activeCell="A8" sqref="A8:D8"/>
    </sheetView>
  </sheetViews>
  <sheetFormatPr defaultRowHeight="14.4" x14ac:dyDescent="0.3"/>
  <cols>
    <col min="1" max="1" width="14.33203125" bestFit="1" customWidth="1"/>
    <col min="2" max="2" width="10.44140625" bestFit="1" customWidth="1"/>
    <col min="15" max="15" width="10.88671875" bestFit="1" customWidth="1"/>
    <col min="16" max="16" width="18.33203125" bestFit="1" customWidth="1"/>
  </cols>
  <sheetData>
    <row r="8" spans="1:2" x14ac:dyDescent="0.3">
      <c r="A8" t="s">
        <v>1675</v>
      </c>
    </row>
    <row r="10" spans="1:2" x14ac:dyDescent="0.3">
      <c r="A10" s="10" t="s">
        <v>1699</v>
      </c>
      <c r="B10" t="s">
        <v>1700</v>
      </c>
    </row>
    <row r="11" spans="1:2" x14ac:dyDescent="0.3">
      <c r="A11" s="9" t="s">
        <v>104</v>
      </c>
      <c r="B11" s="11">
        <v>7.2980392156862743</v>
      </c>
    </row>
    <row r="12" spans="1:2" x14ac:dyDescent="0.3">
      <c r="A12" s="9" t="s">
        <v>105</v>
      </c>
      <c r="B12" s="11">
        <v>6.8976377952755907</v>
      </c>
    </row>
    <row r="13" spans="1:2" x14ac:dyDescent="0.3">
      <c r="A13" s="9" t="s">
        <v>103</v>
      </c>
      <c r="B13" s="11">
        <v>6.9087719298245611</v>
      </c>
    </row>
    <row r="19" spans="1:2" x14ac:dyDescent="0.3">
      <c r="A19" t="s">
        <v>1677</v>
      </c>
    </row>
    <row r="21" spans="1:2" x14ac:dyDescent="0.3">
      <c r="A21" s="10" t="s">
        <v>1699</v>
      </c>
      <c r="B21" t="s">
        <v>1701</v>
      </c>
    </row>
    <row r="22" spans="1:2" x14ac:dyDescent="0.3">
      <c r="A22" s="9" t="s">
        <v>104</v>
      </c>
      <c r="B22" s="12">
        <v>255</v>
      </c>
    </row>
    <row r="23" spans="1:2" x14ac:dyDescent="0.3">
      <c r="A23" s="9" t="s">
        <v>105</v>
      </c>
      <c r="B23" s="12">
        <v>254</v>
      </c>
    </row>
    <row r="24" spans="1:2" x14ac:dyDescent="0.3">
      <c r="A24" s="9" t="s">
        <v>103</v>
      </c>
      <c r="B24" s="12">
        <v>285</v>
      </c>
    </row>
    <row r="31" spans="1:2" x14ac:dyDescent="0.3">
      <c r="A31" t="s">
        <v>1679</v>
      </c>
    </row>
    <row r="33" spans="1:2" x14ac:dyDescent="0.3">
      <c r="A33" s="10" t="s">
        <v>3</v>
      </c>
      <c r="B33" t="s">
        <v>1701</v>
      </c>
    </row>
    <row r="34" spans="1:2" x14ac:dyDescent="0.3">
      <c r="A34" s="9" t="s">
        <v>50</v>
      </c>
      <c r="B34" s="12">
        <v>72</v>
      </c>
    </row>
    <row r="35" spans="1:2" x14ac:dyDescent="0.3">
      <c r="A35" s="9" t="s">
        <v>47</v>
      </c>
      <c r="B35" s="12">
        <v>300</v>
      </c>
    </row>
    <row r="36" spans="1:2" x14ac:dyDescent="0.3">
      <c r="A36" s="9" t="s">
        <v>48</v>
      </c>
      <c r="B36" s="12">
        <v>422</v>
      </c>
    </row>
    <row r="42" spans="1:2" x14ac:dyDescent="0.3">
      <c r="A42" t="s">
        <v>1681</v>
      </c>
    </row>
    <row r="44" spans="1:2" x14ac:dyDescent="0.3">
      <c r="A44" s="10" t="s">
        <v>3</v>
      </c>
      <c r="B44" t="s">
        <v>1702</v>
      </c>
    </row>
    <row r="45" spans="1:2" x14ac:dyDescent="0.3">
      <c r="A45" s="9" t="s">
        <v>50</v>
      </c>
      <c r="B45" s="13">
        <v>6.625</v>
      </c>
    </row>
    <row r="46" spans="1:2" x14ac:dyDescent="0.3">
      <c r="A46" s="9" t="s">
        <v>47</v>
      </c>
      <c r="B46" s="13">
        <v>6.9133333333333331</v>
      </c>
    </row>
    <row r="47" spans="1:2" x14ac:dyDescent="0.3">
      <c r="A47" s="9" t="s">
        <v>48</v>
      </c>
      <c r="B47" s="13">
        <v>7.1824644549763033</v>
      </c>
    </row>
    <row r="52" spans="1:16" x14ac:dyDescent="0.3">
      <c r="O52" t="s">
        <v>1685</v>
      </c>
    </row>
    <row r="53" spans="1:16" x14ac:dyDescent="0.3">
      <c r="A53" t="s">
        <v>1683</v>
      </c>
    </row>
    <row r="54" spans="1:16" x14ac:dyDescent="0.3">
      <c r="O54" s="10" t="s">
        <v>1787</v>
      </c>
      <c r="P54" t="s">
        <v>1789</v>
      </c>
    </row>
    <row r="55" spans="1:16" x14ac:dyDescent="0.3">
      <c r="A55" s="10" t="s">
        <v>1787</v>
      </c>
      <c r="B55" t="s">
        <v>1788</v>
      </c>
      <c r="O55" s="9" t="s">
        <v>1703</v>
      </c>
      <c r="P55" s="12">
        <v>13</v>
      </c>
    </row>
    <row r="56" spans="1:16" x14ac:dyDescent="0.3">
      <c r="A56" s="9" t="s">
        <v>1703</v>
      </c>
      <c r="B56" s="12">
        <v>6.5384615384615383</v>
      </c>
      <c r="O56" s="9" t="s">
        <v>1704</v>
      </c>
      <c r="P56" s="12">
        <v>11</v>
      </c>
    </row>
    <row r="57" spans="1:16" x14ac:dyDescent="0.3">
      <c r="A57" s="9" t="s">
        <v>1704</v>
      </c>
      <c r="B57" s="12">
        <v>8.0909090909090917</v>
      </c>
      <c r="O57" s="9" t="s">
        <v>1705</v>
      </c>
      <c r="P57" s="12">
        <v>18</v>
      </c>
    </row>
    <row r="58" spans="1:16" x14ac:dyDescent="0.3">
      <c r="A58" s="9" t="s">
        <v>1705</v>
      </c>
      <c r="B58" s="12">
        <v>7.333333333333333</v>
      </c>
      <c r="O58" s="9" t="s">
        <v>1706</v>
      </c>
      <c r="P58" s="12">
        <v>7</v>
      </c>
    </row>
    <row r="59" spans="1:16" x14ac:dyDescent="0.3">
      <c r="A59" s="9" t="s">
        <v>1706</v>
      </c>
      <c r="B59" s="12">
        <v>6.2857142857142856</v>
      </c>
      <c r="O59" s="9" t="s">
        <v>1707</v>
      </c>
      <c r="P59" s="12">
        <v>12</v>
      </c>
    </row>
    <row r="60" spans="1:16" x14ac:dyDescent="0.3">
      <c r="A60" s="9" t="s">
        <v>1707</v>
      </c>
      <c r="B60" s="12">
        <v>8.3333333333333339</v>
      </c>
      <c r="O60" s="9" t="s">
        <v>1708</v>
      </c>
      <c r="P60" s="12">
        <v>6</v>
      </c>
    </row>
    <row r="61" spans="1:16" x14ac:dyDescent="0.3">
      <c r="A61" s="9" t="s">
        <v>1708</v>
      </c>
      <c r="B61" s="12">
        <v>4.833333333333333</v>
      </c>
      <c r="O61" s="9" t="s">
        <v>1709</v>
      </c>
      <c r="P61" s="12">
        <v>13</v>
      </c>
    </row>
    <row r="62" spans="1:16" x14ac:dyDescent="0.3">
      <c r="A62" s="9" t="s">
        <v>1709</v>
      </c>
      <c r="B62" s="12">
        <v>7.7692307692307692</v>
      </c>
      <c r="O62" s="9" t="s">
        <v>1710</v>
      </c>
      <c r="P62" s="12">
        <v>8</v>
      </c>
    </row>
    <row r="63" spans="1:16" x14ac:dyDescent="0.3">
      <c r="A63" s="9" t="s">
        <v>1710</v>
      </c>
      <c r="B63" s="12">
        <v>4.875</v>
      </c>
      <c r="O63" s="9" t="s">
        <v>1711</v>
      </c>
      <c r="P63" s="12">
        <v>7</v>
      </c>
    </row>
    <row r="64" spans="1:16" x14ac:dyDescent="0.3">
      <c r="A64" s="9" t="s">
        <v>1711</v>
      </c>
      <c r="B64" s="12">
        <v>5.8571428571428568</v>
      </c>
      <c r="O64" s="9" t="s">
        <v>1712</v>
      </c>
      <c r="P64" s="12">
        <v>34</v>
      </c>
    </row>
    <row r="65" spans="1:16" x14ac:dyDescent="0.3">
      <c r="A65" s="9" t="s">
        <v>1712</v>
      </c>
      <c r="B65" s="12">
        <v>8.0294117647058822</v>
      </c>
      <c r="O65" s="9" t="s">
        <v>1713</v>
      </c>
      <c r="P65" s="12">
        <v>29</v>
      </c>
    </row>
    <row r="66" spans="1:16" x14ac:dyDescent="0.3">
      <c r="A66" s="9" t="s">
        <v>1713</v>
      </c>
      <c r="B66" s="12">
        <v>6.4827586206896548</v>
      </c>
      <c r="O66" s="9" t="s">
        <v>1714</v>
      </c>
      <c r="P66" s="12">
        <v>13</v>
      </c>
    </row>
    <row r="67" spans="1:16" x14ac:dyDescent="0.3">
      <c r="A67" s="9" t="s">
        <v>1714</v>
      </c>
      <c r="B67" s="12">
        <v>6.7692307692307692</v>
      </c>
      <c r="O67" s="9" t="s">
        <v>1715</v>
      </c>
      <c r="P67" s="12">
        <v>26</v>
      </c>
    </row>
    <row r="68" spans="1:16" x14ac:dyDescent="0.3">
      <c r="A68" s="9" t="s">
        <v>1715</v>
      </c>
      <c r="B68" s="12">
        <v>7.5769230769230766</v>
      </c>
      <c r="O68" s="9" t="s">
        <v>1716</v>
      </c>
      <c r="P68" s="12">
        <v>17</v>
      </c>
    </row>
    <row r="69" spans="1:16" x14ac:dyDescent="0.3">
      <c r="A69" s="9" t="s">
        <v>1716</v>
      </c>
      <c r="B69" s="12">
        <v>6.3529411764705879</v>
      </c>
      <c r="O69" s="9" t="s">
        <v>1717</v>
      </c>
      <c r="P69" s="12">
        <v>11</v>
      </c>
    </row>
    <row r="70" spans="1:16" x14ac:dyDescent="0.3">
      <c r="A70" s="9" t="s">
        <v>1717</v>
      </c>
      <c r="B70" s="12">
        <v>7.8181818181818183</v>
      </c>
      <c r="O70" s="9" t="s">
        <v>1718</v>
      </c>
      <c r="P70" s="12">
        <v>27</v>
      </c>
    </row>
    <row r="71" spans="1:16" x14ac:dyDescent="0.3">
      <c r="A71" s="9" t="s">
        <v>1718</v>
      </c>
      <c r="B71" s="12">
        <v>7.3703703703703702</v>
      </c>
      <c r="O71" s="9" t="s">
        <v>1719</v>
      </c>
      <c r="P71" s="12">
        <v>10</v>
      </c>
    </row>
    <row r="72" spans="1:16" x14ac:dyDescent="0.3">
      <c r="A72" s="9" t="s">
        <v>1719</v>
      </c>
      <c r="B72" s="12">
        <v>7.7</v>
      </c>
      <c r="O72" s="9" t="s">
        <v>1720</v>
      </c>
      <c r="P72" s="12">
        <v>10</v>
      </c>
    </row>
    <row r="73" spans="1:16" x14ac:dyDescent="0.3">
      <c r="A73" s="9" t="s">
        <v>1720</v>
      </c>
      <c r="B73" s="12">
        <v>7.3</v>
      </c>
      <c r="O73" s="9" t="s">
        <v>1721</v>
      </c>
      <c r="P73" s="12">
        <v>15</v>
      </c>
    </row>
    <row r="74" spans="1:16" x14ac:dyDescent="0.3">
      <c r="A74" s="9" t="s">
        <v>1721</v>
      </c>
      <c r="B74" s="12">
        <v>6.6</v>
      </c>
      <c r="O74" s="9" t="s">
        <v>1722</v>
      </c>
      <c r="P74" s="12">
        <v>5</v>
      </c>
    </row>
    <row r="75" spans="1:16" x14ac:dyDescent="0.3">
      <c r="A75" s="9" t="s">
        <v>1722</v>
      </c>
      <c r="B75" s="12">
        <v>6.4</v>
      </c>
      <c r="O75" s="9" t="s">
        <v>1723</v>
      </c>
      <c r="P75" s="12">
        <v>16</v>
      </c>
    </row>
    <row r="76" spans="1:16" x14ac:dyDescent="0.3">
      <c r="A76" s="9" t="s">
        <v>1723</v>
      </c>
      <c r="B76" s="12">
        <v>7.3125</v>
      </c>
      <c r="O76" s="9" t="s">
        <v>1724</v>
      </c>
      <c r="P76" s="12">
        <v>10</v>
      </c>
    </row>
    <row r="77" spans="1:16" x14ac:dyDescent="0.3">
      <c r="A77" s="9" t="s">
        <v>1724</v>
      </c>
      <c r="B77" s="12">
        <v>7.6</v>
      </c>
      <c r="O77" s="9" t="s">
        <v>1725</v>
      </c>
      <c r="P77" s="12">
        <v>10</v>
      </c>
    </row>
    <row r="78" spans="1:16" x14ac:dyDescent="0.3">
      <c r="A78" s="9" t="s">
        <v>1725</v>
      </c>
      <c r="B78" s="12">
        <v>6.9</v>
      </c>
      <c r="O78" s="9" t="s">
        <v>1726</v>
      </c>
      <c r="P78" s="12">
        <v>10</v>
      </c>
    </row>
    <row r="79" spans="1:16" x14ac:dyDescent="0.3">
      <c r="A79" s="9" t="s">
        <v>1726</v>
      </c>
      <c r="B79" s="12">
        <v>7.3</v>
      </c>
      <c r="O79" s="9" t="s">
        <v>1727</v>
      </c>
      <c r="P79" s="12">
        <v>10</v>
      </c>
    </row>
    <row r="80" spans="1:16" x14ac:dyDescent="0.3">
      <c r="A80" s="9" t="s">
        <v>1727</v>
      </c>
      <c r="B80" s="12">
        <v>7.3</v>
      </c>
      <c r="O80" s="9" t="s">
        <v>1728</v>
      </c>
      <c r="P80" s="12">
        <v>10</v>
      </c>
    </row>
    <row r="81" spans="1:16" x14ac:dyDescent="0.3">
      <c r="A81" s="9" t="s">
        <v>1728</v>
      </c>
      <c r="B81" s="12">
        <v>6.1</v>
      </c>
      <c r="O81" s="9" t="s">
        <v>1729</v>
      </c>
      <c r="P81" s="12">
        <v>15</v>
      </c>
    </row>
    <row r="82" spans="1:16" x14ac:dyDescent="0.3">
      <c r="A82" s="9" t="s">
        <v>1729</v>
      </c>
      <c r="B82" s="12">
        <v>6.333333333333333</v>
      </c>
      <c r="O82" s="9" t="s">
        <v>1730</v>
      </c>
      <c r="P82" s="12">
        <v>20</v>
      </c>
    </row>
    <row r="83" spans="1:16" x14ac:dyDescent="0.3">
      <c r="A83" s="9" t="s">
        <v>1730</v>
      </c>
      <c r="B83" s="12">
        <v>7.35</v>
      </c>
      <c r="O83" s="9" t="s">
        <v>1731</v>
      </c>
      <c r="P83" s="12">
        <v>10</v>
      </c>
    </row>
    <row r="84" spans="1:16" x14ac:dyDescent="0.3">
      <c r="A84" s="9" t="s">
        <v>1731</v>
      </c>
      <c r="B84" s="12">
        <v>8.1999999999999993</v>
      </c>
      <c r="O84" s="9" t="s">
        <v>1732</v>
      </c>
      <c r="P84" s="12">
        <v>26</v>
      </c>
    </row>
    <row r="85" spans="1:16" x14ac:dyDescent="0.3">
      <c r="A85" s="9" t="s">
        <v>1732</v>
      </c>
      <c r="B85" s="12">
        <v>7.5769230769230766</v>
      </c>
      <c r="O85" s="9" t="s">
        <v>1733</v>
      </c>
      <c r="P85" s="12">
        <v>14</v>
      </c>
    </row>
    <row r="86" spans="1:16" x14ac:dyDescent="0.3">
      <c r="A86" s="9" t="s">
        <v>1733</v>
      </c>
      <c r="B86" s="12">
        <v>7.2857142857142856</v>
      </c>
      <c r="O86" s="9" t="s">
        <v>1734</v>
      </c>
      <c r="P86" s="12">
        <v>14</v>
      </c>
    </row>
    <row r="87" spans="1:16" x14ac:dyDescent="0.3">
      <c r="A87" s="9" t="s">
        <v>1734</v>
      </c>
      <c r="B87" s="12">
        <v>6.2857142857142856</v>
      </c>
      <c r="O87" s="9" t="s">
        <v>1735</v>
      </c>
      <c r="P87" s="12">
        <v>7</v>
      </c>
    </row>
    <row r="88" spans="1:16" x14ac:dyDescent="0.3">
      <c r="A88" s="9" t="s">
        <v>1735</v>
      </c>
      <c r="B88" s="12">
        <v>6.8571428571428568</v>
      </c>
      <c r="O88" s="9" t="s">
        <v>1736</v>
      </c>
      <c r="P88" s="12">
        <v>16</v>
      </c>
    </row>
    <row r="89" spans="1:16" x14ac:dyDescent="0.3">
      <c r="A89" s="9" t="s">
        <v>1736</v>
      </c>
      <c r="B89" s="12">
        <v>7.1875</v>
      </c>
      <c r="O89" s="9" t="s">
        <v>1737</v>
      </c>
      <c r="P89" s="12">
        <v>14</v>
      </c>
    </row>
    <row r="90" spans="1:16" x14ac:dyDescent="0.3">
      <c r="A90" s="9" t="s">
        <v>1737</v>
      </c>
      <c r="B90" s="12">
        <v>7.2142857142857144</v>
      </c>
      <c r="O90" s="9" t="s">
        <v>1738</v>
      </c>
      <c r="P90" s="12">
        <v>12</v>
      </c>
    </row>
    <row r="91" spans="1:16" x14ac:dyDescent="0.3">
      <c r="A91" s="9" t="s">
        <v>1738</v>
      </c>
      <c r="B91" s="12">
        <v>6.166666666666667</v>
      </c>
      <c r="O91" s="9" t="s">
        <v>1739</v>
      </c>
      <c r="P91" s="12">
        <v>13</v>
      </c>
    </row>
    <row r="92" spans="1:16" x14ac:dyDescent="0.3">
      <c r="A92" s="9" t="s">
        <v>1739</v>
      </c>
      <c r="B92" s="12">
        <v>7.1538461538461542</v>
      </c>
      <c r="O92" s="9" t="s">
        <v>1740</v>
      </c>
      <c r="P92" s="12">
        <v>19</v>
      </c>
    </row>
    <row r="93" spans="1:16" x14ac:dyDescent="0.3">
      <c r="A93" s="9" t="s">
        <v>1740</v>
      </c>
      <c r="B93" s="12">
        <v>7.4210526315789478</v>
      </c>
      <c r="O93" s="9" t="s">
        <v>1741</v>
      </c>
      <c r="P93" s="12">
        <v>16</v>
      </c>
    </row>
    <row r="94" spans="1:16" x14ac:dyDescent="0.3">
      <c r="A94" s="9" t="s">
        <v>1741</v>
      </c>
      <c r="B94" s="12">
        <v>7.5</v>
      </c>
      <c r="O94" s="9" t="s">
        <v>1742</v>
      </c>
      <c r="P94" s="12">
        <v>7</v>
      </c>
    </row>
    <row r="95" spans="1:16" x14ac:dyDescent="0.3">
      <c r="A95" s="9" t="s">
        <v>1742</v>
      </c>
      <c r="B95" s="12">
        <v>8.8571428571428577</v>
      </c>
      <c r="O95" s="9" t="s">
        <v>1743</v>
      </c>
      <c r="P95" s="12">
        <v>5</v>
      </c>
    </row>
    <row r="96" spans="1:16" x14ac:dyDescent="0.3">
      <c r="A96" s="9" t="s">
        <v>1743</v>
      </c>
      <c r="B96" s="12">
        <v>7.2</v>
      </c>
      <c r="O96" s="9" t="s">
        <v>1744</v>
      </c>
      <c r="P96" s="12">
        <v>3</v>
      </c>
    </row>
    <row r="97" spans="1:16" x14ac:dyDescent="0.3">
      <c r="A97" s="9" t="s">
        <v>1744</v>
      </c>
      <c r="B97" s="12">
        <v>8</v>
      </c>
      <c r="O97" s="9" t="s">
        <v>1745</v>
      </c>
      <c r="P97" s="12">
        <v>9</v>
      </c>
    </row>
    <row r="98" spans="1:16" x14ac:dyDescent="0.3">
      <c r="A98" s="9" t="s">
        <v>1745</v>
      </c>
      <c r="B98" s="12">
        <v>8</v>
      </c>
      <c r="O98" s="9" t="s">
        <v>1746</v>
      </c>
      <c r="P98" s="12">
        <v>10</v>
      </c>
    </row>
    <row r="99" spans="1:16" x14ac:dyDescent="0.3">
      <c r="A99" s="9" t="s">
        <v>1746</v>
      </c>
      <c r="B99" s="12">
        <v>7</v>
      </c>
      <c r="O99" s="9" t="s">
        <v>1747</v>
      </c>
      <c r="P99" s="12">
        <v>4</v>
      </c>
    </row>
    <row r="100" spans="1:16" x14ac:dyDescent="0.3">
      <c r="A100" s="9" t="s">
        <v>1747</v>
      </c>
      <c r="B100" s="12">
        <v>5</v>
      </c>
      <c r="O100" s="9" t="s">
        <v>1748</v>
      </c>
      <c r="P100" s="12">
        <v>6</v>
      </c>
    </row>
    <row r="101" spans="1:16" x14ac:dyDescent="0.3">
      <c r="A101" s="9" t="s">
        <v>1748</v>
      </c>
      <c r="B101" s="12">
        <v>7.666666666666667</v>
      </c>
      <c r="O101" s="9" t="s">
        <v>1749</v>
      </c>
      <c r="P101" s="12">
        <v>2</v>
      </c>
    </row>
    <row r="102" spans="1:16" x14ac:dyDescent="0.3">
      <c r="A102" s="9" t="s">
        <v>1749</v>
      </c>
      <c r="B102" s="12">
        <v>7</v>
      </c>
      <c r="O102" s="9" t="s">
        <v>1750</v>
      </c>
      <c r="P102" s="12">
        <v>8</v>
      </c>
    </row>
    <row r="103" spans="1:16" x14ac:dyDescent="0.3">
      <c r="A103" s="9" t="s">
        <v>1750</v>
      </c>
      <c r="B103" s="12">
        <v>5.125</v>
      </c>
      <c r="O103" s="9" t="s">
        <v>1751</v>
      </c>
      <c r="P103" s="12">
        <v>3</v>
      </c>
    </row>
    <row r="104" spans="1:16" x14ac:dyDescent="0.3">
      <c r="A104" s="9" t="s">
        <v>1751</v>
      </c>
      <c r="B104" s="12">
        <v>7.666666666666667</v>
      </c>
      <c r="O104" s="9" t="s">
        <v>1752</v>
      </c>
      <c r="P104" s="12">
        <v>4</v>
      </c>
    </row>
    <row r="105" spans="1:16" x14ac:dyDescent="0.3">
      <c r="A105" s="9" t="s">
        <v>1752</v>
      </c>
      <c r="B105" s="12">
        <v>7.75</v>
      </c>
      <c r="O105" s="9" t="s">
        <v>1753</v>
      </c>
      <c r="P105" s="12">
        <v>4</v>
      </c>
    </row>
    <row r="106" spans="1:16" x14ac:dyDescent="0.3">
      <c r="A106" s="9" t="s">
        <v>1753</v>
      </c>
      <c r="B106" s="12">
        <v>8.75</v>
      </c>
      <c r="O106" s="9" t="s">
        <v>1754</v>
      </c>
      <c r="P106" s="12">
        <v>5</v>
      </c>
    </row>
    <row r="107" spans="1:16" x14ac:dyDescent="0.3">
      <c r="A107" s="9" t="s">
        <v>1754</v>
      </c>
      <c r="B107" s="12">
        <v>7.4</v>
      </c>
      <c r="O107" s="9" t="s">
        <v>1755</v>
      </c>
      <c r="P107" s="12">
        <v>3</v>
      </c>
    </row>
    <row r="108" spans="1:16" x14ac:dyDescent="0.3">
      <c r="A108" s="9" t="s">
        <v>1755</v>
      </c>
      <c r="B108" s="12">
        <v>4.333333333333333</v>
      </c>
      <c r="O108" s="9" t="s">
        <v>1756</v>
      </c>
      <c r="P108" s="12">
        <v>3</v>
      </c>
    </row>
    <row r="109" spans="1:16" x14ac:dyDescent="0.3">
      <c r="A109" s="9" t="s">
        <v>1756</v>
      </c>
      <c r="B109" s="12">
        <v>6.666666666666667</v>
      </c>
      <c r="O109" s="9" t="s">
        <v>1757</v>
      </c>
      <c r="P109" s="12">
        <v>2</v>
      </c>
    </row>
    <row r="110" spans="1:16" x14ac:dyDescent="0.3">
      <c r="A110" s="9" t="s">
        <v>1757</v>
      </c>
      <c r="B110" s="12">
        <v>8</v>
      </c>
      <c r="O110" s="9" t="s">
        <v>1758</v>
      </c>
      <c r="P110" s="12">
        <v>8</v>
      </c>
    </row>
    <row r="111" spans="1:16" x14ac:dyDescent="0.3">
      <c r="A111" s="9" t="s">
        <v>1758</v>
      </c>
      <c r="B111" s="12">
        <v>4.25</v>
      </c>
      <c r="O111" s="9" t="s">
        <v>1759</v>
      </c>
      <c r="P111" s="12">
        <v>3</v>
      </c>
    </row>
    <row r="112" spans="1:16" x14ac:dyDescent="0.3">
      <c r="A112" s="9" t="s">
        <v>1759</v>
      </c>
      <c r="B112" s="12">
        <v>8</v>
      </c>
      <c r="O112" s="9" t="s">
        <v>1760</v>
      </c>
      <c r="P112" s="12">
        <v>3</v>
      </c>
    </row>
    <row r="113" spans="1:16" x14ac:dyDescent="0.3">
      <c r="A113" s="9" t="s">
        <v>1760</v>
      </c>
      <c r="B113" s="12">
        <v>6</v>
      </c>
      <c r="O113" s="9" t="s">
        <v>1761</v>
      </c>
      <c r="P113" s="12">
        <v>6</v>
      </c>
    </row>
    <row r="114" spans="1:16" x14ac:dyDescent="0.3">
      <c r="A114" s="9" t="s">
        <v>1761</v>
      </c>
      <c r="B114" s="12">
        <v>6.333333333333333</v>
      </c>
      <c r="O114" s="9" t="s">
        <v>1762</v>
      </c>
      <c r="P114" s="12">
        <v>3</v>
      </c>
    </row>
    <row r="115" spans="1:16" x14ac:dyDescent="0.3">
      <c r="A115" s="9" t="s">
        <v>1762</v>
      </c>
      <c r="B115" s="12">
        <v>6</v>
      </c>
      <c r="O115" s="9" t="s">
        <v>1763</v>
      </c>
      <c r="P115" s="12">
        <v>6</v>
      </c>
    </row>
    <row r="116" spans="1:16" x14ac:dyDescent="0.3">
      <c r="A116" s="9" t="s">
        <v>1763</v>
      </c>
      <c r="B116" s="12">
        <v>6.666666666666667</v>
      </c>
      <c r="O116" s="9" t="s">
        <v>1764</v>
      </c>
      <c r="P116" s="12">
        <v>5</v>
      </c>
    </row>
    <row r="117" spans="1:16" x14ac:dyDescent="0.3">
      <c r="A117" s="9" t="s">
        <v>1764</v>
      </c>
      <c r="B117" s="12">
        <v>3.8</v>
      </c>
      <c r="O117" s="9" t="s">
        <v>1765</v>
      </c>
      <c r="P117" s="12">
        <v>5</v>
      </c>
    </row>
    <row r="118" spans="1:16" x14ac:dyDescent="0.3">
      <c r="A118" s="9" t="s">
        <v>1765</v>
      </c>
      <c r="B118" s="12">
        <v>5.8</v>
      </c>
      <c r="O118" s="9" t="s">
        <v>1766</v>
      </c>
      <c r="P118" s="12">
        <v>6</v>
      </c>
    </row>
    <row r="119" spans="1:16" x14ac:dyDescent="0.3">
      <c r="A119" s="9" t="s">
        <v>1766</v>
      </c>
      <c r="B119" s="12">
        <v>5.5</v>
      </c>
      <c r="O119" s="9" t="s">
        <v>1767</v>
      </c>
      <c r="P119" s="12">
        <v>7</v>
      </c>
    </row>
    <row r="120" spans="1:16" x14ac:dyDescent="0.3">
      <c r="A120" s="9" t="s">
        <v>1767</v>
      </c>
      <c r="B120" s="12">
        <v>6.5714285714285712</v>
      </c>
      <c r="O120" s="9" t="s">
        <v>1768</v>
      </c>
      <c r="P120" s="12">
        <v>4</v>
      </c>
    </row>
    <row r="121" spans="1:16" x14ac:dyDescent="0.3">
      <c r="A121" s="9" t="s">
        <v>1768</v>
      </c>
      <c r="B121" s="12">
        <v>7.5</v>
      </c>
      <c r="O121" s="9" t="s">
        <v>1769</v>
      </c>
      <c r="P121" s="12">
        <v>8</v>
      </c>
    </row>
    <row r="122" spans="1:16" x14ac:dyDescent="0.3">
      <c r="A122" s="9" t="s">
        <v>1769</v>
      </c>
      <c r="B122" s="12">
        <v>8</v>
      </c>
      <c r="O122" s="9" t="s">
        <v>1770</v>
      </c>
      <c r="P122" s="12">
        <v>7</v>
      </c>
    </row>
    <row r="123" spans="1:16" x14ac:dyDescent="0.3">
      <c r="A123" s="9" t="s">
        <v>1770</v>
      </c>
      <c r="B123" s="12">
        <v>8.2857142857142865</v>
      </c>
      <c r="O123" s="9" t="s">
        <v>1771</v>
      </c>
      <c r="P123" s="12">
        <v>6</v>
      </c>
    </row>
    <row r="124" spans="1:16" x14ac:dyDescent="0.3">
      <c r="A124" s="9" t="s">
        <v>1771</v>
      </c>
      <c r="B124" s="12">
        <v>5.333333333333333</v>
      </c>
      <c r="O124" s="9" t="s">
        <v>1772</v>
      </c>
      <c r="P124" s="12">
        <v>6</v>
      </c>
    </row>
    <row r="125" spans="1:16" x14ac:dyDescent="0.3">
      <c r="A125" s="9" t="s">
        <v>1772</v>
      </c>
      <c r="B125" s="12">
        <v>7.5</v>
      </c>
      <c r="O125" s="9" t="s">
        <v>1773</v>
      </c>
      <c r="P125" s="12">
        <v>4</v>
      </c>
    </row>
    <row r="126" spans="1:16" x14ac:dyDescent="0.3">
      <c r="A126" s="9" t="s">
        <v>1773</v>
      </c>
      <c r="B126" s="12">
        <v>6.5</v>
      </c>
      <c r="O126" s="9" t="s">
        <v>1774</v>
      </c>
      <c r="P126" s="12">
        <v>5</v>
      </c>
    </row>
    <row r="127" spans="1:16" x14ac:dyDescent="0.3">
      <c r="A127" s="9" t="s">
        <v>1774</v>
      </c>
      <c r="B127" s="12">
        <v>5.8</v>
      </c>
      <c r="O127" s="9" t="s">
        <v>1775</v>
      </c>
      <c r="P127" s="12">
        <v>9</v>
      </c>
    </row>
    <row r="128" spans="1:16" x14ac:dyDescent="0.3">
      <c r="A128" s="9" t="s">
        <v>1775</v>
      </c>
      <c r="B128" s="12">
        <v>7.5555555555555554</v>
      </c>
      <c r="O128" s="9" t="s">
        <v>1776</v>
      </c>
      <c r="P128" s="12">
        <v>10</v>
      </c>
    </row>
    <row r="129" spans="1:16" x14ac:dyDescent="0.3">
      <c r="A129" s="9" t="s">
        <v>1776</v>
      </c>
      <c r="B129" s="12">
        <v>7.4</v>
      </c>
      <c r="O129" s="9" t="s">
        <v>1777</v>
      </c>
      <c r="P129" s="12">
        <v>6</v>
      </c>
    </row>
    <row r="130" spans="1:16" x14ac:dyDescent="0.3">
      <c r="A130" s="9" t="s">
        <v>1777</v>
      </c>
      <c r="B130" s="12">
        <v>7.166666666666667</v>
      </c>
      <c r="O130" s="9" t="s">
        <v>1778</v>
      </c>
      <c r="P130" s="12">
        <v>7</v>
      </c>
    </row>
    <row r="131" spans="1:16" x14ac:dyDescent="0.3">
      <c r="A131" s="9" t="s">
        <v>1778</v>
      </c>
      <c r="B131" s="12">
        <v>8.1428571428571423</v>
      </c>
      <c r="O131" s="9" t="s">
        <v>1779</v>
      </c>
      <c r="P131" s="12">
        <v>5</v>
      </c>
    </row>
    <row r="132" spans="1:16" x14ac:dyDescent="0.3">
      <c r="A132" s="9" t="s">
        <v>1779</v>
      </c>
      <c r="B132" s="12">
        <v>7.8</v>
      </c>
      <c r="O132" s="9" t="s">
        <v>1780</v>
      </c>
      <c r="P132" s="12">
        <v>1</v>
      </c>
    </row>
    <row r="133" spans="1:16" x14ac:dyDescent="0.3">
      <c r="A133" s="9" t="s">
        <v>1780</v>
      </c>
      <c r="B133" s="12">
        <v>1</v>
      </c>
      <c r="O133" s="9" t="s">
        <v>1781</v>
      </c>
      <c r="P133" s="12">
        <v>2</v>
      </c>
    </row>
    <row r="134" spans="1:16" x14ac:dyDescent="0.3">
      <c r="A134" s="9" t="s">
        <v>1781</v>
      </c>
      <c r="B134" s="12">
        <v>3.5</v>
      </c>
      <c r="O134" s="9" t="s">
        <v>1782</v>
      </c>
      <c r="P134" s="12">
        <v>4</v>
      </c>
    </row>
    <row r="135" spans="1:16" x14ac:dyDescent="0.3">
      <c r="A135" s="9" t="s">
        <v>1782</v>
      </c>
      <c r="B135" s="12">
        <v>8.25</v>
      </c>
      <c r="O135" s="9" t="s">
        <v>1783</v>
      </c>
      <c r="P135" s="12">
        <v>6</v>
      </c>
    </row>
    <row r="136" spans="1:16" x14ac:dyDescent="0.3">
      <c r="A136" s="9" t="s">
        <v>1783</v>
      </c>
      <c r="B136" s="12">
        <v>5.666666666666667</v>
      </c>
      <c r="O136" s="9" t="s">
        <v>1784</v>
      </c>
      <c r="P136" s="12">
        <v>9</v>
      </c>
    </row>
    <row r="137" spans="1:16" x14ac:dyDescent="0.3">
      <c r="A137" s="9" t="s">
        <v>1784</v>
      </c>
      <c r="B137" s="12">
        <v>5.8888888888888893</v>
      </c>
      <c r="O137" s="9" t="s">
        <v>1785</v>
      </c>
      <c r="P137" s="12">
        <v>6</v>
      </c>
    </row>
    <row r="138" spans="1:16" x14ac:dyDescent="0.3">
      <c r="A138" s="9" t="s">
        <v>1785</v>
      </c>
      <c r="B138" s="12">
        <v>7.333333333333333</v>
      </c>
      <c r="O138" s="9" t="s">
        <v>1786</v>
      </c>
      <c r="P138" s="12">
        <v>5</v>
      </c>
    </row>
    <row r="139" spans="1:16" x14ac:dyDescent="0.3">
      <c r="A139" s="9" t="s">
        <v>1786</v>
      </c>
      <c r="B139" s="12">
        <v>6.8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409F-049F-47FE-94BA-3B20EFE0034A}">
  <sheetPr codeName="Sheet4"/>
  <dimension ref="A1:AN70"/>
  <sheetViews>
    <sheetView showGridLines="0" showRowColHeaders="0" zoomScale="60" zoomScaleNormal="60" workbookViewId="0">
      <selection activeCell="X4" sqref="X4"/>
    </sheetView>
  </sheetViews>
  <sheetFormatPr defaultRowHeight="14.4" x14ac:dyDescent="0.3"/>
  <sheetData>
    <row r="1" spans="1:40"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row>
    <row r="2" spans="1:40"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spans="1:40"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row r="20" spans="1:40"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row>
    <row r="22" spans="1:40"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row>
    <row r="23" spans="1:40"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row>
    <row r="24" spans="1:40"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row>
    <row r="25" spans="1:40"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row>
    <row r="26" spans="1:40"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row>
    <row r="27" spans="1:40"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row>
    <row r="28" spans="1:40"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row>
    <row r="31" spans="1:40"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row>
    <row r="33" spans="1:4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row>
    <row r="44" spans="1:40"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row>
    <row r="45" spans="1:4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row>
    <row r="46" spans="1:4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row>
    <row r="48" spans="1:4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4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row>
    <row r="51" spans="1:4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row>
    <row r="52" spans="1:4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row>
    <row r="53" spans="1:4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row>
    <row r="54" spans="1:4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row>
    <row r="55" spans="1:4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row>
    <row r="56" spans="1:4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row>
    <row r="57" spans="1:4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row>
    <row r="58" spans="1:4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row>
    <row r="59" spans="1:4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row>
    <row r="60" spans="1:4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row>
    <row r="61" spans="1:4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row>
    <row r="62" spans="1:40"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codeName="Sheet5"/>
  <dimension ref="A1:F795"/>
  <sheetViews>
    <sheetView topLeftCell="A2" zoomScale="110" zoomScaleNormal="110" workbookViewId="0">
      <selection activeCell="F30" sqref="F30"/>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C3AC-68E4-40EE-A906-E8E7288C746F}">
  <sheetPr codeName="Sheet6"/>
  <dimension ref="A1:M186"/>
  <sheetViews>
    <sheetView workbookViewId="0">
      <selection activeCell="S25" sqref="S25"/>
    </sheetView>
  </sheetViews>
  <sheetFormatPr defaultRowHeight="14.4" x14ac:dyDescent="0.3"/>
  <cols>
    <col min="1" max="1" width="7.21875" bestFit="1" customWidth="1"/>
    <col min="2" max="2" width="8.88671875" bestFit="1" customWidth="1"/>
    <col min="11" max="11" width="11.88671875" bestFit="1" customWidth="1"/>
    <col min="12" max="12" width="8.88671875" bestFit="1" customWidth="1"/>
    <col min="13" max="13" width="11.5546875" bestFit="1" customWidth="1"/>
  </cols>
  <sheetData>
    <row r="1" spans="1:12" x14ac:dyDescent="0.3">
      <c r="A1" s="8" t="s">
        <v>1674</v>
      </c>
    </row>
    <row r="4" spans="1:12" x14ac:dyDescent="0.3">
      <c r="A4" t="s">
        <v>1680</v>
      </c>
    </row>
    <row r="8" spans="1:12" x14ac:dyDescent="0.3">
      <c r="K8" t="s">
        <v>1682</v>
      </c>
    </row>
    <row r="9" spans="1:12" x14ac:dyDescent="0.3">
      <c r="A9" t="s">
        <v>1676</v>
      </c>
    </row>
    <row r="11" spans="1:12" x14ac:dyDescent="0.3">
      <c r="K11" s="10" t="s">
        <v>1800</v>
      </c>
      <c r="L11" t="s">
        <v>1791</v>
      </c>
    </row>
    <row r="12" spans="1:12" x14ac:dyDescent="0.3">
      <c r="A12" s="10" t="s">
        <v>1790</v>
      </c>
      <c r="B12" t="s">
        <v>1791</v>
      </c>
      <c r="K12" s="9" t="s">
        <v>1792</v>
      </c>
      <c r="L12" s="17">
        <v>26006</v>
      </c>
    </row>
    <row r="13" spans="1:12" x14ac:dyDescent="0.3">
      <c r="A13" s="9" t="s">
        <v>1750</v>
      </c>
      <c r="B13" s="17">
        <v>5093</v>
      </c>
      <c r="K13" s="9" t="s">
        <v>1793</v>
      </c>
      <c r="L13" s="17">
        <v>41201</v>
      </c>
    </row>
    <row r="14" spans="1:12" x14ac:dyDescent="0.3">
      <c r="A14" s="9" t="s">
        <v>1720</v>
      </c>
      <c r="B14" s="17">
        <v>5166</v>
      </c>
      <c r="K14" s="9" t="s">
        <v>1794</v>
      </c>
      <c r="L14" s="17">
        <v>51284</v>
      </c>
    </row>
    <row r="15" spans="1:12" x14ac:dyDescent="0.3">
      <c r="A15" s="9" t="s">
        <v>1781</v>
      </c>
      <c r="B15" s="17">
        <v>770</v>
      </c>
      <c r="K15" s="9" t="s">
        <v>1795</v>
      </c>
      <c r="L15" s="17">
        <v>62176</v>
      </c>
    </row>
    <row r="16" spans="1:12" x14ac:dyDescent="0.3">
      <c r="A16" s="9" t="s">
        <v>1751</v>
      </c>
      <c r="B16" s="17">
        <v>1565</v>
      </c>
      <c r="K16" s="9" t="s">
        <v>1796</v>
      </c>
      <c r="L16" s="17">
        <v>68640</v>
      </c>
    </row>
    <row r="17" spans="1:12" x14ac:dyDescent="0.3">
      <c r="A17" s="9" t="s">
        <v>1721</v>
      </c>
      <c r="B17" s="17">
        <v>8109</v>
      </c>
      <c r="K17" s="9" t="s">
        <v>1797</v>
      </c>
      <c r="L17" s="17">
        <v>84584</v>
      </c>
    </row>
    <row r="18" spans="1:12" x14ac:dyDescent="0.3">
      <c r="A18" s="9" t="s">
        <v>1782</v>
      </c>
      <c r="B18" s="17">
        <v>2021</v>
      </c>
      <c r="K18" s="9" t="s">
        <v>1798</v>
      </c>
      <c r="L18" s="17">
        <v>100588</v>
      </c>
    </row>
    <row r="19" spans="1:12" x14ac:dyDescent="0.3">
      <c r="A19" s="9" t="s">
        <v>1752</v>
      </c>
      <c r="B19" s="17">
        <v>2519</v>
      </c>
      <c r="K19" s="9" t="s">
        <v>1799</v>
      </c>
      <c r="L19" s="17">
        <v>4489</v>
      </c>
    </row>
    <row r="20" spans="1:12" x14ac:dyDescent="0.3">
      <c r="A20" s="9" t="s">
        <v>1722</v>
      </c>
      <c r="B20" s="17">
        <v>2526</v>
      </c>
    </row>
    <row r="21" spans="1:12" x14ac:dyDescent="0.3">
      <c r="A21" s="9" t="s">
        <v>1783</v>
      </c>
      <c r="B21" s="17">
        <v>2851</v>
      </c>
      <c r="K21" t="s">
        <v>1806</v>
      </c>
    </row>
    <row r="22" spans="1:12" x14ac:dyDescent="0.3">
      <c r="A22" s="9" t="s">
        <v>1753</v>
      </c>
      <c r="B22" s="17">
        <v>1372</v>
      </c>
    </row>
    <row r="23" spans="1:12" x14ac:dyDescent="0.3">
      <c r="A23" s="9" t="s">
        <v>1723</v>
      </c>
      <c r="B23" s="17">
        <v>7969</v>
      </c>
      <c r="K23" s="10" t="s">
        <v>1800</v>
      </c>
      <c r="L23" t="s">
        <v>1803</v>
      </c>
    </row>
    <row r="24" spans="1:12" x14ac:dyDescent="0.3">
      <c r="A24" s="9" t="s">
        <v>1784</v>
      </c>
      <c r="B24" s="17">
        <v>4865</v>
      </c>
      <c r="K24" s="9" t="s">
        <v>1792</v>
      </c>
      <c r="L24" s="17">
        <v>103</v>
      </c>
    </row>
    <row r="25" spans="1:12" x14ac:dyDescent="0.3">
      <c r="A25" s="9" t="s">
        <v>1754</v>
      </c>
      <c r="B25" s="17">
        <v>2033</v>
      </c>
      <c r="K25" s="9" t="s">
        <v>1793</v>
      </c>
      <c r="L25" s="17">
        <v>119</v>
      </c>
    </row>
    <row r="26" spans="1:12" x14ac:dyDescent="0.3">
      <c r="A26" s="9" t="s">
        <v>1724</v>
      </c>
      <c r="B26" s="17">
        <v>5393</v>
      </c>
      <c r="K26" s="9" t="s">
        <v>1794</v>
      </c>
      <c r="L26" s="17">
        <v>115</v>
      </c>
    </row>
    <row r="27" spans="1:12" x14ac:dyDescent="0.3">
      <c r="A27" s="9" t="s">
        <v>1785</v>
      </c>
      <c r="B27" s="17">
        <v>3091</v>
      </c>
      <c r="K27" s="9" t="s">
        <v>1795</v>
      </c>
      <c r="L27" s="17">
        <v>114</v>
      </c>
    </row>
    <row r="28" spans="1:12" x14ac:dyDescent="0.3">
      <c r="A28" s="9" t="s">
        <v>1755</v>
      </c>
      <c r="B28" s="17">
        <v>1279</v>
      </c>
      <c r="K28" s="9" t="s">
        <v>1796</v>
      </c>
      <c r="L28" s="17">
        <v>106</v>
      </c>
    </row>
    <row r="29" spans="1:12" x14ac:dyDescent="0.3">
      <c r="A29" s="9" t="s">
        <v>1725</v>
      </c>
      <c r="B29" s="17">
        <v>5663</v>
      </c>
      <c r="K29" s="9" t="s">
        <v>1797</v>
      </c>
      <c r="L29" s="17">
        <v>113</v>
      </c>
    </row>
    <row r="30" spans="1:12" x14ac:dyDescent="0.3">
      <c r="A30" s="9" t="s">
        <v>1786</v>
      </c>
      <c r="B30" s="17">
        <v>2407</v>
      </c>
      <c r="K30" s="9" t="s">
        <v>1798</v>
      </c>
      <c r="L30" s="17">
        <v>119</v>
      </c>
    </row>
    <row r="31" spans="1:12" x14ac:dyDescent="0.3">
      <c r="A31" s="9" t="s">
        <v>1756</v>
      </c>
      <c r="B31" s="17">
        <v>1260</v>
      </c>
      <c r="K31" s="9" t="s">
        <v>1799</v>
      </c>
      <c r="L31" s="17">
        <v>5</v>
      </c>
    </row>
    <row r="32" spans="1:12" x14ac:dyDescent="0.3">
      <c r="A32" s="9" t="s">
        <v>1726</v>
      </c>
      <c r="B32" s="17">
        <v>6906</v>
      </c>
    </row>
    <row r="33" spans="1:13" x14ac:dyDescent="0.3">
      <c r="A33" s="9" t="s">
        <v>1757</v>
      </c>
      <c r="B33" s="17">
        <v>1506</v>
      </c>
    </row>
    <row r="34" spans="1:13" x14ac:dyDescent="0.3">
      <c r="A34" s="9" t="s">
        <v>1727</v>
      </c>
      <c r="B34" s="17">
        <v>5638</v>
      </c>
    </row>
    <row r="35" spans="1:13" x14ac:dyDescent="0.3">
      <c r="A35" s="9" t="s">
        <v>1758</v>
      </c>
      <c r="B35" s="17">
        <v>4785</v>
      </c>
    </row>
    <row r="36" spans="1:13" x14ac:dyDescent="0.3">
      <c r="A36" s="9" t="s">
        <v>1728</v>
      </c>
      <c r="B36" s="17">
        <v>5562</v>
      </c>
    </row>
    <row r="37" spans="1:13" x14ac:dyDescent="0.3">
      <c r="A37" s="9" t="s">
        <v>1759</v>
      </c>
      <c r="B37" s="17">
        <v>1806</v>
      </c>
    </row>
    <row r="38" spans="1:13" x14ac:dyDescent="0.3">
      <c r="A38" s="9" t="s">
        <v>1729</v>
      </c>
      <c r="B38" s="17">
        <v>8089</v>
      </c>
    </row>
    <row r="39" spans="1:13" x14ac:dyDescent="0.3">
      <c r="A39" s="9" t="s">
        <v>1760</v>
      </c>
      <c r="B39" s="17">
        <v>1771</v>
      </c>
    </row>
    <row r="40" spans="1:13" x14ac:dyDescent="0.3">
      <c r="A40" s="9" t="s">
        <v>1730</v>
      </c>
      <c r="B40" s="17">
        <v>11694</v>
      </c>
      <c r="K40" t="s">
        <v>1686</v>
      </c>
    </row>
    <row r="41" spans="1:13" x14ac:dyDescent="0.3">
      <c r="A41" s="9" t="s">
        <v>1761</v>
      </c>
      <c r="B41" s="17">
        <v>3127</v>
      </c>
    </row>
    <row r="42" spans="1:13" x14ac:dyDescent="0.3">
      <c r="A42" s="9" t="s">
        <v>1731</v>
      </c>
      <c r="B42" s="17">
        <v>5457</v>
      </c>
    </row>
    <row r="43" spans="1:13" x14ac:dyDescent="0.3">
      <c r="A43" s="9" t="s">
        <v>1762</v>
      </c>
      <c r="B43" s="17">
        <v>1358</v>
      </c>
      <c r="K43" s="10" t="s">
        <v>153</v>
      </c>
      <c r="L43" t="s">
        <v>1804</v>
      </c>
      <c r="M43" t="s">
        <v>1805</v>
      </c>
    </row>
    <row r="44" spans="1:13" x14ac:dyDescent="0.3">
      <c r="A44" s="9" t="s">
        <v>1732</v>
      </c>
      <c r="B44" s="17">
        <v>14227</v>
      </c>
      <c r="K44" s="9" t="s">
        <v>154</v>
      </c>
      <c r="L44" s="17">
        <v>95451</v>
      </c>
      <c r="M44" s="11">
        <v>551.73988439306356</v>
      </c>
    </row>
    <row r="45" spans="1:13" x14ac:dyDescent="0.3">
      <c r="A45" s="9" t="s">
        <v>1703</v>
      </c>
      <c r="B45" s="17">
        <v>8028</v>
      </c>
      <c r="K45" s="9" t="s">
        <v>155</v>
      </c>
      <c r="L45" s="17">
        <v>96446</v>
      </c>
      <c r="M45" s="11">
        <v>557.49132947976875</v>
      </c>
    </row>
    <row r="46" spans="1:13" x14ac:dyDescent="0.3">
      <c r="A46" s="9" t="s">
        <v>1763</v>
      </c>
      <c r="B46" s="17">
        <v>3203</v>
      </c>
      <c r="K46" s="9" t="s">
        <v>156</v>
      </c>
      <c r="L46" s="17">
        <v>95936</v>
      </c>
      <c r="M46" s="11">
        <v>554.54335260115602</v>
      </c>
    </row>
    <row r="47" spans="1:13" x14ac:dyDescent="0.3">
      <c r="A47" s="9" t="s">
        <v>1733</v>
      </c>
      <c r="B47" s="17">
        <v>7872</v>
      </c>
      <c r="K47" s="9" t="s">
        <v>157</v>
      </c>
      <c r="L47" s="17">
        <v>93673</v>
      </c>
      <c r="M47" s="11">
        <v>544.6104651162791</v>
      </c>
    </row>
    <row r="48" spans="1:13" x14ac:dyDescent="0.3">
      <c r="A48" s="9" t="s">
        <v>1704</v>
      </c>
      <c r="B48" s="17">
        <v>6050</v>
      </c>
      <c r="K48" s="9" t="s">
        <v>158</v>
      </c>
      <c r="L48" s="17">
        <v>40327</v>
      </c>
      <c r="M48" s="11">
        <v>584.44927536231887</v>
      </c>
    </row>
    <row r="49" spans="1:13" x14ac:dyDescent="0.3">
      <c r="A49" s="9" t="s">
        <v>1764</v>
      </c>
      <c r="B49" s="17">
        <v>2651</v>
      </c>
      <c r="K49" s="9" t="s">
        <v>159</v>
      </c>
      <c r="L49" s="17">
        <v>17135</v>
      </c>
      <c r="M49" s="11">
        <v>503.97058823529414</v>
      </c>
    </row>
    <row r="50" spans="1:13" x14ac:dyDescent="0.3">
      <c r="A50" s="9" t="s">
        <v>1734</v>
      </c>
      <c r="B50" s="17">
        <v>7407</v>
      </c>
    </row>
    <row r="51" spans="1:13" x14ac:dyDescent="0.3">
      <c r="A51" s="9" t="s">
        <v>1705</v>
      </c>
      <c r="B51" s="17">
        <v>9778</v>
      </c>
    </row>
    <row r="52" spans="1:13" x14ac:dyDescent="0.3">
      <c r="A52" s="9" t="s">
        <v>1765</v>
      </c>
      <c r="B52" s="17">
        <v>3386</v>
      </c>
    </row>
    <row r="53" spans="1:13" x14ac:dyDescent="0.3">
      <c r="A53" s="9" t="s">
        <v>1735</v>
      </c>
      <c r="B53" s="17">
        <v>3135</v>
      </c>
    </row>
    <row r="54" spans="1:13" x14ac:dyDescent="0.3">
      <c r="A54" s="9" t="s">
        <v>1706</v>
      </c>
      <c r="B54" s="17">
        <v>3692</v>
      </c>
    </row>
    <row r="55" spans="1:13" x14ac:dyDescent="0.3">
      <c r="A55" s="9" t="s">
        <v>1766</v>
      </c>
      <c r="B55" s="17">
        <v>3305</v>
      </c>
    </row>
    <row r="56" spans="1:13" x14ac:dyDescent="0.3">
      <c r="A56" s="9" t="s">
        <v>1736</v>
      </c>
      <c r="B56" s="17">
        <v>7905</v>
      </c>
    </row>
    <row r="57" spans="1:13" x14ac:dyDescent="0.3">
      <c r="A57" s="9" t="s">
        <v>1707</v>
      </c>
      <c r="B57" s="17">
        <v>7985</v>
      </c>
    </row>
    <row r="58" spans="1:13" x14ac:dyDescent="0.3">
      <c r="A58" s="9" t="s">
        <v>1767</v>
      </c>
      <c r="B58" s="17">
        <v>3908</v>
      </c>
    </row>
    <row r="59" spans="1:13" x14ac:dyDescent="0.3">
      <c r="A59" s="9" t="s">
        <v>1737</v>
      </c>
      <c r="B59" s="17">
        <v>8716</v>
      </c>
    </row>
    <row r="60" spans="1:13" x14ac:dyDescent="0.3">
      <c r="A60" s="9" t="s">
        <v>1708</v>
      </c>
      <c r="B60" s="17">
        <v>3302</v>
      </c>
    </row>
    <row r="61" spans="1:13" x14ac:dyDescent="0.3">
      <c r="A61" s="9" t="s">
        <v>1768</v>
      </c>
      <c r="B61" s="17">
        <v>1569</v>
      </c>
    </row>
    <row r="62" spans="1:13" x14ac:dyDescent="0.3">
      <c r="A62" s="9" t="s">
        <v>1738</v>
      </c>
      <c r="B62" s="17">
        <v>7725</v>
      </c>
    </row>
    <row r="63" spans="1:13" x14ac:dyDescent="0.3">
      <c r="A63" s="9" t="s">
        <v>1709</v>
      </c>
      <c r="B63" s="17">
        <v>7526</v>
      </c>
    </row>
    <row r="64" spans="1:13" x14ac:dyDescent="0.3">
      <c r="A64" s="9" t="s">
        <v>1769</v>
      </c>
      <c r="B64" s="17">
        <v>4327</v>
      </c>
    </row>
    <row r="65" spans="1:2" x14ac:dyDescent="0.3">
      <c r="A65" s="9" t="s">
        <v>1739</v>
      </c>
      <c r="B65" s="17">
        <v>7571</v>
      </c>
    </row>
    <row r="66" spans="1:2" x14ac:dyDescent="0.3">
      <c r="A66" s="9" t="s">
        <v>1710</v>
      </c>
      <c r="B66" s="17">
        <v>4199</v>
      </c>
    </row>
    <row r="67" spans="1:2" x14ac:dyDescent="0.3">
      <c r="A67" s="9" t="s">
        <v>1770</v>
      </c>
      <c r="B67" s="17">
        <v>3766</v>
      </c>
    </row>
    <row r="68" spans="1:2" x14ac:dyDescent="0.3">
      <c r="A68" s="9" t="s">
        <v>1740</v>
      </c>
      <c r="B68" s="17">
        <v>10567</v>
      </c>
    </row>
    <row r="69" spans="1:2" x14ac:dyDescent="0.3">
      <c r="A69" s="9" t="s">
        <v>1711</v>
      </c>
      <c r="B69" s="17">
        <v>3003</v>
      </c>
    </row>
    <row r="70" spans="1:2" x14ac:dyDescent="0.3">
      <c r="A70" s="9" t="s">
        <v>1771</v>
      </c>
      <c r="B70" s="17">
        <v>3112</v>
      </c>
    </row>
    <row r="71" spans="1:2" x14ac:dyDescent="0.3">
      <c r="A71" s="9" t="s">
        <v>1741</v>
      </c>
      <c r="B71" s="17">
        <v>9517</v>
      </c>
    </row>
    <row r="72" spans="1:2" x14ac:dyDescent="0.3">
      <c r="A72" s="9" t="s">
        <v>1712</v>
      </c>
      <c r="B72" s="17">
        <v>20243</v>
      </c>
    </row>
    <row r="73" spans="1:2" x14ac:dyDescent="0.3">
      <c r="A73" s="9" t="s">
        <v>1772</v>
      </c>
      <c r="B73" s="17">
        <v>3286</v>
      </c>
    </row>
    <row r="74" spans="1:2" x14ac:dyDescent="0.3">
      <c r="A74" s="9" t="s">
        <v>1742</v>
      </c>
      <c r="B74" s="17">
        <v>4363</v>
      </c>
    </row>
    <row r="75" spans="1:2" x14ac:dyDescent="0.3">
      <c r="A75" s="9" t="s">
        <v>1713</v>
      </c>
      <c r="B75" s="17">
        <v>15014</v>
      </c>
    </row>
    <row r="76" spans="1:2" x14ac:dyDescent="0.3">
      <c r="A76" s="9" t="s">
        <v>1773</v>
      </c>
      <c r="B76" s="17">
        <v>2178</v>
      </c>
    </row>
    <row r="77" spans="1:2" x14ac:dyDescent="0.3">
      <c r="A77" s="9" t="s">
        <v>1743</v>
      </c>
      <c r="B77" s="17">
        <v>2637</v>
      </c>
    </row>
    <row r="78" spans="1:2" x14ac:dyDescent="0.3">
      <c r="A78" s="9" t="s">
        <v>1714</v>
      </c>
      <c r="B78" s="17">
        <v>6590</v>
      </c>
    </row>
    <row r="79" spans="1:2" x14ac:dyDescent="0.3">
      <c r="A79" s="9" t="s">
        <v>1774</v>
      </c>
      <c r="B79" s="17">
        <v>2595</v>
      </c>
    </row>
    <row r="80" spans="1:2" x14ac:dyDescent="0.3">
      <c r="A80" s="9" t="s">
        <v>1715</v>
      </c>
      <c r="B80" s="17">
        <v>13127</v>
      </c>
    </row>
    <row r="81" spans="1:2" x14ac:dyDescent="0.3">
      <c r="A81" s="9" t="s">
        <v>1775</v>
      </c>
      <c r="B81" s="17">
        <v>5449</v>
      </c>
    </row>
    <row r="82" spans="1:2" x14ac:dyDescent="0.3">
      <c r="A82" s="9" t="s">
        <v>1744</v>
      </c>
      <c r="B82" s="17">
        <v>1826</v>
      </c>
    </row>
    <row r="83" spans="1:2" x14ac:dyDescent="0.3">
      <c r="A83" s="9" t="s">
        <v>1716</v>
      </c>
      <c r="B83" s="17">
        <v>10726</v>
      </c>
    </row>
    <row r="84" spans="1:2" x14ac:dyDescent="0.3">
      <c r="A84" s="9" t="s">
        <v>1776</v>
      </c>
      <c r="B84" s="17">
        <v>5893</v>
      </c>
    </row>
    <row r="85" spans="1:2" x14ac:dyDescent="0.3">
      <c r="A85" s="9" t="s">
        <v>1745</v>
      </c>
      <c r="B85" s="17">
        <v>5185</v>
      </c>
    </row>
    <row r="86" spans="1:2" x14ac:dyDescent="0.3">
      <c r="A86" s="9" t="s">
        <v>1717</v>
      </c>
      <c r="B86" s="17">
        <v>5757</v>
      </c>
    </row>
    <row r="87" spans="1:2" x14ac:dyDescent="0.3">
      <c r="A87" s="9" t="s">
        <v>1777</v>
      </c>
      <c r="B87" s="17">
        <v>3076</v>
      </c>
    </row>
    <row r="88" spans="1:2" x14ac:dyDescent="0.3">
      <c r="A88" s="9" t="s">
        <v>1746</v>
      </c>
      <c r="B88" s="17">
        <v>5833</v>
      </c>
    </row>
    <row r="89" spans="1:2" x14ac:dyDescent="0.3">
      <c r="A89" s="9" t="s">
        <v>1718</v>
      </c>
      <c r="B89" s="17">
        <v>14759</v>
      </c>
    </row>
    <row r="90" spans="1:2" x14ac:dyDescent="0.3">
      <c r="A90" s="9" t="s">
        <v>1778</v>
      </c>
      <c r="B90" s="17">
        <v>3806</v>
      </c>
    </row>
    <row r="91" spans="1:2" x14ac:dyDescent="0.3">
      <c r="A91" s="9" t="s">
        <v>1747</v>
      </c>
      <c r="B91" s="17">
        <v>2662</v>
      </c>
    </row>
    <row r="92" spans="1:2" x14ac:dyDescent="0.3">
      <c r="A92" s="9" t="s">
        <v>1779</v>
      </c>
      <c r="B92" s="17">
        <v>2360</v>
      </c>
    </row>
    <row r="93" spans="1:2" x14ac:dyDescent="0.3">
      <c r="A93" s="9" t="s">
        <v>1748</v>
      </c>
      <c r="B93" s="17">
        <v>2995</v>
      </c>
    </row>
    <row r="94" spans="1:2" x14ac:dyDescent="0.3">
      <c r="A94" s="9" t="s">
        <v>1719</v>
      </c>
      <c r="B94" s="17">
        <v>6055</v>
      </c>
    </row>
    <row r="95" spans="1:2" x14ac:dyDescent="0.3">
      <c r="A95" s="9" t="s">
        <v>1780</v>
      </c>
      <c r="B95" s="17">
        <v>514</v>
      </c>
    </row>
    <row r="96" spans="1:2" x14ac:dyDescent="0.3">
      <c r="A96" s="9" t="s">
        <v>1749</v>
      </c>
      <c r="B96" s="17">
        <v>956</v>
      </c>
    </row>
    <row r="99" spans="1:2" x14ac:dyDescent="0.3">
      <c r="A99" t="s">
        <v>1678</v>
      </c>
    </row>
    <row r="102" spans="1:2" x14ac:dyDescent="0.3">
      <c r="A102" s="10" t="s">
        <v>1801</v>
      </c>
      <c r="B102" t="s">
        <v>1802</v>
      </c>
    </row>
    <row r="103" spans="1:2" x14ac:dyDescent="0.3">
      <c r="A103" s="9" t="s">
        <v>1750</v>
      </c>
      <c r="B103" s="11">
        <v>636.625</v>
      </c>
    </row>
    <row r="104" spans="1:2" x14ac:dyDescent="0.3">
      <c r="A104" s="9" t="s">
        <v>1720</v>
      </c>
      <c r="B104" s="11">
        <v>516.6</v>
      </c>
    </row>
    <row r="105" spans="1:2" x14ac:dyDescent="0.3">
      <c r="A105" s="9" t="s">
        <v>1781</v>
      </c>
      <c r="B105" s="11">
        <v>385</v>
      </c>
    </row>
    <row r="106" spans="1:2" x14ac:dyDescent="0.3">
      <c r="A106" s="9" t="s">
        <v>1751</v>
      </c>
      <c r="B106" s="11">
        <v>521.66666666666663</v>
      </c>
    </row>
    <row r="107" spans="1:2" x14ac:dyDescent="0.3">
      <c r="A107" s="9" t="s">
        <v>1721</v>
      </c>
      <c r="B107" s="11">
        <v>540.6</v>
      </c>
    </row>
    <row r="108" spans="1:2" x14ac:dyDescent="0.3">
      <c r="A108" s="9" t="s">
        <v>1782</v>
      </c>
      <c r="B108" s="11">
        <v>505.25</v>
      </c>
    </row>
    <row r="109" spans="1:2" x14ac:dyDescent="0.3">
      <c r="A109" s="9" t="s">
        <v>1752</v>
      </c>
      <c r="B109" s="11">
        <v>629.75</v>
      </c>
    </row>
    <row r="110" spans="1:2" x14ac:dyDescent="0.3">
      <c r="A110" s="9" t="s">
        <v>1722</v>
      </c>
      <c r="B110" s="11">
        <v>505.2</v>
      </c>
    </row>
    <row r="111" spans="1:2" x14ac:dyDescent="0.3">
      <c r="A111" s="9" t="s">
        <v>1783</v>
      </c>
      <c r="B111" s="11">
        <v>475.16666666666669</v>
      </c>
    </row>
    <row r="112" spans="1:2" x14ac:dyDescent="0.3">
      <c r="A112" s="9" t="s">
        <v>1753</v>
      </c>
      <c r="B112" s="11">
        <v>343</v>
      </c>
    </row>
    <row r="113" spans="1:2" x14ac:dyDescent="0.3">
      <c r="A113" s="9" t="s">
        <v>1723</v>
      </c>
      <c r="B113" s="11">
        <v>498.0625</v>
      </c>
    </row>
    <row r="114" spans="1:2" x14ac:dyDescent="0.3">
      <c r="A114" s="9" t="s">
        <v>1784</v>
      </c>
      <c r="B114" s="11">
        <v>540.55555555555554</v>
      </c>
    </row>
    <row r="115" spans="1:2" x14ac:dyDescent="0.3">
      <c r="A115" s="9" t="s">
        <v>1754</v>
      </c>
      <c r="B115" s="11">
        <v>406.6</v>
      </c>
    </row>
    <row r="116" spans="1:2" x14ac:dyDescent="0.3">
      <c r="A116" s="9" t="s">
        <v>1724</v>
      </c>
      <c r="B116" s="11">
        <v>539.29999999999995</v>
      </c>
    </row>
    <row r="117" spans="1:2" x14ac:dyDescent="0.3">
      <c r="A117" s="9" t="s">
        <v>1785</v>
      </c>
      <c r="B117" s="11">
        <v>515.16666666666663</v>
      </c>
    </row>
    <row r="118" spans="1:2" x14ac:dyDescent="0.3">
      <c r="A118" s="9" t="s">
        <v>1755</v>
      </c>
      <c r="B118" s="11">
        <v>426.33333333333331</v>
      </c>
    </row>
    <row r="119" spans="1:2" x14ac:dyDescent="0.3">
      <c r="A119" s="9" t="s">
        <v>1725</v>
      </c>
      <c r="B119" s="11">
        <v>566.29999999999995</v>
      </c>
    </row>
    <row r="120" spans="1:2" x14ac:dyDescent="0.3">
      <c r="A120" s="9" t="s">
        <v>1786</v>
      </c>
      <c r="B120" s="11">
        <v>481.4</v>
      </c>
    </row>
    <row r="121" spans="1:2" x14ac:dyDescent="0.3">
      <c r="A121" s="9" t="s">
        <v>1756</v>
      </c>
      <c r="B121" s="11">
        <v>420</v>
      </c>
    </row>
    <row r="122" spans="1:2" x14ac:dyDescent="0.3">
      <c r="A122" s="9" t="s">
        <v>1726</v>
      </c>
      <c r="B122" s="11">
        <v>690.6</v>
      </c>
    </row>
    <row r="123" spans="1:2" x14ac:dyDescent="0.3">
      <c r="A123" s="9" t="s">
        <v>1757</v>
      </c>
      <c r="B123" s="11">
        <v>753</v>
      </c>
    </row>
    <row r="124" spans="1:2" x14ac:dyDescent="0.3">
      <c r="A124" s="9" t="s">
        <v>1727</v>
      </c>
      <c r="B124" s="11">
        <v>563.79999999999995</v>
      </c>
    </row>
    <row r="125" spans="1:2" x14ac:dyDescent="0.3">
      <c r="A125" s="9" t="s">
        <v>1758</v>
      </c>
      <c r="B125" s="11">
        <v>598.125</v>
      </c>
    </row>
    <row r="126" spans="1:2" x14ac:dyDescent="0.3">
      <c r="A126" s="9" t="s">
        <v>1728</v>
      </c>
      <c r="B126" s="11">
        <v>556.20000000000005</v>
      </c>
    </row>
    <row r="127" spans="1:2" x14ac:dyDescent="0.3">
      <c r="A127" s="9" t="s">
        <v>1759</v>
      </c>
      <c r="B127" s="11">
        <v>602</v>
      </c>
    </row>
    <row r="128" spans="1:2" x14ac:dyDescent="0.3">
      <c r="A128" s="9" t="s">
        <v>1729</v>
      </c>
      <c r="B128" s="11">
        <v>539.26666666666665</v>
      </c>
    </row>
    <row r="129" spans="1:2" x14ac:dyDescent="0.3">
      <c r="A129" s="9" t="s">
        <v>1760</v>
      </c>
      <c r="B129" s="11">
        <v>590.33333333333337</v>
      </c>
    </row>
    <row r="130" spans="1:2" x14ac:dyDescent="0.3">
      <c r="A130" s="9" t="s">
        <v>1730</v>
      </c>
      <c r="B130" s="11">
        <v>584.70000000000005</v>
      </c>
    </row>
    <row r="131" spans="1:2" x14ac:dyDescent="0.3">
      <c r="A131" s="9" t="s">
        <v>1761</v>
      </c>
      <c r="B131" s="11">
        <v>521.16666666666663</v>
      </c>
    </row>
    <row r="132" spans="1:2" x14ac:dyDescent="0.3">
      <c r="A132" s="9" t="s">
        <v>1731</v>
      </c>
      <c r="B132" s="11">
        <v>545.70000000000005</v>
      </c>
    </row>
    <row r="133" spans="1:2" x14ac:dyDescent="0.3">
      <c r="A133" s="9" t="s">
        <v>1762</v>
      </c>
      <c r="B133" s="11">
        <v>452.66666666666669</v>
      </c>
    </row>
    <row r="134" spans="1:2" x14ac:dyDescent="0.3">
      <c r="A134" s="9" t="s">
        <v>1732</v>
      </c>
      <c r="B134" s="11">
        <v>547.19230769230774</v>
      </c>
    </row>
    <row r="135" spans="1:2" x14ac:dyDescent="0.3">
      <c r="A135" s="9" t="s">
        <v>1703</v>
      </c>
      <c r="B135" s="11">
        <v>617.53846153846155</v>
      </c>
    </row>
    <row r="136" spans="1:2" x14ac:dyDescent="0.3">
      <c r="A136" s="9" t="s">
        <v>1763</v>
      </c>
      <c r="B136" s="11">
        <v>533.83333333333337</v>
      </c>
    </row>
    <row r="137" spans="1:2" x14ac:dyDescent="0.3">
      <c r="A137" s="9" t="s">
        <v>1733</v>
      </c>
      <c r="B137" s="11">
        <v>562.28571428571433</v>
      </c>
    </row>
    <row r="138" spans="1:2" x14ac:dyDescent="0.3">
      <c r="A138" s="9" t="s">
        <v>1704</v>
      </c>
      <c r="B138" s="11">
        <v>550</v>
      </c>
    </row>
    <row r="139" spans="1:2" x14ac:dyDescent="0.3">
      <c r="A139" s="9" t="s">
        <v>1764</v>
      </c>
      <c r="B139" s="11">
        <v>530.20000000000005</v>
      </c>
    </row>
    <row r="140" spans="1:2" x14ac:dyDescent="0.3">
      <c r="A140" s="9" t="s">
        <v>1734</v>
      </c>
      <c r="B140" s="11">
        <v>529.07142857142856</v>
      </c>
    </row>
    <row r="141" spans="1:2" x14ac:dyDescent="0.3">
      <c r="A141" s="9" t="s">
        <v>1705</v>
      </c>
      <c r="B141" s="11">
        <v>543.22222222222217</v>
      </c>
    </row>
    <row r="142" spans="1:2" x14ac:dyDescent="0.3">
      <c r="A142" s="9" t="s">
        <v>1765</v>
      </c>
      <c r="B142" s="11">
        <v>677.2</v>
      </c>
    </row>
    <row r="143" spans="1:2" x14ac:dyDescent="0.3">
      <c r="A143" s="9" t="s">
        <v>1735</v>
      </c>
      <c r="B143" s="11">
        <v>447.85714285714283</v>
      </c>
    </row>
    <row r="144" spans="1:2" x14ac:dyDescent="0.3">
      <c r="A144" s="9" t="s">
        <v>1706</v>
      </c>
      <c r="B144" s="11">
        <v>527.42857142857144</v>
      </c>
    </row>
    <row r="145" spans="1:2" x14ac:dyDescent="0.3">
      <c r="A145" s="9" t="s">
        <v>1766</v>
      </c>
      <c r="B145" s="11">
        <v>550.83333333333337</v>
      </c>
    </row>
    <row r="146" spans="1:2" x14ac:dyDescent="0.3">
      <c r="A146" s="9" t="s">
        <v>1736</v>
      </c>
      <c r="B146" s="11">
        <v>494.0625</v>
      </c>
    </row>
    <row r="147" spans="1:2" x14ac:dyDescent="0.3">
      <c r="A147" s="9" t="s">
        <v>1707</v>
      </c>
      <c r="B147" s="11">
        <v>665.41666666666663</v>
      </c>
    </row>
    <row r="148" spans="1:2" x14ac:dyDescent="0.3">
      <c r="A148" s="9" t="s">
        <v>1767</v>
      </c>
      <c r="B148" s="11">
        <v>558.28571428571433</v>
      </c>
    </row>
    <row r="149" spans="1:2" x14ac:dyDescent="0.3">
      <c r="A149" s="9" t="s">
        <v>1737</v>
      </c>
      <c r="B149" s="11">
        <v>622.57142857142856</v>
      </c>
    </row>
    <row r="150" spans="1:2" x14ac:dyDescent="0.3">
      <c r="A150" s="9" t="s">
        <v>1708</v>
      </c>
      <c r="B150" s="11">
        <v>550.33333333333337</v>
      </c>
    </row>
    <row r="151" spans="1:2" x14ac:dyDescent="0.3">
      <c r="A151" s="9" t="s">
        <v>1768</v>
      </c>
      <c r="B151" s="11">
        <v>392.25</v>
      </c>
    </row>
    <row r="152" spans="1:2" x14ac:dyDescent="0.3">
      <c r="A152" s="9" t="s">
        <v>1738</v>
      </c>
      <c r="B152" s="11">
        <v>643.75</v>
      </c>
    </row>
    <row r="153" spans="1:2" x14ac:dyDescent="0.3">
      <c r="A153" s="9" t="s">
        <v>1709</v>
      </c>
      <c r="B153" s="11">
        <v>578.92307692307691</v>
      </c>
    </row>
    <row r="154" spans="1:2" x14ac:dyDescent="0.3">
      <c r="A154" s="9" t="s">
        <v>1769</v>
      </c>
      <c r="B154" s="11">
        <v>540.875</v>
      </c>
    </row>
    <row r="155" spans="1:2" x14ac:dyDescent="0.3">
      <c r="A155" s="9" t="s">
        <v>1739</v>
      </c>
      <c r="B155" s="11">
        <v>582.38461538461536</v>
      </c>
    </row>
    <row r="156" spans="1:2" x14ac:dyDescent="0.3">
      <c r="A156" s="9" t="s">
        <v>1710</v>
      </c>
      <c r="B156" s="11">
        <v>524.875</v>
      </c>
    </row>
    <row r="157" spans="1:2" x14ac:dyDescent="0.3">
      <c r="A157" s="9" t="s">
        <v>1770</v>
      </c>
      <c r="B157" s="11">
        <v>538</v>
      </c>
    </row>
    <row r="158" spans="1:2" x14ac:dyDescent="0.3">
      <c r="A158" s="9" t="s">
        <v>1740</v>
      </c>
      <c r="B158" s="11">
        <v>556.15789473684208</v>
      </c>
    </row>
    <row r="159" spans="1:2" x14ac:dyDescent="0.3">
      <c r="A159" s="9" t="s">
        <v>1711</v>
      </c>
      <c r="B159" s="11">
        <v>429</v>
      </c>
    </row>
    <row r="160" spans="1:2" x14ac:dyDescent="0.3">
      <c r="A160" s="9" t="s">
        <v>1771</v>
      </c>
      <c r="B160" s="11">
        <v>518.66666666666663</v>
      </c>
    </row>
    <row r="161" spans="1:2" x14ac:dyDescent="0.3">
      <c r="A161" s="9" t="s">
        <v>1741</v>
      </c>
      <c r="B161" s="11">
        <v>594.8125</v>
      </c>
    </row>
    <row r="162" spans="1:2" x14ac:dyDescent="0.3">
      <c r="A162" s="9" t="s">
        <v>1712</v>
      </c>
      <c r="B162" s="11">
        <v>595.38235294117646</v>
      </c>
    </row>
    <row r="163" spans="1:2" x14ac:dyDescent="0.3">
      <c r="A163" s="9" t="s">
        <v>1772</v>
      </c>
      <c r="B163" s="11">
        <v>547.66666666666663</v>
      </c>
    </row>
    <row r="164" spans="1:2" x14ac:dyDescent="0.3">
      <c r="A164" s="9" t="s">
        <v>1742</v>
      </c>
      <c r="B164" s="11">
        <v>623.28571428571433</v>
      </c>
    </row>
    <row r="165" spans="1:2" x14ac:dyDescent="0.3">
      <c r="A165" s="9" t="s">
        <v>1713</v>
      </c>
      <c r="B165" s="11">
        <v>517.72413793103453</v>
      </c>
    </row>
    <row r="166" spans="1:2" x14ac:dyDescent="0.3">
      <c r="A166" s="9" t="s">
        <v>1773</v>
      </c>
      <c r="B166" s="11">
        <v>544.5</v>
      </c>
    </row>
    <row r="167" spans="1:2" x14ac:dyDescent="0.3">
      <c r="A167" s="9" t="s">
        <v>1743</v>
      </c>
      <c r="B167" s="11">
        <v>527.4</v>
      </c>
    </row>
    <row r="168" spans="1:2" x14ac:dyDescent="0.3">
      <c r="A168" s="9" t="s">
        <v>1714</v>
      </c>
      <c r="B168" s="11">
        <v>506.92307692307691</v>
      </c>
    </row>
    <row r="169" spans="1:2" x14ac:dyDescent="0.3">
      <c r="A169" s="9" t="s">
        <v>1774</v>
      </c>
      <c r="B169" s="11">
        <v>519</v>
      </c>
    </row>
    <row r="170" spans="1:2" x14ac:dyDescent="0.3">
      <c r="A170" s="9" t="s">
        <v>1715</v>
      </c>
      <c r="B170" s="11">
        <v>504.88461538461536</v>
      </c>
    </row>
    <row r="171" spans="1:2" x14ac:dyDescent="0.3">
      <c r="A171" s="9" t="s">
        <v>1775</v>
      </c>
      <c r="B171" s="11">
        <v>605.44444444444446</v>
      </c>
    </row>
    <row r="172" spans="1:2" x14ac:dyDescent="0.3">
      <c r="A172" s="9" t="s">
        <v>1744</v>
      </c>
      <c r="B172" s="11">
        <v>608.66666666666663</v>
      </c>
    </row>
    <row r="173" spans="1:2" x14ac:dyDescent="0.3">
      <c r="A173" s="9" t="s">
        <v>1716</v>
      </c>
      <c r="B173" s="11">
        <v>630.94117647058829</v>
      </c>
    </row>
    <row r="174" spans="1:2" x14ac:dyDescent="0.3">
      <c r="A174" s="9" t="s">
        <v>1776</v>
      </c>
      <c r="B174" s="11">
        <v>589.29999999999995</v>
      </c>
    </row>
    <row r="175" spans="1:2" x14ac:dyDescent="0.3">
      <c r="A175" s="9" t="s">
        <v>1745</v>
      </c>
      <c r="B175" s="11">
        <v>576.11111111111109</v>
      </c>
    </row>
    <row r="176" spans="1:2" x14ac:dyDescent="0.3">
      <c r="A176" s="9" t="s">
        <v>1717</v>
      </c>
      <c r="B176" s="11">
        <v>523.36363636363637</v>
      </c>
    </row>
    <row r="177" spans="1:2" x14ac:dyDescent="0.3">
      <c r="A177" s="9" t="s">
        <v>1777</v>
      </c>
      <c r="B177" s="11">
        <v>512.66666666666663</v>
      </c>
    </row>
    <row r="178" spans="1:2" x14ac:dyDescent="0.3">
      <c r="A178" s="9" t="s">
        <v>1746</v>
      </c>
      <c r="B178" s="11">
        <v>583.29999999999995</v>
      </c>
    </row>
    <row r="179" spans="1:2" x14ac:dyDescent="0.3">
      <c r="A179" s="9" t="s">
        <v>1718</v>
      </c>
      <c r="B179" s="11">
        <v>546.62962962962968</v>
      </c>
    </row>
    <row r="180" spans="1:2" x14ac:dyDescent="0.3">
      <c r="A180" s="9" t="s">
        <v>1778</v>
      </c>
      <c r="B180" s="11">
        <v>543.71428571428567</v>
      </c>
    </row>
    <row r="181" spans="1:2" x14ac:dyDescent="0.3">
      <c r="A181" s="9" t="s">
        <v>1747</v>
      </c>
      <c r="B181" s="11">
        <v>665.5</v>
      </c>
    </row>
    <row r="182" spans="1:2" x14ac:dyDescent="0.3">
      <c r="A182" s="9" t="s">
        <v>1779</v>
      </c>
      <c r="B182" s="11">
        <v>472</v>
      </c>
    </row>
    <row r="183" spans="1:2" x14ac:dyDescent="0.3">
      <c r="A183" s="9" t="s">
        <v>1748</v>
      </c>
      <c r="B183" s="11">
        <v>499.16666666666669</v>
      </c>
    </row>
    <row r="184" spans="1:2" x14ac:dyDescent="0.3">
      <c r="A184" s="9" t="s">
        <v>1719</v>
      </c>
      <c r="B184" s="11">
        <v>605.5</v>
      </c>
    </row>
    <row r="185" spans="1:2" x14ac:dyDescent="0.3">
      <c r="A185" s="9" t="s">
        <v>1780</v>
      </c>
      <c r="B185" s="11">
        <v>514</v>
      </c>
    </row>
    <row r="186" spans="1:2" x14ac:dyDescent="0.3">
      <c r="A186" s="9" t="s">
        <v>1749</v>
      </c>
      <c r="B186" s="11">
        <v>478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5681-290A-479B-970C-EA5F4AAB7FA0}">
  <sheetPr codeName="Sheet7"/>
  <dimension ref="A1:AN63"/>
  <sheetViews>
    <sheetView showGridLines="0" tabSelected="1" zoomScale="60" zoomScaleNormal="60" workbookViewId="0">
      <selection activeCell="J27" sqref="J27"/>
    </sheetView>
  </sheetViews>
  <sheetFormatPr defaultRowHeight="14.4" x14ac:dyDescent="0.3"/>
  <sheetData>
    <row r="1" spans="1:4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row>
    <row r="4" spans="1:40"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row>
    <row r="6" spans="1:40"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row>
    <row r="7" spans="1:40"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row>
    <row r="8" spans="1:40"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row>
    <row r="9" spans="1:40"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row>
    <row r="10" spans="1:40"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row>
    <row r="11" spans="1:40"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row>
    <row r="12" spans="1:40"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1:40"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row>
    <row r="14" spans="1:40"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row>
    <row r="15" spans="1:40"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pans="1:40"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pans="1:40"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pans="1:40"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pans="1:40"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row>
    <row r="20" spans="1:40"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row>
    <row r="21" spans="1:40"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row>
    <row r="22" spans="1:40"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row>
    <row r="23" spans="1:40"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row>
    <row r="24" spans="1:40"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row>
    <row r="25" spans="1:40"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row>
    <row r="26" spans="1:40"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row>
    <row r="27" spans="1:40"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row>
    <row r="28" spans="1:40"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row>
    <row r="29" spans="1:40"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row>
    <row r="30" spans="1:40"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row>
    <row r="31" spans="1:40"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row>
    <row r="32" spans="1:40"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row>
    <row r="33" spans="1:40"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row>
    <row r="34" spans="1:40"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row>
    <row r="35" spans="1:40"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row>
    <row r="36" spans="1:40"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row>
    <row r="37" spans="1:40"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row>
    <row r="38" spans="1:40"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row>
    <row r="39" spans="1:40"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row>
    <row r="40" spans="1:40"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row>
    <row r="41" spans="1:40"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row>
    <row r="42" spans="1:40"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row>
    <row r="43" spans="1:40"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row>
    <row r="44" spans="1:40"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row>
    <row r="45" spans="1:40"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row>
    <row r="46" spans="1:40"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row>
    <row r="47" spans="1:40"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row>
    <row r="48" spans="1:40"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row>
    <row r="49" spans="1:40"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row>
    <row r="50" spans="1:40"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row>
    <row r="51" spans="1:40"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row>
    <row r="52" spans="1:40"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row>
    <row r="53" spans="1:40"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row>
    <row r="54" spans="1:40"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row>
    <row r="55" spans="1:40"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row>
    <row r="56" spans="1:40"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row>
    <row r="57" spans="1:40"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row>
    <row r="58" spans="1:40"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row>
    <row r="59" spans="1:40"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row>
    <row r="60" spans="1:40"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row>
    <row r="61" spans="1:40"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row>
    <row r="62" spans="1:40"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row>
    <row r="63" spans="1:40"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sheetPr codeName="Sheet8"/>
  <dimension ref="A1:J795"/>
  <sheetViews>
    <sheetView workbookViewId="0">
      <selection activeCell="L4" sqref="L4"/>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10" x14ac:dyDescent="0.3">
      <c r="A1" t="s">
        <v>106</v>
      </c>
      <c r="B1" t="s">
        <v>153</v>
      </c>
      <c r="C1" t="s">
        <v>160</v>
      </c>
      <c r="D1" t="s">
        <v>162</v>
      </c>
      <c r="E1" t="s">
        <v>169</v>
      </c>
      <c r="F1" t="s">
        <v>172</v>
      </c>
      <c r="G1" t="s">
        <v>173</v>
      </c>
      <c r="H1" t="s">
        <v>174</v>
      </c>
      <c r="I1" t="s">
        <v>923</v>
      </c>
      <c r="J1" t="s">
        <v>1809</v>
      </c>
    </row>
    <row r="2" spans="1:10" x14ac:dyDescent="0.3">
      <c r="A2" t="s">
        <v>188</v>
      </c>
      <c r="B2" t="s">
        <v>154</v>
      </c>
      <c r="C2" s="1">
        <v>44742</v>
      </c>
      <c r="D2" t="s">
        <v>163</v>
      </c>
      <c r="E2" t="s">
        <v>171</v>
      </c>
      <c r="F2">
        <v>72</v>
      </c>
      <c r="G2" t="s">
        <v>104</v>
      </c>
      <c r="H2" s="2">
        <v>11</v>
      </c>
      <c r="I2" s="3">
        <v>0.21251347110701568</v>
      </c>
      <c r="J2">
        <f>Table3[[#This Row],[Price of One Product]]*Table3[[#This Row],[No of Products in one Sale]]</f>
        <v>792</v>
      </c>
    </row>
    <row r="3" spans="1:10" x14ac:dyDescent="0.3">
      <c r="A3" t="s">
        <v>232</v>
      </c>
      <c r="B3" t="s">
        <v>156</v>
      </c>
      <c r="C3" s="1">
        <v>44742</v>
      </c>
      <c r="D3" t="s">
        <v>165</v>
      </c>
      <c r="E3" t="s">
        <v>171</v>
      </c>
      <c r="F3">
        <v>250</v>
      </c>
      <c r="G3" t="s">
        <v>105</v>
      </c>
      <c r="H3" s="2">
        <v>2</v>
      </c>
      <c r="I3" s="3">
        <v>0.89674363393446022</v>
      </c>
      <c r="J3">
        <f>Table3[[#This Row],[Price of One Product]]*Table3[[#This Row],[No of Products in one Sale]]</f>
        <v>500</v>
      </c>
    </row>
    <row r="4" spans="1:10" x14ac:dyDescent="0.3">
      <c r="A4" t="s">
        <v>278</v>
      </c>
      <c r="B4" t="s">
        <v>156</v>
      </c>
      <c r="C4" s="1">
        <v>44742</v>
      </c>
      <c r="D4" t="s">
        <v>165</v>
      </c>
      <c r="E4" t="s">
        <v>171</v>
      </c>
      <c r="F4">
        <v>250</v>
      </c>
      <c r="G4" t="s">
        <v>105</v>
      </c>
      <c r="H4" s="2">
        <v>1</v>
      </c>
      <c r="I4" s="3">
        <v>0.8553400747255635</v>
      </c>
      <c r="J4">
        <f>Table3[[#This Row],[Price of One Product]]*Table3[[#This Row],[No of Products in one Sale]]</f>
        <v>250</v>
      </c>
    </row>
    <row r="5" spans="1:10" x14ac:dyDescent="0.3">
      <c r="A5" t="s">
        <v>322</v>
      </c>
      <c r="B5" t="s">
        <v>154</v>
      </c>
      <c r="C5" s="1">
        <v>44742</v>
      </c>
      <c r="D5" t="s">
        <v>163</v>
      </c>
      <c r="E5" t="s">
        <v>171</v>
      </c>
      <c r="F5">
        <v>72</v>
      </c>
      <c r="G5" t="s">
        <v>103</v>
      </c>
      <c r="H5" s="2">
        <v>6</v>
      </c>
      <c r="I5" s="3">
        <v>0.21833121955544521</v>
      </c>
      <c r="J5">
        <f>Table3[[#This Row],[Price of One Product]]*Table3[[#This Row],[No of Products in one Sale]]</f>
        <v>432</v>
      </c>
    </row>
    <row r="6" spans="1:10" x14ac:dyDescent="0.3">
      <c r="A6" t="s">
        <v>368</v>
      </c>
      <c r="B6" t="s">
        <v>154</v>
      </c>
      <c r="C6" s="1">
        <v>44742</v>
      </c>
      <c r="D6" t="s">
        <v>163</v>
      </c>
      <c r="E6" t="s">
        <v>171</v>
      </c>
      <c r="F6">
        <v>72</v>
      </c>
      <c r="G6" t="s">
        <v>103</v>
      </c>
      <c r="H6" s="2">
        <v>6</v>
      </c>
      <c r="I6" s="3">
        <v>0.96938667185148797</v>
      </c>
      <c r="J6">
        <f>Table3[[#This Row],[Price of One Product]]*Table3[[#This Row],[No of Products in one Sale]]</f>
        <v>432</v>
      </c>
    </row>
    <row r="7" spans="1:10" x14ac:dyDescent="0.3">
      <c r="A7" t="s">
        <v>412</v>
      </c>
      <c r="B7" t="s">
        <v>157</v>
      </c>
      <c r="C7" s="1">
        <v>44742</v>
      </c>
      <c r="D7" t="s">
        <v>167</v>
      </c>
      <c r="E7" t="s">
        <v>171</v>
      </c>
      <c r="F7">
        <v>60</v>
      </c>
      <c r="G7" t="s">
        <v>104</v>
      </c>
      <c r="H7" s="2">
        <v>13</v>
      </c>
      <c r="I7" s="3">
        <v>0.58443763111426095</v>
      </c>
      <c r="J7">
        <f>Table3[[#This Row],[Price of One Product]]*Table3[[#This Row],[No of Products in one Sale]]</f>
        <v>780</v>
      </c>
    </row>
    <row r="8" spans="1:10" x14ac:dyDescent="0.3">
      <c r="A8" t="s">
        <v>458</v>
      </c>
      <c r="B8" t="s">
        <v>157</v>
      </c>
      <c r="C8" s="1">
        <v>44742</v>
      </c>
      <c r="D8" t="s">
        <v>167</v>
      </c>
      <c r="E8" t="s">
        <v>171</v>
      </c>
      <c r="F8">
        <v>60</v>
      </c>
      <c r="G8" t="s">
        <v>104</v>
      </c>
      <c r="H8" s="2">
        <v>10</v>
      </c>
      <c r="I8" s="3">
        <v>0.96395128247903139</v>
      </c>
      <c r="J8">
        <f>Table3[[#This Row],[Price of One Product]]*Table3[[#This Row],[No of Products in one Sale]]</f>
        <v>600</v>
      </c>
    </row>
    <row r="9" spans="1:10" x14ac:dyDescent="0.3">
      <c r="A9" t="s">
        <v>502</v>
      </c>
      <c r="B9" t="s">
        <v>156</v>
      </c>
      <c r="C9" s="1">
        <v>44742</v>
      </c>
      <c r="D9" t="s">
        <v>165</v>
      </c>
      <c r="E9" t="s">
        <v>171</v>
      </c>
      <c r="F9">
        <v>250</v>
      </c>
      <c r="G9" t="s">
        <v>105</v>
      </c>
      <c r="H9" s="2">
        <v>3</v>
      </c>
      <c r="I9" s="3">
        <v>0.29151955249280481</v>
      </c>
      <c r="J9">
        <f>Table3[[#This Row],[Price of One Product]]*Table3[[#This Row],[No of Products in one Sale]]</f>
        <v>750</v>
      </c>
    </row>
    <row r="10" spans="1:10" x14ac:dyDescent="0.3">
      <c r="A10" t="s">
        <v>548</v>
      </c>
      <c r="B10" t="s">
        <v>156</v>
      </c>
      <c r="C10" s="1">
        <v>44742</v>
      </c>
      <c r="D10" t="s">
        <v>166</v>
      </c>
      <c r="E10" t="s">
        <v>171</v>
      </c>
      <c r="F10">
        <v>130</v>
      </c>
      <c r="G10" t="s">
        <v>105</v>
      </c>
      <c r="H10" s="2">
        <v>5</v>
      </c>
      <c r="I10" s="3">
        <v>0.73245470088007136</v>
      </c>
      <c r="J10">
        <f>Table3[[#This Row],[Price of One Product]]*Table3[[#This Row],[No of Products in one Sale]]</f>
        <v>650</v>
      </c>
    </row>
    <row r="11" spans="1:10" x14ac:dyDescent="0.3">
      <c r="A11" t="s">
        <v>592</v>
      </c>
      <c r="B11" t="s">
        <v>154</v>
      </c>
      <c r="C11" s="1">
        <v>44742</v>
      </c>
      <c r="D11" t="s">
        <v>164</v>
      </c>
      <c r="E11" t="s">
        <v>171</v>
      </c>
      <c r="F11">
        <v>65</v>
      </c>
      <c r="G11" t="s">
        <v>103</v>
      </c>
      <c r="H11" s="2">
        <v>11</v>
      </c>
      <c r="I11" s="3">
        <v>0.51449622999670686</v>
      </c>
      <c r="J11">
        <f>Table3[[#This Row],[Price of One Product]]*Table3[[#This Row],[No of Products in one Sale]]</f>
        <v>715</v>
      </c>
    </row>
    <row r="12" spans="1:10" x14ac:dyDescent="0.3">
      <c r="A12" t="s">
        <v>108</v>
      </c>
      <c r="B12" t="s">
        <v>155</v>
      </c>
      <c r="C12" s="1">
        <v>44740</v>
      </c>
      <c r="D12" t="s">
        <v>164</v>
      </c>
      <c r="E12" t="s">
        <v>171</v>
      </c>
      <c r="F12">
        <v>65</v>
      </c>
      <c r="G12" t="s">
        <v>104</v>
      </c>
      <c r="H12" s="2">
        <v>7</v>
      </c>
      <c r="I12" s="3">
        <v>2.2083854314921911E-2</v>
      </c>
      <c r="J12">
        <f>Table3[[#This Row],[Price of One Product]]*Table3[[#This Row],[No of Products in one Sale]]</f>
        <v>455</v>
      </c>
    </row>
    <row r="13" spans="1:10" x14ac:dyDescent="0.3">
      <c r="A13" t="s">
        <v>113</v>
      </c>
      <c r="B13" t="s">
        <v>156</v>
      </c>
      <c r="C13" s="1">
        <v>44740</v>
      </c>
      <c r="D13" t="s">
        <v>165</v>
      </c>
      <c r="E13" t="s">
        <v>170</v>
      </c>
      <c r="F13">
        <v>250</v>
      </c>
      <c r="G13" t="s">
        <v>103</v>
      </c>
      <c r="H13" s="2">
        <v>3</v>
      </c>
      <c r="I13" s="3">
        <v>0.56286929186816415</v>
      </c>
      <c r="J13">
        <f>Table3[[#This Row],[Price of One Product]]*Table3[[#This Row],[No of Products in one Sale]]</f>
        <v>750</v>
      </c>
    </row>
    <row r="14" spans="1:10" x14ac:dyDescent="0.3">
      <c r="A14" t="s">
        <v>181</v>
      </c>
      <c r="B14" t="s">
        <v>156</v>
      </c>
      <c r="C14" s="1">
        <v>44740</v>
      </c>
      <c r="D14" t="s">
        <v>165</v>
      </c>
      <c r="E14" t="s">
        <v>170</v>
      </c>
      <c r="F14">
        <v>250</v>
      </c>
      <c r="G14" t="s">
        <v>103</v>
      </c>
      <c r="H14" s="2">
        <v>3</v>
      </c>
      <c r="I14" s="3">
        <v>0.56286929186816415</v>
      </c>
      <c r="J14">
        <f>Table3[[#This Row],[Price of One Product]]*Table3[[#This Row],[No of Products in one Sale]]</f>
        <v>750</v>
      </c>
    </row>
    <row r="15" spans="1:10" x14ac:dyDescent="0.3">
      <c r="A15" t="s">
        <v>208</v>
      </c>
      <c r="B15" t="s">
        <v>155</v>
      </c>
      <c r="C15" s="1">
        <v>44740</v>
      </c>
      <c r="D15" t="s">
        <v>164</v>
      </c>
      <c r="E15" t="s">
        <v>170</v>
      </c>
      <c r="F15">
        <v>65</v>
      </c>
      <c r="G15" t="s">
        <v>103</v>
      </c>
      <c r="H15" s="2">
        <v>11</v>
      </c>
      <c r="I15" s="3">
        <v>0.29377273906475571</v>
      </c>
      <c r="J15">
        <f>Table3[[#This Row],[Price of One Product]]*Table3[[#This Row],[No of Products in one Sale]]</f>
        <v>715</v>
      </c>
    </row>
    <row r="16" spans="1:10" x14ac:dyDescent="0.3">
      <c r="A16" t="s">
        <v>240</v>
      </c>
      <c r="B16" t="s">
        <v>154</v>
      </c>
      <c r="C16" s="1">
        <v>44740</v>
      </c>
      <c r="D16" t="s">
        <v>163</v>
      </c>
      <c r="E16" t="s">
        <v>171</v>
      </c>
      <c r="F16">
        <v>72</v>
      </c>
      <c r="G16" t="s">
        <v>104</v>
      </c>
      <c r="H16" s="2">
        <v>11</v>
      </c>
      <c r="I16" s="3">
        <v>0.37069854126093349</v>
      </c>
      <c r="J16">
        <f>Table3[[#This Row],[Price of One Product]]*Table3[[#This Row],[No of Products in one Sale]]</f>
        <v>792</v>
      </c>
    </row>
    <row r="17" spans="1:10" x14ac:dyDescent="0.3">
      <c r="A17" t="s">
        <v>249</v>
      </c>
      <c r="B17" t="s">
        <v>154</v>
      </c>
      <c r="C17" s="1">
        <v>44740</v>
      </c>
      <c r="D17" t="s">
        <v>163</v>
      </c>
      <c r="E17" t="s">
        <v>170</v>
      </c>
      <c r="F17">
        <v>72</v>
      </c>
      <c r="G17" t="s">
        <v>104</v>
      </c>
      <c r="H17" s="2">
        <v>11</v>
      </c>
      <c r="I17" s="3">
        <v>0.68404340685026022</v>
      </c>
      <c r="J17">
        <f>Table3[[#This Row],[Price of One Product]]*Table3[[#This Row],[No of Products in one Sale]]</f>
        <v>792</v>
      </c>
    </row>
    <row r="18" spans="1:10" x14ac:dyDescent="0.3">
      <c r="A18" t="s">
        <v>261</v>
      </c>
      <c r="B18" t="s">
        <v>156</v>
      </c>
      <c r="C18" s="1">
        <v>44740</v>
      </c>
      <c r="D18" t="s">
        <v>165</v>
      </c>
      <c r="E18" t="s">
        <v>171</v>
      </c>
      <c r="F18">
        <v>250</v>
      </c>
      <c r="G18" t="s">
        <v>104</v>
      </c>
      <c r="H18" s="2">
        <v>3</v>
      </c>
      <c r="I18" s="3">
        <v>0.56602493379943331</v>
      </c>
      <c r="J18">
        <f>Table3[[#This Row],[Price of One Product]]*Table3[[#This Row],[No of Products in one Sale]]</f>
        <v>750</v>
      </c>
    </row>
    <row r="19" spans="1:10" x14ac:dyDescent="0.3">
      <c r="A19" t="s">
        <v>271</v>
      </c>
      <c r="B19" t="s">
        <v>154</v>
      </c>
      <c r="C19" s="1">
        <v>44740</v>
      </c>
      <c r="D19" t="s">
        <v>163</v>
      </c>
      <c r="E19" t="s">
        <v>170</v>
      </c>
      <c r="F19">
        <v>72</v>
      </c>
      <c r="G19" t="s">
        <v>104</v>
      </c>
      <c r="H19" s="2">
        <v>4</v>
      </c>
      <c r="I19" s="3">
        <v>0.74108890181243625</v>
      </c>
      <c r="J19">
        <f>Table3[[#This Row],[Price of One Product]]*Table3[[#This Row],[No of Products in one Sale]]</f>
        <v>288</v>
      </c>
    </row>
    <row r="20" spans="1:10" x14ac:dyDescent="0.3">
      <c r="A20" t="s">
        <v>298</v>
      </c>
      <c r="B20" t="s">
        <v>157</v>
      </c>
      <c r="C20" s="1">
        <v>44740</v>
      </c>
      <c r="D20" t="s">
        <v>166</v>
      </c>
      <c r="E20" t="s">
        <v>170</v>
      </c>
      <c r="F20">
        <v>130</v>
      </c>
      <c r="G20" t="s">
        <v>104</v>
      </c>
      <c r="H20" s="2">
        <v>3</v>
      </c>
      <c r="I20" s="3">
        <v>0.32334348690445713</v>
      </c>
      <c r="J20">
        <f>Table3[[#This Row],[Price of One Product]]*Table3[[#This Row],[No of Products in one Sale]]</f>
        <v>390</v>
      </c>
    </row>
    <row r="21" spans="1:10" x14ac:dyDescent="0.3">
      <c r="A21" t="s">
        <v>330</v>
      </c>
      <c r="B21" t="s">
        <v>158</v>
      </c>
      <c r="C21" s="1">
        <v>44740</v>
      </c>
      <c r="D21" t="s">
        <v>167</v>
      </c>
      <c r="E21" t="s">
        <v>170</v>
      </c>
      <c r="F21">
        <v>60</v>
      </c>
      <c r="G21" t="s">
        <v>105</v>
      </c>
      <c r="H21" s="2">
        <v>7</v>
      </c>
      <c r="I21" s="3">
        <v>0.41853663840169475</v>
      </c>
      <c r="J21">
        <f>Table3[[#This Row],[Price of One Product]]*Table3[[#This Row],[No of Products in one Sale]]</f>
        <v>420</v>
      </c>
    </row>
    <row r="22" spans="1:10" x14ac:dyDescent="0.3">
      <c r="A22" t="s">
        <v>339</v>
      </c>
      <c r="B22" t="s">
        <v>157</v>
      </c>
      <c r="C22" s="1">
        <v>44740</v>
      </c>
      <c r="D22" t="s">
        <v>166</v>
      </c>
      <c r="E22" t="s">
        <v>170</v>
      </c>
      <c r="F22">
        <v>130</v>
      </c>
      <c r="G22" t="s">
        <v>105</v>
      </c>
      <c r="H22" s="2">
        <v>3</v>
      </c>
      <c r="I22" s="3">
        <v>0.72206439626516772</v>
      </c>
      <c r="J22">
        <f>Table3[[#This Row],[Price of One Product]]*Table3[[#This Row],[No of Products in one Sale]]</f>
        <v>390</v>
      </c>
    </row>
    <row r="23" spans="1:10" x14ac:dyDescent="0.3">
      <c r="A23" t="s">
        <v>351</v>
      </c>
      <c r="B23" t="s">
        <v>154</v>
      </c>
      <c r="C23" s="1">
        <v>44740</v>
      </c>
      <c r="D23" t="s">
        <v>163</v>
      </c>
      <c r="E23" t="s">
        <v>170</v>
      </c>
      <c r="F23">
        <v>72</v>
      </c>
      <c r="G23" t="s">
        <v>105</v>
      </c>
      <c r="H23" s="2">
        <v>3</v>
      </c>
      <c r="I23" s="3">
        <v>0.98021726342122206</v>
      </c>
      <c r="J23">
        <f>Table3[[#This Row],[Price of One Product]]*Table3[[#This Row],[No of Products in one Sale]]</f>
        <v>216</v>
      </c>
    </row>
    <row r="24" spans="1:10" x14ac:dyDescent="0.3">
      <c r="A24" t="s">
        <v>361</v>
      </c>
      <c r="B24" t="s">
        <v>156</v>
      </c>
      <c r="C24" s="1">
        <v>44740</v>
      </c>
      <c r="D24" t="s">
        <v>165</v>
      </c>
      <c r="E24" t="s">
        <v>170</v>
      </c>
      <c r="F24">
        <v>250</v>
      </c>
      <c r="G24" t="s">
        <v>105</v>
      </c>
      <c r="H24" s="2">
        <v>2</v>
      </c>
      <c r="I24" s="3">
        <v>0.52279578451533193</v>
      </c>
      <c r="J24">
        <f>Table3[[#This Row],[Price of One Product]]*Table3[[#This Row],[No of Products in one Sale]]</f>
        <v>500</v>
      </c>
    </row>
    <row r="25" spans="1:10" x14ac:dyDescent="0.3">
      <c r="A25" t="s">
        <v>388</v>
      </c>
      <c r="B25" t="s">
        <v>155</v>
      </c>
      <c r="C25" s="1">
        <v>44740</v>
      </c>
      <c r="D25" t="s">
        <v>164</v>
      </c>
      <c r="E25" t="s">
        <v>171</v>
      </c>
      <c r="F25">
        <v>65</v>
      </c>
      <c r="G25" t="s">
        <v>105</v>
      </c>
      <c r="H25" s="2">
        <v>3</v>
      </c>
      <c r="I25" s="3">
        <v>0.57002189482885535</v>
      </c>
      <c r="J25">
        <f>Table3[[#This Row],[Price of One Product]]*Table3[[#This Row],[No of Products in one Sale]]</f>
        <v>195</v>
      </c>
    </row>
    <row r="26" spans="1:10" x14ac:dyDescent="0.3">
      <c r="A26" t="s">
        <v>420</v>
      </c>
      <c r="B26" t="s">
        <v>156</v>
      </c>
      <c r="C26" s="1">
        <v>44740</v>
      </c>
      <c r="D26" t="s">
        <v>166</v>
      </c>
      <c r="E26" t="s">
        <v>171</v>
      </c>
      <c r="F26">
        <v>130</v>
      </c>
      <c r="G26" t="s">
        <v>103</v>
      </c>
      <c r="H26" s="2">
        <v>4</v>
      </c>
      <c r="I26" s="3">
        <v>0.48001599413027629</v>
      </c>
      <c r="J26">
        <f>Table3[[#This Row],[Price of One Product]]*Table3[[#This Row],[No of Products in one Sale]]</f>
        <v>520</v>
      </c>
    </row>
    <row r="27" spans="1:10" x14ac:dyDescent="0.3">
      <c r="A27" t="s">
        <v>429</v>
      </c>
      <c r="B27" t="s">
        <v>155</v>
      </c>
      <c r="C27" s="1">
        <v>44740</v>
      </c>
      <c r="D27" t="s">
        <v>165</v>
      </c>
      <c r="E27" t="s">
        <v>171</v>
      </c>
      <c r="F27">
        <v>250</v>
      </c>
      <c r="G27" t="s">
        <v>103</v>
      </c>
      <c r="H27" s="2">
        <v>2</v>
      </c>
      <c r="I27" s="3">
        <v>0.35240472893682595</v>
      </c>
      <c r="J27">
        <f>Table3[[#This Row],[Price of One Product]]*Table3[[#This Row],[No of Products in one Sale]]</f>
        <v>500</v>
      </c>
    </row>
    <row r="28" spans="1:10" x14ac:dyDescent="0.3">
      <c r="A28" t="s">
        <v>441</v>
      </c>
      <c r="B28" t="s">
        <v>158</v>
      </c>
      <c r="C28" s="1">
        <v>44740</v>
      </c>
      <c r="D28" t="s">
        <v>168</v>
      </c>
      <c r="E28" t="s">
        <v>170</v>
      </c>
      <c r="F28">
        <v>95</v>
      </c>
      <c r="G28" t="s">
        <v>103</v>
      </c>
      <c r="H28" s="2">
        <v>4</v>
      </c>
      <c r="I28" s="3">
        <v>0.11797039324964398</v>
      </c>
      <c r="J28">
        <f>Table3[[#This Row],[Price of One Product]]*Table3[[#This Row],[No of Products in one Sale]]</f>
        <v>380</v>
      </c>
    </row>
    <row r="29" spans="1:10" x14ac:dyDescent="0.3">
      <c r="A29" t="s">
        <v>451</v>
      </c>
      <c r="B29" t="s">
        <v>154</v>
      </c>
      <c r="C29" s="1">
        <v>44740</v>
      </c>
      <c r="D29" t="s">
        <v>164</v>
      </c>
      <c r="E29" t="s">
        <v>171</v>
      </c>
      <c r="F29">
        <v>65</v>
      </c>
      <c r="G29" t="s">
        <v>103</v>
      </c>
      <c r="H29" s="2">
        <v>9</v>
      </c>
      <c r="I29" s="3">
        <v>0.94495394109275654</v>
      </c>
      <c r="J29">
        <f>Table3[[#This Row],[Price of One Product]]*Table3[[#This Row],[No of Products in one Sale]]</f>
        <v>585</v>
      </c>
    </row>
    <row r="30" spans="1:10" x14ac:dyDescent="0.3">
      <c r="A30" t="s">
        <v>478</v>
      </c>
      <c r="B30" t="s">
        <v>158</v>
      </c>
      <c r="C30" s="1">
        <v>44740</v>
      </c>
      <c r="D30" t="s">
        <v>163</v>
      </c>
      <c r="E30" t="s">
        <v>171</v>
      </c>
      <c r="F30">
        <v>72</v>
      </c>
      <c r="G30" t="s">
        <v>103</v>
      </c>
      <c r="H30" s="2">
        <v>8</v>
      </c>
      <c r="I30" s="3">
        <v>0.54246953050958213</v>
      </c>
      <c r="J30">
        <f>Table3[[#This Row],[Price of One Product]]*Table3[[#This Row],[No of Products in one Sale]]</f>
        <v>576</v>
      </c>
    </row>
    <row r="31" spans="1:10" x14ac:dyDescent="0.3">
      <c r="A31" t="s">
        <v>510</v>
      </c>
      <c r="B31" t="s">
        <v>155</v>
      </c>
      <c r="C31" s="1">
        <v>44740</v>
      </c>
      <c r="D31" t="s">
        <v>164</v>
      </c>
      <c r="E31" t="s">
        <v>171</v>
      </c>
      <c r="F31">
        <v>65</v>
      </c>
      <c r="G31" t="s">
        <v>104</v>
      </c>
      <c r="H31" s="2">
        <v>13</v>
      </c>
      <c r="I31" s="3">
        <v>0.97345529924354934</v>
      </c>
      <c r="J31">
        <f>Table3[[#This Row],[Price of One Product]]*Table3[[#This Row],[No of Products in one Sale]]</f>
        <v>845</v>
      </c>
    </row>
    <row r="32" spans="1:10" x14ac:dyDescent="0.3">
      <c r="A32" t="s">
        <v>519</v>
      </c>
      <c r="B32" t="s">
        <v>154</v>
      </c>
      <c r="C32" s="1">
        <v>44740</v>
      </c>
      <c r="D32" t="s">
        <v>163</v>
      </c>
      <c r="E32" t="s">
        <v>171</v>
      </c>
      <c r="F32">
        <v>72</v>
      </c>
      <c r="G32" t="s">
        <v>104</v>
      </c>
      <c r="H32" s="2">
        <v>12</v>
      </c>
      <c r="I32" s="3">
        <v>0.60714667724340543</v>
      </c>
      <c r="J32">
        <f>Table3[[#This Row],[Price of One Product]]*Table3[[#This Row],[No of Products in one Sale]]</f>
        <v>864</v>
      </c>
    </row>
    <row r="33" spans="1:10" x14ac:dyDescent="0.3">
      <c r="A33" t="s">
        <v>531</v>
      </c>
      <c r="B33" t="s">
        <v>157</v>
      </c>
      <c r="C33" s="1">
        <v>44740</v>
      </c>
      <c r="D33" t="s">
        <v>166</v>
      </c>
      <c r="E33" t="s">
        <v>170</v>
      </c>
      <c r="F33">
        <v>130</v>
      </c>
      <c r="G33" t="s">
        <v>104</v>
      </c>
      <c r="H33" s="2">
        <v>4</v>
      </c>
      <c r="I33" s="3">
        <v>0.20794478004129135</v>
      </c>
      <c r="J33">
        <f>Table3[[#This Row],[Price of One Product]]*Table3[[#This Row],[No of Products in one Sale]]</f>
        <v>520</v>
      </c>
    </row>
    <row r="34" spans="1:10" x14ac:dyDescent="0.3">
      <c r="A34" t="s">
        <v>541</v>
      </c>
      <c r="B34" t="s">
        <v>157</v>
      </c>
      <c r="C34" s="1">
        <v>44740</v>
      </c>
      <c r="D34" t="s">
        <v>163</v>
      </c>
      <c r="E34" t="s">
        <v>171</v>
      </c>
      <c r="F34">
        <v>72</v>
      </c>
      <c r="G34" t="s">
        <v>105</v>
      </c>
      <c r="H34" s="2">
        <v>9</v>
      </c>
      <c r="I34" s="3">
        <v>0.53570171465492589</v>
      </c>
      <c r="J34">
        <f>Table3[[#This Row],[Price of One Product]]*Table3[[#This Row],[No of Products in one Sale]]</f>
        <v>648</v>
      </c>
    </row>
    <row r="35" spans="1:10" x14ac:dyDescent="0.3">
      <c r="A35" t="s">
        <v>568</v>
      </c>
      <c r="B35" t="s">
        <v>157</v>
      </c>
      <c r="C35" s="1">
        <v>44740</v>
      </c>
      <c r="D35" t="s">
        <v>167</v>
      </c>
      <c r="E35" t="s">
        <v>171</v>
      </c>
      <c r="F35">
        <v>60</v>
      </c>
      <c r="G35" t="s">
        <v>104</v>
      </c>
      <c r="H35" s="2">
        <v>4</v>
      </c>
      <c r="I35" s="3">
        <v>0.22886312078587356</v>
      </c>
      <c r="J35">
        <f>Table3[[#This Row],[Price of One Product]]*Table3[[#This Row],[No of Products in one Sale]]</f>
        <v>240</v>
      </c>
    </row>
    <row r="36" spans="1:10" x14ac:dyDescent="0.3">
      <c r="A36" t="s">
        <v>600</v>
      </c>
      <c r="B36" t="s">
        <v>157</v>
      </c>
      <c r="C36" s="1">
        <v>44740</v>
      </c>
      <c r="D36" t="s">
        <v>163</v>
      </c>
      <c r="E36" t="s">
        <v>171</v>
      </c>
      <c r="F36">
        <v>72</v>
      </c>
      <c r="G36" t="s">
        <v>105</v>
      </c>
      <c r="H36" s="2">
        <v>3</v>
      </c>
      <c r="I36" s="3">
        <v>0.51473636278960266</v>
      </c>
      <c r="J36">
        <f>Table3[[#This Row],[Price of One Product]]*Table3[[#This Row],[No of Products in one Sale]]</f>
        <v>216</v>
      </c>
    </row>
    <row r="37" spans="1:10" x14ac:dyDescent="0.3">
      <c r="A37" t="s">
        <v>609</v>
      </c>
      <c r="B37" t="s">
        <v>156</v>
      </c>
      <c r="C37" s="1">
        <v>44740</v>
      </c>
      <c r="D37" t="s">
        <v>166</v>
      </c>
      <c r="E37" t="s">
        <v>170</v>
      </c>
      <c r="F37">
        <v>130</v>
      </c>
      <c r="G37" t="s">
        <v>105</v>
      </c>
      <c r="H37" s="2">
        <v>2</v>
      </c>
      <c r="I37" s="3">
        <v>0.35414118605930123</v>
      </c>
      <c r="J37">
        <f>Table3[[#This Row],[Price of One Product]]*Table3[[#This Row],[No of Products in one Sale]]</f>
        <v>260</v>
      </c>
    </row>
    <row r="38" spans="1:10" x14ac:dyDescent="0.3">
      <c r="A38" t="s">
        <v>621</v>
      </c>
      <c r="B38" t="s">
        <v>155</v>
      </c>
      <c r="C38" s="1">
        <v>44740</v>
      </c>
      <c r="D38" t="s">
        <v>165</v>
      </c>
      <c r="E38" t="s">
        <v>170</v>
      </c>
      <c r="F38">
        <v>250</v>
      </c>
      <c r="G38" t="s">
        <v>105</v>
      </c>
      <c r="H38" s="2">
        <v>4</v>
      </c>
      <c r="I38" s="3">
        <v>0.54109571345744756</v>
      </c>
      <c r="J38">
        <f>Table3[[#This Row],[Price of One Product]]*Table3[[#This Row],[No of Products in one Sale]]</f>
        <v>1000</v>
      </c>
    </row>
    <row r="39" spans="1:10" x14ac:dyDescent="0.3">
      <c r="A39" t="s">
        <v>107</v>
      </c>
      <c r="B39" t="s">
        <v>154</v>
      </c>
      <c r="C39" s="1">
        <v>44739</v>
      </c>
      <c r="D39" t="s">
        <v>163</v>
      </c>
      <c r="E39" t="s">
        <v>170</v>
      </c>
      <c r="F39">
        <v>72</v>
      </c>
      <c r="G39" t="s">
        <v>103</v>
      </c>
      <c r="H39" s="2">
        <v>8</v>
      </c>
      <c r="I39" s="3">
        <v>1.372080123313592E-2</v>
      </c>
      <c r="J39">
        <f>Table3[[#This Row],[Price of One Product]]*Table3[[#This Row],[No of Products in one Sale]]</f>
        <v>576</v>
      </c>
    </row>
    <row r="40" spans="1:10" x14ac:dyDescent="0.3">
      <c r="A40" t="s">
        <v>247</v>
      </c>
      <c r="B40" t="s">
        <v>157</v>
      </c>
      <c r="C40" s="1">
        <v>44739</v>
      </c>
      <c r="D40" t="s">
        <v>166</v>
      </c>
      <c r="E40" t="s">
        <v>170</v>
      </c>
      <c r="F40">
        <v>130</v>
      </c>
      <c r="G40" t="s">
        <v>105</v>
      </c>
      <c r="H40" s="2">
        <v>2</v>
      </c>
      <c r="I40" s="3">
        <v>0.38966155247167111</v>
      </c>
      <c r="J40">
        <f>Table3[[#This Row],[Price of One Product]]*Table3[[#This Row],[No of Products in one Sale]]</f>
        <v>260</v>
      </c>
    </row>
    <row r="41" spans="1:10" x14ac:dyDescent="0.3">
      <c r="A41" t="s">
        <v>260</v>
      </c>
      <c r="B41" t="s">
        <v>155</v>
      </c>
      <c r="C41" s="1">
        <v>44739</v>
      </c>
      <c r="D41" t="s">
        <v>164</v>
      </c>
      <c r="E41" t="s">
        <v>170</v>
      </c>
      <c r="F41">
        <v>65</v>
      </c>
      <c r="G41" t="s">
        <v>103</v>
      </c>
      <c r="H41" s="2">
        <v>8</v>
      </c>
      <c r="I41" s="3">
        <v>0.77953807822657883</v>
      </c>
      <c r="J41">
        <f>Table3[[#This Row],[Price of One Product]]*Table3[[#This Row],[No of Products in one Sale]]</f>
        <v>520</v>
      </c>
    </row>
    <row r="42" spans="1:10" x14ac:dyDescent="0.3">
      <c r="A42" t="s">
        <v>337</v>
      </c>
      <c r="B42" t="s">
        <v>155</v>
      </c>
      <c r="C42" s="1">
        <v>44739</v>
      </c>
      <c r="D42" t="s">
        <v>164</v>
      </c>
      <c r="E42" t="s">
        <v>170</v>
      </c>
      <c r="F42">
        <v>65</v>
      </c>
      <c r="G42" t="s">
        <v>103</v>
      </c>
      <c r="H42" s="2">
        <v>10</v>
      </c>
      <c r="I42" s="3">
        <v>0.23078123893127422</v>
      </c>
      <c r="J42">
        <f>Table3[[#This Row],[Price of One Product]]*Table3[[#This Row],[No of Products in one Sale]]</f>
        <v>650</v>
      </c>
    </row>
    <row r="43" spans="1:10" x14ac:dyDescent="0.3">
      <c r="A43" t="s">
        <v>350</v>
      </c>
      <c r="B43" t="s">
        <v>159</v>
      </c>
      <c r="C43" s="1">
        <v>44739</v>
      </c>
      <c r="D43" t="s">
        <v>168</v>
      </c>
      <c r="E43" t="s">
        <v>170</v>
      </c>
      <c r="F43">
        <v>95</v>
      </c>
      <c r="G43" t="s">
        <v>104</v>
      </c>
      <c r="H43" s="2">
        <v>5</v>
      </c>
      <c r="I43" s="3">
        <v>0.91789593738279973</v>
      </c>
      <c r="J43">
        <f>Table3[[#This Row],[Price of One Product]]*Table3[[#This Row],[No of Products in one Sale]]</f>
        <v>475</v>
      </c>
    </row>
    <row r="44" spans="1:10" x14ac:dyDescent="0.3">
      <c r="A44" t="s">
        <v>427</v>
      </c>
      <c r="B44" t="s">
        <v>157</v>
      </c>
      <c r="C44" s="1">
        <v>44739</v>
      </c>
      <c r="D44" t="s">
        <v>163</v>
      </c>
      <c r="E44" t="s">
        <v>170</v>
      </c>
      <c r="F44">
        <v>72</v>
      </c>
      <c r="G44" t="s">
        <v>104</v>
      </c>
      <c r="H44" s="2">
        <v>4</v>
      </c>
      <c r="I44" s="3">
        <v>0.16760369217058779</v>
      </c>
      <c r="J44">
        <f>Table3[[#This Row],[Price of One Product]]*Table3[[#This Row],[No of Products in one Sale]]</f>
        <v>288</v>
      </c>
    </row>
    <row r="45" spans="1:10" x14ac:dyDescent="0.3">
      <c r="A45" t="s">
        <v>440</v>
      </c>
      <c r="B45" t="s">
        <v>157</v>
      </c>
      <c r="C45" s="1">
        <v>44739</v>
      </c>
      <c r="D45" t="s">
        <v>167</v>
      </c>
      <c r="E45" t="s">
        <v>171</v>
      </c>
      <c r="F45">
        <v>60</v>
      </c>
      <c r="G45" t="s">
        <v>105</v>
      </c>
      <c r="H45" s="2">
        <v>6</v>
      </c>
      <c r="I45" s="3">
        <v>3.357106137416721E-2</v>
      </c>
      <c r="J45">
        <f>Table3[[#This Row],[Price of One Product]]*Table3[[#This Row],[No of Products in one Sale]]</f>
        <v>360</v>
      </c>
    </row>
    <row r="46" spans="1:10" x14ac:dyDescent="0.3">
      <c r="A46" t="s">
        <v>517</v>
      </c>
      <c r="B46" t="s">
        <v>156</v>
      </c>
      <c r="C46" s="1">
        <v>44739</v>
      </c>
      <c r="D46" t="s">
        <v>165</v>
      </c>
      <c r="E46" t="s">
        <v>171</v>
      </c>
      <c r="F46">
        <v>250</v>
      </c>
      <c r="G46" t="s">
        <v>105</v>
      </c>
      <c r="H46" s="2">
        <v>3</v>
      </c>
      <c r="I46" s="3">
        <v>0.37786597877728811</v>
      </c>
      <c r="J46">
        <f>Table3[[#This Row],[Price of One Product]]*Table3[[#This Row],[No of Products in one Sale]]</f>
        <v>750</v>
      </c>
    </row>
    <row r="47" spans="1:10" x14ac:dyDescent="0.3">
      <c r="A47" t="s">
        <v>530</v>
      </c>
      <c r="B47" t="s">
        <v>156</v>
      </c>
      <c r="C47" s="1">
        <v>44739</v>
      </c>
      <c r="D47" t="s">
        <v>165</v>
      </c>
      <c r="E47" t="s">
        <v>171</v>
      </c>
      <c r="F47">
        <v>250</v>
      </c>
      <c r="G47" t="s">
        <v>103</v>
      </c>
      <c r="H47" s="2">
        <v>3</v>
      </c>
      <c r="I47" s="3">
        <v>0.13279161787420113</v>
      </c>
      <c r="J47">
        <f>Table3[[#This Row],[Price of One Product]]*Table3[[#This Row],[No of Products in one Sale]]</f>
        <v>750</v>
      </c>
    </row>
    <row r="48" spans="1:10" x14ac:dyDescent="0.3">
      <c r="A48" t="s">
        <v>607</v>
      </c>
      <c r="B48" t="s">
        <v>154</v>
      </c>
      <c r="C48" s="1">
        <v>44739</v>
      </c>
      <c r="D48" t="s">
        <v>164</v>
      </c>
      <c r="E48" t="s">
        <v>171</v>
      </c>
      <c r="F48">
        <v>65</v>
      </c>
      <c r="G48" t="s">
        <v>103</v>
      </c>
      <c r="H48" s="2">
        <v>5</v>
      </c>
      <c r="I48" s="3">
        <v>0.15906506531321729</v>
      </c>
      <c r="J48">
        <f>Table3[[#This Row],[Price of One Product]]*Table3[[#This Row],[No of Products in one Sale]]</f>
        <v>325</v>
      </c>
    </row>
    <row r="49" spans="1:10" hidden="1"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hidden="1"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hidden="1"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3">
      <c r="A52" t="s">
        <v>620</v>
      </c>
      <c r="B52" t="s">
        <v>154</v>
      </c>
      <c r="C52" s="1">
        <v>44739</v>
      </c>
      <c r="D52" t="s">
        <v>164</v>
      </c>
      <c r="E52" t="s">
        <v>171</v>
      </c>
      <c r="F52">
        <v>65</v>
      </c>
      <c r="G52" t="s">
        <v>104</v>
      </c>
      <c r="H52" s="2">
        <v>10</v>
      </c>
      <c r="I52" s="3">
        <v>0.74040338644493453</v>
      </c>
      <c r="J52">
        <f>Table3[[#This Row],[Price of One Product]]*Table3[[#This Row],[No of Products in one Sale]]</f>
        <v>650</v>
      </c>
    </row>
    <row r="53" spans="1:10" hidden="1"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3">
      <c r="A54" t="s">
        <v>121</v>
      </c>
      <c r="B54" t="s">
        <v>155</v>
      </c>
      <c r="C54" s="1">
        <v>44738</v>
      </c>
      <c r="D54" t="s">
        <v>164</v>
      </c>
      <c r="E54" t="s">
        <v>170</v>
      </c>
      <c r="F54">
        <v>65</v>
      </c>
      <c r="G54" t="s">
        <v>105</v>
      </c>
      <c r="H54" s="2">
        <v>4</v>
      </c>
      <c r="I54" s="3">
        <v>0.10994257661413849</v>
      </c>
      <c r="J54">
        <f>Table3[[#This Row],[Price of One Product]]*Table3[[#This Row],[No of Products in one Sale]]</f>
        <v>260</v>
      </c>
    </row>
    <row r="55" spans="1:10" hidden="1"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3">
      <c r="A56" t="s">
        <v>122</v>
      </c>
      <c r="B56" t="s">
        <v>156</v>
      </c>
      <c r="C56" s="1">
        <v>44738</v>
      </c>
      <c r="D56" t="s">
        <v>165</v>
      </c>
      <c r="E56" t="s">
        <v>171</v>
      </c>
      <c r="F56">
        <v>250</v>
      </c>
      <c r="G56" t="s">
        <v>103</v>
      </c>
      <c r="H56" s="2">
        <v>3</v>
      </c>
      <c r="I56" s="3">
        <v>0.53607498908607099</v>
      </c>
      <c r="J56">
        <f>Table3[[#This Row],[Price of One Product]]*Table3[[#This Row],[No of Products in one Sale]]</f>
        <v>750</v>
      </c>
    </row>
    <row r="57" spans="1:10" hidden="1"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hidden="1"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hidden="1"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hidden="1"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3">
      <c r="A61" t="s">
        <v>125</v>
      </c>
      <c r="B61" t="s">
        <v>159</v>
      </c>
      <c r="C61" s="1">
        <v>44738</v>
      </c>
      <c r="D61" t="s">
        <v>168</v>
      </c>
      <c r="E61" t="s">
        <v>171</v>
      </c>
      <c r="F61">
        <v>95</v>
      </c>
      <c r="G61" t="s">
        <v>103</v>
      </c>
      <c r="H61" s="2">
        <v>5</v>
      </c>
      <c r="I61" s="3">
        <v>1.0123391970414241E-2</v>
      </c>
      <c r="J61">
        <f>Table3[[#This Row],[Price of One Product]]*Table3[[#This Row],[No of Products in one Sale]]</f>
        <v>475</v>
      </c>
    </row>
    <row r="62" spans="1:10" hidden="1"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hidden="1"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hidden="1"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3">
      <c r="A65" t="s">
        <v>127</v>
      </c>
      <c r="B65" t="s">
        <v>155</v>
      </c>
      <c r="C65" s="1">
        <v>44738</v>
      </c>
      <c r="D65" t="s">
        <v>164</v>
      </c>
      <c r="E65" t="s">
        <v>171</v>
      </c>
      <c r="F65">
        <v>65</v>
      </c>
      <c r="G65" t="s">
        <v>105</v>
      </c>
      <c r="H65" s="2">
        <v>4</v>
      </c>
      <c r="I65" s="3">
        <v>6.6961969492996459E-2</v>
      </c>
      <c r="J65">
        <f>Table3[[#This Row],[Price of One Product]]*Table3[[#This Row],[No of Products in one Sale]]</f>
        <v>260</v>
      </c>
    </row>
    <row r="66" spans="1:10" x14ac:dyDescent="0.3">
      <c r="A66" t="s">
        <v>138</v>
      </c>
      <c r="B66" t="s">
        <v>157</v>
      </c>
      <c r="C66" s="1">
        <v>44738</v>
      </c>
      <c r="D66" t="s">
        <v>166</v>
      </c>
      <c r="E66" t="s">
        <v>170</v>
      </c>
      <c r="F66">
        <v>130</v>
      </c>
      <c r="G66" t="s">
        <v>105</v>
      </c>
      <c r="H66" s="2">
        <v>3</v>
      </c>
      <c r="I66" s="3">
        <v>0.27879506176921365</v>
      </c>
      <c r="J66">
        <f>Table3[[#This Row],[Price of One Product]]*Table3[[#This Row],[No of Products in one Sale]]</f>
        <v>390</v>
      </c>
    </row>
    <row r="67" spans="1:10" hidden="1"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3">
      <c r="A68" t="s">
        <v>133</v>
      </c>
      <c r="B68" t="s">
        <v>158</v>
      </c>
      <c r="C68" s="1">
        <v>44738</v>
      </c>
      <c r="D68" t="s">
        <v>167</v>
      </c>
      <c r="E68" t="s">
        <v>170</v>
      </c>
      <c r="F68">
        <v>60</v>
      </c>
      <c r="G68" t="s">
        <v>103</v>
      </c>
      <c r="H68" s="2">
        <v>14</v>
      </c>
      <c r="I68" s="3">
        <v>7.6045534046593019E-2</v>
      </c>
      <c r="J68">
        <f>Table3[[#This Row],[Price of One Product]]*Table3[[#This Row],[No of Products in one Sale]]</f>
        <v>840</v>
      </c>
    </row>
    <row r="69" spans="1:10" hidden="1"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3">
      <c r="A70" t="s">
        <v>150</v>
      </c>
      <c r="B70" t="s">
        <v>155</v>
      </c>
      <c r="C70" s="1">
        <v>44738</v>
      </c>
      <c r="D70" t="s">
        <v>164</v>
      </c>
      <c r="E70" t="s">
        <v>171</v>
      </c>
      <c r="F70">
        <v>65</v>
      </c>
      <c r="G70" t="s">
        <v>104</v>
      </c>
      <c r="H70" s="2">
        <v>3</v>
      </c>
      <c r="I70" s="3">
        <v>0.17363786365000505</v>
      </c>
      <c r="J70">
        <f>Table3[[#This Row],[Price of One Product]]*Table3[[#This Row],[No of Products in one Sale]]</f>
        <v>195</v>
      </c>
    </row>
    <row r="71" spans="1:10" hidden="1"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3">
      <c r="A72" t="s">
        <v>202</v>
      </c>
      <c r="B72" t="s">
        <v>158</v>
      </c>
      <c r="C72" s="1">
        <v>44738</v>
      </c>
      <c r="D72" t="s">
        <v>167</v>
      </c>
      <c r="E72" t="s">
        <v>170</v>
      </c>
      <c r="F72">
        <v>60</v>
      </c>
      <c r="G72" t="s">
        <v>103</v>
      </c>
      <c r="H72" s="2">
        <v>9</v>
      </c>
      <c r="I72" s="3">
        <v>7.6045534046593019E-2</v>
      </c>
      <c r="J72">
        <f>Table3[[#This Row],[Price of One Product]]*Table3[[#This Row],[No of Products in one Sale]]</f>
        <v>540</v>
      </c>
    </row>
    <row r="73" spans="1:10" x14ac:dyDescent="0.3">
      <c r="A73" t="s">
        <v>239</v>
      </c>
      <c r="B73" t="s">
        <v>159</v>
      </c>
      <c r="C73" s="1">
        <v>44738</v>
      </c>
      <c r="D73" t="s">
        <v>168</v>
      </c>
      <c r="E73" t="s">
        <v>171</v>
      </c>
      <c r="F73">
        <v>95</v>
      </c>
      <c r="G73" t="s">
        <v>103</v>
      </c>
      <c r="H73" s="2">
        <v>8</v>
      </c>
      <c r="I73" s="3">
        <v>0.87580490637929664</v>
      </c>
      <c r="J73">
        <f>Table3[[#This Row],[Price of One Product]]*Table3[[#This Row],[No of Products in one Sale]]</f>
        <v>760</v>
      </c>
    </row>
    <row r="74" spans="1:10" hidden="1"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3">
      <c r="A75" t="s">
        <v>292</v>
      </c>
      <c r="B75" t="s">
        <v>156</v>
      </c>
      <c r="C75" s="1">
        <v>44738</v>
      </c>
      <c r="D75" t="s">
        <v>165</v>
      </c>
      <c r="E75" t="s">
        <v>170</v>
      </c>
      <c r="F75">
        <v>250</v>
      </c>
      <c r="G75" t="s">
        <v>104</v>
      </c>
      <c r="H75" s="2">
        <v>2</v>
      </c>
      <c r="I75" s="3">
        <v>0.56293228162406539</v>
      </c>
      <c r="J75">
        <f>Table3[[#This Row],[Price of One Product]]*Table3[[#This Row],[No of Products in one Sale]]</f>
        <v>500</v>
      </c>
    </row>
    <row r="76" spans="1:10" hidden="1"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hidden="1"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hidden="1"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hidden="1"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hidden="1"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3">
      <c r="A81" t="s">
        <v>329</v>
      </c>
      <c r="B81" t="s">
        <v>157</v>
      </c>
      <c r="C81" s="1">
        <v>44738</v>
      </c>
      <c r="D81" t="s">
        <v>166</v>
      </c>
      <c r="E81" t="s">
        <v>170</v>
      </c>
      <c r="F81">
        <v>130</v>
      </c>
      <c r="G81" t="s">
        <v>104</v>
      </c>
      <c r="H81" s="2">
        <v>6</v>
      </c>
      <c r="I81" s="3">
        <v>0.43772024513265795</v>
      </c>
      <c r="J81">
        <f>Table3[[#This Row],[Price of One Product]]*Table3[[#This Row],[No of Products in one Sale]]</f>
        <v>780</v>
      </c>
    </row>
    <row r="82" spans="1:10" x14ac:dyDescent="0.3">
      <c r="A82" t="s">
        <v>382</v>
      </c>
      <c r="B82" t="s">
        <v>154</v>
      </c>
      <c r="C82" s="1">
        <v>44738</v>
      </c>
      <c r="D82" t="s">
        <v>163</v>
      </c>
      <c r="E82" t="s">
        <v>170</v>
      </c>
      <c r="F82">
        <v>72</v>
      </c>
      <c r="G82" t="s">
        <v>105</v>
      </c>
      <c r="H82" s="2">
        <v>11</v>
      </c>
      <c r="I82" s="3">
        <v>0.36167362480508147</v>
      </c>
      <c r="J82">
        <f>Table3[[#This Row],[Price of One Product]]*Table3[[#This Row],[No of Products in one Sale]]</f>
        <v>792</v>
      </c>
    </row>
    <row r="83" spans="1:10" x14ac:dyDescent="0.3">
      <c r="A83" t="s">
        <v>419</v>
      </c>
      <c r="B83" t="s">
        <v>155</v>
      </c>
      <c r="C83" s="1">
        <v>44738</v>
      </c>
      <c r="D83" t="s">
        <v>165</v>
      </c>
      <c r="E83" t="s">
        <v>170</v>
      </c>
      <c r="F83">
        <v>250</v>
      </c>
      <c r="G83" t="s">
        <v>105</v>
      </c>
      <c r="H83" s="2">
        <v>3</v>
      </c>
      <c r="I83" s="3">
        <v>0.5655055849614361</v>
      </c>
      <c r="J83">
        <f>Table3[[#This Row],[Price of One Product]]*Table3[[#This Row],[No of Products in one Sale]]</f>
        <v>750</v>
      </c>
    </row>
    <row r="84" spans="1:10" x14ac:dyDescent="0.3">
      <c r="A84" t="s">
        <v>472</v>
      </c>
      <c r="B84" t="s">
        <v>156</v>
      </c>
      <c r="C84" s="1">
        <v>44738</v>
      </c>
      <c r="D84" t="s">
        <v>166</v>
      </c>
      <c r="E84" t="s">
        <v>171</v>
      </c>
      <c r="F84">
        <v>130</v>
      </c>
      <c r="G84" t="s">
        <v>103</v>
      </c>
      <c r="H84" s="2">
        <v>6</v>
      </c>
      <c r="I84" s="3">
        <v>5.4437687903536869E-2</v>
      </c>
      <c r="J84">
        <f>Table3[[#This Row],[Price of One Product]]*Table3[[#This Row],[No of Products in one Sale]]</f>
        <v>780</v>
      </c>
    </row>
    <row r="85" spans="1:10" hidden="1"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3">
      <c r="A86" t="s">
        <v>509</v>
      </c>
      <c r="B86" t="s">
        <v>154</v>
      </c>
      <c r="C86" s="1">
        <v>44738</v>
      </c>
      <c r="D86" t="s">
        <v>163</v>
      </c>
      <c r="E86" t="s">
        <v>170</v>
      </c>
      <c r="F86">
        <v>72</v>
      </c>
      <c r="G86" t="s">
        <v>103</v>
      </c>
      <c r="H86" s="2">
        <v>11</v>
      </c>
      <c r="I86" s="3">
        <v>4.5179835219914199E-2</v>
      </c>
      <c r="J86">
        <f>Table3[[#This Row],[Price of One Product]]*Table3[[#This Row],[No of Products in one Sale]]</f>
        <v>792</v>
      </c>
    </row>
    <row r="87" spans="1:10" hidden="1"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3">
      <c r="A88" t="s">
        <v>562</v>
      </c>
      <c r="B88" t="s">
        <v>155</v>
      </c>
      <c r="C88" s="1">
        <v>44738</v>
      </c>
      <c r="D88" t="s">
        <v>165</v>
      </c>
      <c r="E88" t="s">
        <v>171</v>
      </c>
      <c r="F88">
        <v>250</v>
      </c>
      <c r="G88" t="s">
        <v>104</v>
      </c>
      <c r="H88" s="2">
        <v>3</v>
      </c>
      <c r="I88" s="3">
        <v>8.7589082057090373E-2</v>
      </c>
      <c r="J88">
        <f>Table3[[#This Row],[Price of One Product]]*Table3[[#This Row],[No of Products in one Sale]]</f>
        <v>750</v>
      </c>
    </row>
    <row r="89" spans="1:10" hidden="1"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hidden="1"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hidden="1"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hidden="1"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hidden="1"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hidden="1"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3">
      <c r="A95" t="s">
        <v>599</v>
      </c>
      <c r="B95" t="s">
        <v>156</v>
      </c>
      <c r="C95" s="1">
        <v>44738</v>
      </c>
      <c r="D95" t="s">
        <v>166</v>
      </c>
      <c r="E95" t="s">
        <v>170</v>
      </c>
      <c r="F95">
        <v>130</v>
      </c>
      <c r="G95" t="s">
        <v>104</v>
      </c>
      <c r="H95" s="2">
        <v>7</v>
      </c>
      <c r="I95" s="3">
        <v>0.28425228592980878</v>
      </c>
      <c r="J95">
        <f>Table3[[#This Row],[Price of One Product]]*Table3[[#This Row],[No of Products in one Sale]]</f>
        <v>910</v>
      </c>
    </row>
    <row r="96" spans="1:10" x14ac:dyDescent="0.3">
      <c r="A96" t="s">
        <v>110</v>
      </c>
      <c r="B96" t="s">
        <v>157</v>
      </c>
      <c r="C96" s="1">
        <v>44737</v>
      </c>
      <c r="D96" t="s">
        <v>166</v>
      </c>
      <c r="E96" t="s">
        <v>171</v>
      </c>
      <c r="F96">
        <v>130</v>
      </c>
      <c r="G96" t="s">
        <v>103</v>
      </c>
      <c r="H96" s="2">
        <v>5</v>
      </c>
      <c r="I96" s="3">
        <v>0.20990358910221096</v>
      </c>
      <c r="J96">
        <f>Table3[[#This Row],[Price of One Product]]*Table3[[#This Row],[No of Products in one Sale]]</f>
        <v>650</v>
      </c>
    </row>
    <row r="97" spans="1:10" hidden="1"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3">
      <c r="A98" t="s">
        <v>183</v>
      </c>
      <c r="B98" t="s">
        <v>158</v>
      </c>
      <c r="C98" s="1">
        <v>44737</v>
      </c>
      <c r="D98" t="s">
        <v>167</v>
      </c>
      <c r="E98" t="s">
        <v>170</v>
      </c>
      <c r="F98">
        <v>60</v>
      </c>
      <c r="G98" t="s">
        <v>105</v>
      </c>
      <c r="H98" s="2">
        <v>13</v>
      </c>
      <c r="I98" s="3">
        <v>0.23798278495106248</v>
      </c>
      <c r="J98">
        <f>Table3[[#This Row],[Price of One Product]]*Table3[[#This Row],[No of Products in one Sale]]</f>
        <v>780</v>
      </c>
    </row>
    <row r="99" spans="1:10" hidden="1"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3">
      <c r="A100" t="s">
        <v>213</v>
      </c>
      <c r="B100" t="s">
        <v>154</v>
      </c>
      <c r="C100" s="1">
        <v>44737</v>
      </c>
      <c r="D100" t="s">
        <v>163</v>
      </c>
      <c r="E100" t="s">
        <v>170</v>
      </c>
      <c r="F100">
        <v>72</v>
      </c>
      <c r="G100" t="s">
        <v>105</v>
      </c>
      <c r="H100" s="2">
        <v>4</v>
      </c>
      <c r="I100" s="3">
        <v>3.6754234817017679E-2</v>
      </c>
      <c r="J100">
        <f>Table3[[#This Row],[Price of One Product]]*Table3[[#This Row],[No of Products in one Sale]]</f>
        <v>288</v>
      </c>
    </row>
    <row r="101" spans="1:10" hidden="1"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3">
      <c r="A102" t="s">
        <v>223</v>
      </c>
      <c r="B102" t="s">
        <v>156</v>
      </c>
      <c r="C102" s="1">
        <v>44737</v>
      </c>
      <c r="D102" t="s">
        <v>165</v>
      </c>
      <c r="E102" t="s">
        <v>170</v>
      </c>
      <c r="F102">
        <v>250</v>
      </c>
      <c r="G102" t="s">
        <v>105</v>
      </c>
      <c r="H102" s="2">
        <v>3</v>
      </c>
      <c r="I102" s="3">
        <v>0.30123769132028422</v>
      </c>
      <c r="J102">
        <f>Table3[[#This Row],[Price of One Product]]*Table3[[#This Row],[No of Products in one Sale]]</f>
        <v>750</v>
      </c>
    </row>
    <row r="103" spans="1:10" x14ac:dyDescent="0.3">
      <c r="A103" t="s">
        <v>236</v>
      </c>
      <c r="B103" t="s">
        <v>156</v>
      </c>
      <c r="C103" s="1">
        <v>44737</v>
      </c>
      <c r="D103" t="s">
        <v>165</v>
      </c>
      <c r="E103" t="s">
        <v>171</v>
      </c>
      <c r="F103">
        <v>250</v>
      </c>
      <c r="G103" t="s">
        <v>103</v>
      </c>
      <c r="H103" s="2">
        <v>1</v>
      </c>
      <c r="I103" s="3">
        <v>4.9896521056402299E-2</v>
      </c>
      <c r="J103">
        <f>Table3[[#This Row],[Price of One Product]]*Table3[[#This Row],[No of Products in one Sale]]</f>
        <v>250</v>
      </c>
    </row>
    <row r="104" spans="1:10" hidden="1"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3">
      <c r="A105" t="s">
        <v>252</v>
      </c>
      <c r="B105" t="s">
        <v>157</v>
      </c>
      <c r="C105" s="1">
        <v>44737</v>
      </c>
      <c r="D105" t="s">
        <v>166</v>
      </c>
      <c r="E105" t="s">
        <v>170</v>
      </c>
      <c r="F105">
        <v>130</v>
      </c>
      <c r="G105" t="s">
        <v>104</v>
      </c>
      <c r="H105" s="2">
        <v>2</v>
      </c>
      <c r="I105" s="3">
        <v>0.95598379426073032</v>
      </c>
      <c r="J105">
        <f>Table3[[#This Row],[Price of One Product]]*Table3[[#This Row],[No of Products in one Sale]]</f>
        <v>260</v>
      </c>
    </row>
    <row r="106" spans="1:10" hidden="1"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hidden="1"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3">
      <c r="A108" t="s">
        <v>273</v>
      </c>
      <c r="B108" t="s">
        <v>156</v>
      </c>
      <c r="C108" s="1">
        <v>44737</v>
      </c>
      <c r="D108" t="s">
        <v>165</v>
      </c>
      <c r="E108" t="s">
        <v>170</v>
      </c>
      <c r="F108">
        <v>250</v>
      </c>
      <c r="G108" t="s">
        <v>103</v>
      </c>
      <c r="H108" s="2">
        <v>4</v>
      </c>
      <c r="I108" s="3">
        <v>0.39519452416647527</v>
      </c>
      <c r="J108">
        <f>Table3[[#This Row],[Price of One Product]]*Table3[[#This Row],[No of Products in one Sale]]</f>
        <v>1000</v>
      </c>
    </row>
    <row r="109" spans="1:10" x14ac:dyDescent="0.3">
      <c r="A109" t="s">
        <v>303</v>
      </c>
      <c r="B109" t="s">
        <v>158</v>
      </c>
      <c r="C109" s="1">
        <v>44737</v>
      </c>
      <c r="D109" t="s">
        <v>167</v>
      </c>
      <c r="E109" t="s">
        <v>171</v>
      </c>
      <c r="F109">
        <v>60</v>
      </c>
      <c r="G109" t="s">
        <v>103</v>
      </c>
      <c r="H109" s="2">
        <v>12</v>
      </c>
      <c r="I109" s="3">
        <v>0.54853763527560739</v>
      </c>
      <c r="J109">
        <f>Table3[[#This Row],[Price of One Product]]*Table3[[#This Row],[No of Products in one Sale]]</f>
        <v>720</v>
      </c>
    </row>
    <row r="110" spans="1:10" hidden="1"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3">
      <c r="A111" t="s">
        <v>313</v>
      </c>
      <c r="B111" t="s">
        <v>154</v>
      </c>
      <c r="C111" s="1">
        <v>44737</v>
      </c>
      <c r="D111" t="s">
        <v>163</v>
      </c>
      <c r="E111" t="s">
        <v>170</v>
      </c>
      <c r="F111">
        <v>72</v>
      </c>
      <c r="G111" t="s">
        <v>103</v>
      </c>
      <c r="H111" s="2">
        <v>4</v>
      </c>
      <c r="I111" s="3">
        <v>8.0407664979564641E-2</v>
      </c>
      <c r="J111">
        <f>Table3[[#This Row],[Price of One Product]]*Table3[[#This Row],[No of Products in one Sale]]</f>
        <v>288</v>
      </c>
    </row>
    <row r="112" spans="1:10" x14ac:dyDescent="0.3">
      <c r="A112" t="s">
        <v>326</v>
      </c>
      <c r="B112" t="s">
        <v>154</v>
      </c>
      <c r="C112" s="1">
        <v>44737</v>
      </c>
      <c r="D112" t="s">
        <v>163</v>
      </c>
      <c r="E112" t="s">
        <v>171</v>
      </c>
      <c r="F112">
        <v>72</v>
      </c>
      <c r="G112" t="s">
        <v>104</v>
      </c>
      <c r="H112" s="2">
        <v>10</v>
      </c>
      <c r="I112" s="3">
        <v>8.7312208799101843E-3</v>
      </c>
      <c r="J112">
        <f>Table3[[#This Row],[Price of One Product]]*Table3[[#This Row],[No of Products in one Sale]]</f>
        <v>720</v>
      </c>
    </row>
    <row r="113" spans="1:10" x14ac:dyDescent="0.3">
      <c r="A113" t="s">
        <v>342</v>
      </c>
      <c r="B113" t="s">
        <v>155</v>
      </c>
      <c r="C113" s="1">
        <v>44737</v>
      </c>
      <c r="D113" t="s">
        <v>164</v>
      </c>
      <c r="E113" t="s">
        <v>170</v>
      </c>
      <c r="F113">
        <v>65</v>
      </c>
      <c r="G113" t="s">
        <v>105</v>
      </c>
      <c r="H113" s="2">
        <v>8</v>
      </c>
      <c r="I113" s="3">
        <v>0.37872981249566817</v>
      </c>
      <c r="J113">
        <f>Table3[[#This Row],[Price of One Product]]*Table3[[#This Row],[No of Products in one Sale]]</f>
        <v>520</v>
      </c>
    </row>
    <row r="114" spans="1:10" hidden="1"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hidden="1"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hidden="1"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3">
      <c r="A117" t="s">
        <v>363</v>
      </c>
      <c r="B117" t="s">
        <v>154</v>
      </c>
      <c r="C117" s="1">
        <v>44737</v>
      </c>
      <c r="D117" t="s">
        <v>163</v>
      </c>
      <c r="E117" t="s">
        <v>171</v>
      </c>
      <c r="F117">
        <v>72</v>
      </c>
      <c r="G117" t="s">
        <v>104</v>
      </c>
      <c r="H117" s="2">
        <v>6</v>
      </c>
      <c r="I117" s="3">
        <v>0.55638354082081654</v>
      </c>
      <c r="J117">
        <f>Table3[[#This Row],[Price of One Product]]*Table3[[#This Row],[No of Products in one Sale]]</f>
        <v>432</v>
      </c>
    </row>
    <row r="118" spans="1:10" x14ac:dyDescent="0.3">
      <c r="A118" t="s">
        <v>393</v>
      </c>
      <c r="B118" t="s">
        <v>156</v>
      </c>
      <c r="C118" s="1">
        <v>44737</v>
      </c>
      <c r="D118" t="s">
        <v>165</v>
      </c>
      <c r="E118" t="s">
        <v>170</v>
      </c>
      <c r="F118">
        <v>250</v>
      </c>
      <c r="G118" t="s">
        <v>104</v>
      </c>
      <c r="H118" s="2">
        <v>1</v>
      </c>
      <c r="I118" s="3">
        <v>0.94025500085845537</v>
      </c>
      <c r="J118">
        <f>Table3[[#This Row],[Price of One Product]]*Table3[[#This Row],[No of Products in one Sale]]</f>
        <v>250</v>
      </c>
    </row>
    <row r="119" spans="1:10" x14ac:dyDescent="0.3">
      <c r="A119" t="s">
        <v>403</v>
      </c>
      <c r="B119" t="s">
        <v>156</v>
      </c>
      <c r="C119" s="1">
        <v>44737</v>
      </c>
      <c r="D119" t="s">
        <v>165</v>
      </c>
      <c r="E119" t="s">
        <v>170</v>
      </c>
      <c r="F119">
        <v>250</v>
      </c>
      <c r="G119" t="s">
        <v>105</v>
      </c>
      <c r="H119" s="2">
        <v>3</v>
      </c>
      <c r="I119" s="3">
        <v>0.20267200262393703</v>
      </c>
      <c r="J119">
        <f>Table3[[#This Row],[Price of One Product]]*Table3[[#This Row],[No of Products in one Sale]]</f>
        <v>750</v>
      </c>
    </row>
    <row r="120" spans="1:10" x14ac:dyDescent="0.3">
      <c r="A120" t="s">
        <v>416</v>
      </c>
      <c r="B120" t="s">
        <v>156</v>
      </c>
      <c r="C120" s="1">
        <v>44737</v>
      </c>
      <c r="D120" t="s">
        <v>166</v>
      </c>
      <c r="E120" t="s">
        <v>171</v>
      </c>
      <c r="F120">
        <v>130</v>
      </c>
      <c r="G120" t="s">
        <v>105</v>
      </c>
      <c r="H120" s="2">
        <v>2</v>
      </c>
      <c r="I120" s="3">
        <v>0.41195662281860623</v>
      </c>
      <c r="J120">
        <f>Table3[[#This Row],[Price of One Product]]*Table3[[#This Row],[No of Products in one Sale]]</f>
        <v>260</v>
      </c>
    </row>
    <row r="121" spans="1:10" hidden="1"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3">
      <c r="A122" t="s">
        <v>432</v>
      </c>
      <c r="B122" t="s">
        <v>158</v>
      </c>
      <c r="C122" s="1">
        <v>44737</v>
      </c>
      <c r="D122" t="s">
        <v>163</v>
      </c>
      <c r="E122" t="s">
        <v>171</v>
      </c>
      <c r="F122">
        <v>72</v>
      </c>
      <c r="G122" t="s">
        <v>103</v>
      </c>
      <c r="H122" s="2">
        <v>9</v>
      </c>
      <c r="I122" s="3">
        <v>0.18785567306752626</v>
      </c>
      <c r="J122">
        <f>Table3[[#This Row],[Price of One Product]]*Table3[[#This Row],[No of Products in one Sale]]</f>
        <v>648</v>
      </c>
    </row>
    <row r="123" spans="1:10" x14ac:dyDescent="0.3">
      <c r="A123" t="s">
        <v>453</v>
      </c>
      <c r="B123" t="s">
        <v>156</v>
      </c>
      <c r="C123" s="1">
        <v>44737</v>
      </c>
      <c r="D123" t="s">
        <v>166</v>
      </c>
      <c r="E123" t="s">
        <v>171</v>
      </c>
      <c r="F123">
        <v>130</v>
      </c>
      <c r="G123" t="s">
        <v>105</v>
      </c>
      <c r="H123" s="2">
        <v>4</v>
      </c>
      <c r="I123" s="3">
        <v>0.66059053266706258</v>
      </c>
      <c r="J123">
        <f>Table3[[#This Row],[Price of One Product]]*Table3[[#This Row],[No of Products in one Sale]]</f>
        <v>520</v>
      </c>
    </row>
    <row r="124" spans="1:10" x14ac:dyDescent="0.3">
      <c r="A124" t="s">
        <v>483</v>
      </c>
      <c r="B124" t="s">
        <v>154</v>
      </c>
      <c r="C124" s="1">
        <v>44737</v>
      </c>
      <c r="D124" t="s">
        <v>164</v>
      </c>
      <c r="E124" t="s">
        <v>170</v>
      </c>
      <c r="F124">
        <v>65</v>
      </c>
      <c r="G124" t="s">
        <v>105</v>
      </c>
      <c r="H124" s="2">
        <v>5</v>
      </c>
      <c r="I124" s="3">
        <v>0.18050692795462731</v>
      </c>
      <c r="J124">
        <f>Table3[[#This Row],[Price of One Product]]*Table3[[#This Row],[No of Products in one Sale]]</f>
        <v>325</v>
      </c>
    </row>
    <row r="125" spans="1:10" x14ac:dyDescent="0.3">
      <c r="A125" t="s">
        <v>493</v>
      </c>
      <c r="B125" t="s">
        <v>154</v>
      </c>
      <c r="C125" s="1">
        <v>44737</v>
      </c>
      <c r="D125" t="s">
        <v>164</v>
      </c>
      <c r="E125" t="s">
        <v>170</v>
      </c>
      <c r="F125">
        <v>65</v>
      </c>
      <c r="G125" t="s">
        <v>103</v>
      </c>
      <c r="H125" s="2">
        <v>9</v>
      </c>
      <c r="I125" s="3">
        <v>0.92202770154223668</v>
      </c>
      <c r="J125">
        <f>Table3[[#This Row],[Price of One Product]]*Table3[[#This Row],[No of Products in one Sale]]</f>
        <v>585</v>
      </c>
    </row>
    <row r="126" spans="1:10" hidden="1"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hidden="1"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hidden="1"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hidden="1"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3">
      <c r="A130" t="s">
        <v>506</v>
      </c>
      <c r="B130" t="s">
        <v>155</v>
      </c>
      <c r="C130" s="1">
        <v>44737</v>
      </c>
      <c r="D130" t="s">
        <v>164</v>
      </c>
      <c r="E130" t="s">
        <v>171</v>
      </c>
      <c r="F130">
        <v>65</v>
      </c>
      <c r="G130" t="s">
        <v>103</v>
      </c>
      <c r="H130" s="2">
        <v>10</v>
      </c>
      <c r="I130" s="3">
        <v>0.95609718609661631</v>
      </c>
      <c r="J130">
        <f>Table3[[#This Row],[Price of One Product]]*Table3[[#This Row],[No of Products in one Sale]]</f>
        <v>650</v>
      </c>
    </row>
    <row r="131" spans="1:10" x14ac:dyDescent="0.3">
      <c r="A131" t="s">
        <v>522</v>
      </c>
      <c r="B131" t="s">
        <v>157</v>
      </c>
      <c r="C131" s="1">
        <v>44737</v>
      </c>
      <c r="D131" t="s">
        <v>166</v>
      </c>
      <c r="E131" t="s">
        <v>171</v>
      </c>
      <c r="F131">
        <v>130</v>
      </c>
      <c r="G131" t="s">
        <v>104</v>
      </c>
      <c r="H131" s="2">
        <v>4</v>
      </c>
      <c r="I131" s="3">
        <v>0.36600821552214791</v>
      </c>
      <c r="J131">
        <f>Table3[[#This Row],[Price of One Product]]*Table3[[#This Row],[No of Products in one Sale]]</f>
        <v>520</v>
      </c>
    </row>
    <row r="132" spans="1:10" hidden="1"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3">
      <c r="A133" t="s">
        <v>543</v>
      </c>
      <c r="B133" t="s">
        <v>155</v>
      </c>
      <c r="C133" s="1">
        <v>44737</v>
      </c>
      <c r="D133" t="s">
        <v>165</v>
      </c>
      <c r="E133" t="s">
        <v>170</v>
      </c>
      <c r="F133">
        <v>250</v>
      </c>
      <c r="G133" t="s">
        <v>103</v>
      </c>
      <c r="H133" s="2">
        <v>3</v>
      </c>
      <c r="I133" s="3">
        <v>7.4850081465574259E-2</v>
      </c>
      <c r="J133">
        <f>Table3[[#This Row],[Price of One Product]]*Table3[[#This Row],[No of Products in one Sale]]</f>
        <v>750</v>
      </c>
    </row>
    <row r="134" spans="1:10" x14ac:dyDescent="0.3">
      <c r="A134" t="s">
        <v>573</v>
      </c>
      <c r="B134" t="s">
        <v>157</v>
      </c>
      <c r="C134" s="1">
        <v>44737</v>
      </c>
      <c r="D134" t="s">
        <v>163</v>
      </c>
      <c r="E134" t="s">
        <v>170</v>
      </c>
      <c r="F134">
        <v>72</v>
      </c>
      <c r="G134" t="s">
        <v>103</v>
      </c>
      <c r="H134" s="2">
        <v>9</v>
      </c>
      <c r="I134" s="3">
        <v>0.29159802445516347</v>
      </c>
      <c r="J134">
        <f>Table3[[#This Row],[Price of One Product]]*Table3[[#This Row],[No of Products in one Sale]]</f>
        <v>648</v>
      </c>
    </row>
    <row r="135" spans="1:10" hidden="1"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3">
      <c r="A136" t="s">
        <v>583</v>
      </c>
      <c r="B136" t="s">
        <v>157</v>
      </c>
      <c r="C136" s="1">
        <v>44737</v>
      </c>
      <c r="D136" t="s">
        <v>163</v>
      </c>
      <c r="E136" t="s">
        <v>171</v>
      </c>
      <c r="F136">
        <v>72</v>
      </c>
      <c r="G136" t="s">
        <v>104</v>
      </c>
      <c r="H136" s="2">
        <v>4</v>
      </c>
      <c r="I136" s="3">
        <v>0.35907775149399723</v>
      </c>
      <c r="J136">
        <f>Table3[[#This Row],[Price of One Product]]*Table3[[#This Row],[No of Products in one Sale]]</f>
        <v>288</v>
      </c>
    </row>
    <row r="137" spans="1:10" hidden="1"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3">
      <c r="A138" t="s">
        <v>596</v>
      </c>
      <c r="B138" t="s">
        <v>158</v>
      </c>
      <c r="C138" s="1">
        <v>44737</v>
      </c>
      <c r="D138" t="s">
        <v>163</v>
      </c>
      <c r="E138" t="s">
        <v>171</v>
      </c>
      <c r="F138">
        <v>72</v>
      </c>
      <c r="G138" t="s">
        <v>104</v>
      </c>
      <c r="H138" s="2">
        <v>3</v>
      </c>
      <c r="I138" s="3">
        <v>0.47137791834027587</v>
      </c>
      <c r="J138">
        <f>Table3[[#This Row],[Price of One Product]]*Table3[[#This Row],[No of Products in one Sale]]</f>
        <v>216</v>
      </c>
    </row>
    <row r="139" spans="1:10" hidden="1"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hidden="1"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hidden="1"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3">
      <c r="A142" t="s">
        <v>612</v>
      </c>
      <c r="B142" t="s">
        <v>155</v>
      </c>
      <c r="C142" s="1">
        <v>44737</v>
      </c>
      <c r="D142" t="s">
        <v>165</v>
      </c>
      <c r="E142" t="s">
        <v>171</v>
      </c>
      <c r="F142">
        <v>250</v>
      </c>
      <c r="G142" t="s">
        <v>105</v>
      </c>
      <c r="H142" s="2">
        <v>1</v>
      </c>
      <c r="I142" s="3">
        <v>0.68415839920111321</v>
      </c>
      <c r="J142">
        <f>Table3[[#This Row],[Price of One Product]]*Table3[[#This Row],[No of Products in one Sale]]</f>
        <v>250</v>
      </c>
    </row>
    <row r="143" spans="1:10" hidden="1"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3">
      <c r="A144" t="s">
        <v>115</v>
      </c>
      <c r="B144" t="s">
        <v>158</v>
      </c>
      <c r="C144" s="1">
        <v>44736</v>
      </c>
      <c r="D144" t="s">
        <v>167</v>
      </c>
      <c r="E144" t="s">
        <v>170</v>
      </c>
      <c r="F144">
        <v>60</v>
      </c>
      <c r="G144" t="s">
        <v>105</v>
      </c>
      <c r="H144" s="2">
        <v>7</v>
      </c>
      <c r="I144" s="3">
        <v>0.23798278495106248</v>
      </c>
      <c r="J144">
        <f>Table3[[#This Row],[Price of One Product]]*Table3[[#This Row],[No of Products in one Sale]]</f>
        <v>420</v>
      </c>
    </row>
    <row r="145" spans="1:10" hidden="1"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3">
      <c r="A146" t="s">
        <v>141</v>
      </c>
      <c r="B146" t="s">
        <v>156</v>
      </c>
      <c r="C146" s="1">
        <v>44736</v>
      </c>
      <c r="D146" t="s">
        <v>165</v>
      </c>
      <c r="E146" t="s">
        <v>170</v>
      </c>
      <c r="F146">
        <v>250</v>
      </c>
      <c r="G146" t="s">
        <v>104</v>
      </c>
      <c r="H146" s="2">
        <v>3</v>
      </c>
      <c r="I146" s="3">
        <v>0.56559810101924179</v>
      </c>
      <c r="J146">
        <f>Table3[[#This Row],[Price of One Product]]*Table3[[#This Row],[No of Products in one Sale]]</f>
        <v>750</v>
      </c>
    </row>
    <row r="147" spans="1:10" hidden="1"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hidden="1"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hidden="1"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hidden="1"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3">
      <c r="A151" t="s">
        <v>152</v>
      </c>
      <c r="B151" t="s">
        <v>157</v>
      </c>
      <c r="C151" s="1">
        <v>44736</v>
      </c>
      <c r="D151" t="s">
        <v>166</v>
      </c>
      <c r="E151" t="s">
        <v>171</v>
      </c>
      <c r="F151">
        <v>130</v>
      </c>
      <c r="G151" t="s">
        <v>103</v>
      </c>
      <c r="H151" s="2">
        <v>6</v>
      </c>
      <c r="I151" s="3">
        <v>0.41826226246410803</v>
      </c>
      <c r="J151">
        <f>Table3[[#This Row],[Price of One Product]]*Table3[[#This Row],[No of Products in one Sale]]</f>
        <v>780</v>
      </c>
    </row>
    <row r="152" spans="1:10" hidden="1"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hidden="1"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hidden="1"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3">
      <c r="A155" t="s">
        <v>215</v>
      </c>
      <c r="B155" t="s">
        <v>156</v>
      </c>
      <c r="C155" s="1">
        <v>44736</v>
      </c>
      <c r="D155" t="s">
        <v>165</v>
      </c>
      <c r="E155" t="s">
        <v>171</v>
      </c>
      <c r="F155">
        <v>250</v>
      </c>
      <c r="G155" t="s">
        <v>104</v>
      </c>
      <c r="H155" s="2">
        <v>2</v>
      </c>
      <c r="I155" s="3">
        <v>0.38636401364592987</v>
      </c>
      <c r="J155">
        <f>Table3[[#This Row],[Price of One Product]]*Table3[[#This Row],[No of Products in one Sale]]</f>
        <v>500</v>
      </c>
    </row>
    <row r="156" spans="1:10" x14ac:dyDescent="0.3">
      <c r="A156" t="s">
        <v>222</v>
      </c>
      <c r="B156" t="s">
        <v>155</v>
      </c>
      <c r="C156" s="1">
        <v>44736</v>
      </c>
      <c r="D156" t="s">
        <v>164</v>
      </c>
      <c r="E156" t="s">
        <v>171</v>
      </c>
      <c r="F156">
        <v>65</v>
      </c>
      <c r="G156" t="s">
        <v>104</v>
      </c>
      <c r="H156" s="2">
        <v>12</v>
      </c>
      <c r="I156" s="3">
        <v>0.4407264983607897</v>
      </c>
      <c r="J156">
        <f>Table3[[#This Row],[Price of One Product]]*Table3[[#This Row],[No of Products in one Sale]]</f>
        <v>780</v>
      </c>
    </row>
    <row r="157" spans="1:10" hidden="1"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3">
      <c r="A158" t="s">
        <v>305</v>
      </c>
      <c r="B158" t="s">
        <v>154</v>
      </c>
      <c r="C158" s="1">
        <v>44736</v>
      </c>
      <c r="D158" t="s">
        <v>163</v>
      </c>
      <c r="E158" t="s">
        <v>170</v>
      </c>
      <c r="F158">
        <v>72</v>
      </c>
      <c r="G158" t="s">
        <v>105</v>
      </c>
      <c r="H158" s="2">
        <v>6</v>
      </c>
      <c r="I158" s="3">
        <v>0.16780300089638589</v>
      </c>
      <c r="J158">
        <f>Table3[[#This Row],[Price of One Product]]*Table3[[#This Row],[No of Products in one Sale]]</f>
        <v>432</v>
      </c>
    </row>
    <row r="159" spans="1:10" hidden="1"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3">
      <c r="A160" t="s">
        <v>312</v>
      </c>
      <c r="B160" t="s">
        <v>157</v>
      </c>
      <c r="C160" s="1">
        <v>44736</v>
      </c>
      <c r="D160" t="s">
        <v>166</v>
      </c>
      <c r="E160" t="s">
        <v>171</v>
      </c>
      <c r="F160">
        <v>130</v>
      </c>
      <c r="G160" t="s">
        <v>103</v>
      </c>
      <c r="H160" s="2">
        <v>2</v>
      </c>
      <c r="I160" s="3">
        <v>0.79313642440033238</v>
      </c>
      <c r="J160">
        <f>Table3[[#This Row],[Price of One Product]]*Table3[[#This Row],[No of Products in one Sale]]</f>
        <v>260</v>
      </c>
    </row>
    <row r="161" spans="1:10" hidden="1"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3">
      <c r="A162" t="s">
        <v>395</v>
      </c>
      <c r="B162" t="s">
        <v>158</v>
      </c>
      <c r="C162" s="1">
        <v>44736</v>
      </c>
      <c r="D162" t="s">
        <v>167</v>
      </c>
      <c r="E162" t="s">
        <v>170</v>
      </c>
      <c r="F162">
        <v>60</v>
      </c>
      <c r="G162" t="s">
        <v>103</v>
      </c>
      <c r="H162" s="2">
        <v>6</v>
      </c>
      <c r="I162" s="3">
        <v>0.73704670632037661</v>
      </c>
      <c r="J162">
        <f>Table3[[#This Row],[Price of One Product]]*Table3[[#This Row],[No of Products in one Sale]]</f>
        <v>360</v>
      </c>
    </row>
    <row r="163" spans="1:10" x14ac:dyDescent="0.3">
      <c r="A163" t="s">
        <v>402</v>
      </c>
      <c r="B163" t="s">
        <v>155</v>
      </c>
      <c r="C163" s="1">
        <v>44736</v>
      </c>
      <c r="D163" t="s">
        <v>164</v>
      </c>
      <c r="E163" t="s">
        <v>171</v>
      </c>
      <c r="F163">
        <v>65</v>
      </c>
      <c r="G163" t="s">
        <v>104</v>
      </c>
      <c r="H163" s="2">
        <v>6</v>
      </c>
      <c r="I163" s="3">
        <v>0.86228936216370378</v>
      </c>
      <c r="J163">
        <f>Table3[[#This Row],[Price of One Product]]*Table3[[#This Row],[No of Products in one Sale]]</f>
        <v>390</v>
      </c>
    </row>
    <row r="164" spans="1:10" hidden="1"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3">
      <c r="A165" t="s">
        <v>485</v>
      </c>
      <c r="B165" t="s">
        <v>156</v>
      </c>
      <c r="C165" s="1">
        <v>44736</v>
      </c>
      <c r="D165" t="s">
        <v>166</v>
      </c>
      <c r="E165" t="s">
        <v>170</v>
      </c>
      <c r="F165">
        <v>130</v>
      </c>
      <c r="G165" t="s">
        <v>104</v>
      </c>
      <c r="H165" s="2">
        <v>2</v>
      </c>
      <c r="I165" s="3">
        <v>0.79643741142705549</v>
      </c>
      <c r="J165">
        <f>Table3[[#This Row],[Price of One Product]]*Table3[[#This Row],[No of Products in one Sale]]</f>
        <v>260</v>
      </c>
    </row>
    <row r="166" spans="1:10" hidden="1"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hidden="1"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hidden="1"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hidden="1"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hidden="1"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3">
      <c r="A171" t="s">
        <v>492</v>
      </c>
      <c r="B171" t="s">
        <v>157</v>
      </c>
      <c r="C171" s="1">
        <v>44736</v>
      </c>
      <c r="D171" t="s">
        <v>163</v>
      </c>
      <c r="E171" t="s">
        <v>171</v>
      </c>
      <c r="F171">
        <v>72</v>
      </c>
      <c r="G171" t="s">
        <v>105</v>
      </c>
      <c r="H171" s="2">
        <v>11</v>
      </c>
      <c r="I171" s="3">
        <v>0.46681751998353072</v>
      </c>
      <c r="J171">
        <f>Table3[[#This Row],[Price of One Product]]*Table3[[#This Row],[No of Products in one Sale]]</f>
        <v>792</v>
      </c>
    </row>
    <row r="172" spans="1:10" x14ac:dyDescent="0.3">
      <c r="A172" t="s">
        <v>575</v>
      </c>
      <c r="B172" t="s">
        <v>155</v>
      </c>
      <c r="C172" s="1">
        <v>44736</v>
      </c>
      <c r="D172" t="s">
        <v>165</v>
      </c>
      <c r="E172" t="s">
        <v>170</v>
      </c>
      <c r="F172">
        <v>250</v>
      </c>
      <c r="G172" t="s">
        <v>105</v>
      </c>
      <c r="H172" s="2">
        <v>2</v>
      </c>
      <c r="I172" s="3">
        <v>0.2954209948681138</v>
      </c>
      <c r="J172">
        <f>Table3[[#This Row],[Price of One Product]]*Table3[[#This Row],[No of Products in one Sale]]</f>
        <v>500</v>
      </c>
    </row>
    <row r="173" spans="1:10" x14ac:dyDescent="0.3">
      <c r="A173" t="s">
        <v>582</v>
      </c>
      <c r="B173" t="s">
        <v>156</v>
      </c>
      <c r="C173" s="1">
        <v>44736</v>
      </c>
      <c r="D173" t="s">
        <v>166</v>
      </c>
      <c r="E173" t="s">
        <v>171</v>
      </c>
      <c r="F173">
        <v>130</v>
      </c>
      <c r="G173" t="s">
        <v>103</v>
      </c>
      <c r="H173" s="2">
        <v>3</v>
      </c>
      <c r="I173" s="3">
        <v>0.32413514859934134</v>
      </c>
      <c r="J173">
        <f>Table3[[#This Row],[Price of One Product]]*Table3[[#This Row],[No of Products in one Sale]]</f>
        <v>390</v>
      </c>
    </row>
    <row r="174" spans="1:10" x14ac:dyDescent="0.3">
      <c r="A174" t="s">
        <v>111</v>
      </c>
      <c r="B174" t="s">
        <v>154</v>
      </c>
      <c r="C174" s="1">
        <v>44735</v>
      </c>
      <c r="D174" t="s">
        <v>163</v>
      </c>
      <c r="E174" t="s">
        <v>170</v>
      </c>
      <c r="F174">
        <v>72</v>
      </c>
      <c r="G174" t="s">
        <v>104</v>
      </c>
      <c r="H174" s="2">
        <v>4</v>
      </c>
      <c r="I174" s="3">
        <v>0.184343159134289</v>
      </c>
      <c r="J174">
        <f>Table3[[#This Row],[Price of One Product]]*Table3[[#This Row],[No of Products in one Sale]]</f>
        <v>288</v>
      </c>
    </row>
    <row r="175" spans="1:10" hidden="1"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3">
      <c r="A176" t="s">
        <v>120</v>
      </c>
      <c r="B176" t="s">
        <v>154</v>
      </c>
      <c r="C176" s="1">
        <v>44735</v>
      </c>
      <c r="D176" t="s">
        <v>163</v>
      </c>
      <c r="E176" t="s">
        <v>171</v>
      </c>
      <c r="F176">
        <v>72</v>
      </c>
      <c r="G176" t="s">
        <v>104</v>
      </c>
      <c r="H176" s="2">
        <v>12</v>
      </c>
      <c r="I176" s="3">
        <v>0.21251347110701568</v>
      </c>
      <c r="J176">
        <f>Table3[[#This Row],[Price of One Product]]*Table3[[#This Row],[No of Products in one Sale]]</f>
        <v>864</v>
      </c>
    </row>
    <row r="177" spans="1:10" hidden="1"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3">
      <c r="A178" t="s">
        <v>132</v>
      </c>
      <c r="B178" t="s">
        <v>156</v>
      </c>
      <c r="C178" s="1">
        <v>44735</v>
      </c>
      <c r="D178" t="s">
        <v>165</v>
      </c>
      <c r="E178" t="s">
        <v>170</v>
      </c>
      <c r="F178">
        <v>250</v>
      </c>
      <c r="G178" t="s">
        <v>104</v>
      </c>
      <c r="H178" s="2">
        <v>2</v>
      </c>
      <c r="I178" s="3">
        <v>4.8799156151631218E-2</v>
      </c>
      <c r="J178">
        <f>Table3[[#This Row],[Price of One Product]]*Table3[[#This Row],[No of Products in one Sale]]</f>
        <v>500</v>
      </c>
    </row>
    <row r="179" spans="1:10" hidden="1"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hidden="1"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hidden="1"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hidden="1"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hidden="1"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hidden="1"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3">
      <c r="A185" t="s">
        <v>145</v>
      </c>
      <c r="B185" t="s">
        <v>154</v>
      </c>
      <c r="C185" s="1">
        <v>44735</v>
      </c>
      <c r="D185" t="s">
        <v>163</v>
      </c>
      <c r="E185" t="s">
        <v>170</v>
      </c>
      <c r="F185">
        <v>72</v>
      </c>
      <c r="G185" t="s">
        <v>105</v>
      </c>
      <c r="H185" s="2">
        <v>5</v>
      </c>
      <c r="I185" s="3">
        <v>3.6754234817017679E-2</v>
      </c>
      <c r="J185">
        <f>Table3[[#This Row],[Price of One Product]]*Table3[[#This Row],[No of Products in one Sale]]</f>
        <v>360</v>
      </c>
    </row>
    <row r="186" spans="1:10" x14ac:dyDescent="0.3">
      <c r="A186" t="s">
        <v>195</v>
      </c>
      <c r="B186" t="s">
        <v>155</v>
      </c>
      <c r="C186" s="1">
        <v>44735</v>
      </c>
      <c r="D186" t="s">
        <v>164</v>
      </c>
      <c r="E186" t="s">
        <v>171</v>
      </c>
      <c r="F186">
        <v>65</v>
      </c>
      <c r="G186" t="s">
        <v>105</v>
      </c>
      <c r="H186" s="2">
        <v>7</v>
      </c>
      <c r="I186" s="3">
        <v>6.6961969492996459E-2</v>
      </c>
      <c r="J186">
        <f>Table3[[#This Row],[Price of One Product]]*Table3[[#This Row],[No of Products in one Sale]]</f>
        <v>455</v>
      </c>
    </row>
    <row r="187" spans="1:10" hidden="1"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3">
      <c r="A188" t="s">
        <v>225</v>
      </c>
      <c r="B188" t="s">
        <v>154</v>
      </c>
      <c r="C188" s="1">
        <v>44735</v>
      </c>
      <c r="D188" t="s">
        <v>163</v>
      </c>
      <c r="E188" t="s">
        <v>170</v>
      </c>
      <c r="F188">
        <v>72</v>
      </c>
      <c r="G188" t="s">
        <v>104</v>
      </c>
      <c r="H188" s="2">
        <v>10</v>
      </c>
      <c r="I188" s="3">
        <v>0.38179966249899233</v>
      </c>
      <c r="J188">
        <f>Table3[[#This Row],[Price of One Product]]*Table3[[#This Row],[No of Products in one Sale]]</f>
        <v>720</v>
      </c>
    </row>
    <row r="189" spans="1:10" hidden="1"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3">
      <c r="A190" t="s">
        <v>235</v>
      </c>
      <c r="B190" t="s">
        <v>155</v>
      </c>
      <c r="C190" s="1">
        <v>44735</v>
      </c>
      <c r="D190" t="s">
        <v>164</v>
      </c>
      <c r="E190" t="s">
        <v>170</v>
      </c>
      <c r="F190">
        <v>65</v>
      </c>
      <c r="G190" t="s">
        <v>105</v>
      </c>
      <c r="H190" s="2">
        <v>7</v>
      </c>
      <c r="I190" s="3">
        <v>0.24863680679080546</v>
      </c>
      <c r="J190">
        <f>Table3[[#This Row],[Price of One Product]]*Table3[[#This Row],[No of Products in one Sale]]</f>
        <v>455</v>
      </c>
    </row>
    <row r="191" spans="1:10" hidden="1"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3">
      <c r="A192" t="s">
        <v>244</v>
      </c>
      <c r="B192" t="s">
        <v>154</v>
      </c>
      <c r="C192" s="1">
        <v>44735</v>
      </c>
      <c r="D192" t="s">
        <v>163</v>
      </c>
      <c r="E192" t="s">
        <v>170</v>
      </c>
      <c r="F192">
        <v>72</v>
      </c>
      <c r="G192" t="s">
        <v>105</v>
      </c>
      <c r="H192" s="2">
        <v>8</v>
      </c>
      <c r="I192" s="3">
        <v>0.48484032292333201</v>
      </c>
      <c r="J192">
        <f>Table3[[#This Row],[Price of One Product]]*Table3[[#This Row],[No of Products in one Sale]]</f>
        <v>576</v>
      </c>
    </row>
    <row r="193" spans="1:10" x14ac:dyDescent="0.3">
      <c r="A193" t="s">
        <v>257</v>
      </c>
      <c r="B193" t="s">
        <v>158</v>
      </c>
      <c r="C193" s="1">
        <v>44735</v>
      </c>
      <c r="D193" t="s">
        <v>167</v>
      </c>
      <c r="E193" t="s">
        <v>171</v>
      </c>
      <c r="F193">
        <v>60</v>
      </c>
      <c r="G193" t="s">
        <v>103</v>
      </c>
      <c r="H193" s="2">
        <v>7</v>
      </c>
      <c r="I193" s="3">
        <v>0.92983220282837542</v>
      </c>
      <c r="J193">
        <f>Table3[[#This Row],[Price of One Product]]*Table3[[#This Row],[No of Products in one Sale]]</f>
        <v>420</v>
      </c>
    </row>
    <row r="194" spans="1:10" hidden="1"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3">
      <c r="A195" t="s">
        <v>285</v>
      </c>
      <c r="B195" t="s">
        <v>159</v>
      </c>
      <c r="C195" s="1">
        <v>44735</v>
      </c>
      <c r="D195" t="s">
        <v>168</v>
      </c>
      <c r="E195" t="s">
        <v>171</v>
      </c>
      <c r="F195">
        <v>95</v>
      </c>
      <c r="G195" t="s">
        <v>103</v>
      </c>
      <c r="H195" s="2">
        <v>5</v>
      </c>
      <c r="I195" s="3">
        <v>4.5012478047171678E-3</v>
      </c>
      <c r="J195">
        <f>Table3[[#This Row],[Price of One Product]]*Table3[[#This Row],[No of Products in one Sale]]</f>
        <v>475</v>
      </c>
    </row>
    <row r="196" spans="1:10" hidden="1"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hidden="1"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3">
      <c r="A198" t="s">
        <v>315</v>
      </c>
      <c r="B198" t="s">
        <v>156</v>
      </c>
      <c r="C198" s="1">
        <v>44735</v>
      </c>
      <c r="D198" t="s">
        <v>165</v>
      </c>
      <c r="E198" t="s">
        <v>170</v>
      </c>
      <c r="F198">
        <v>250</v>
      </c>
      <c r="G198" t="s">
        <v>105</v>
      </c>
      <c r="H198" s="2">
        <v>1</v>
      </c>
      <c r="I198" s="3">
        <v>0.45507177071325888</v>
      </c>
      <c r="J198">
        <f>Table3[[#This Row],[Price of One Product]]*Table3[[#This Row],[No of Products in one Sale]]</f>
        <v>250</v>
      </c>
    </row>
    <row r="199" spans="1:10" x14ac:dyDescent="0.3">
      <c r="A199" t="s">
        <v>325</v>
      </c>
      <c r="B199" t="s">
        <v>157</v>
      </c>
      <c r="C199" s="1">
        <v>44735</v>
      </c>
      <c r="D199" t="s">
        <v>166</v>
      </c>
      <c r="E199" t="s">
        <v>170</v>
      </c>
      <c r="F199">
        <v>130</v>
      </c>
      <c r="G199" t="s">
        <v>103</v>
      </c>
      <c r="H199" s="2">
        <v>4</v>
      </c>
      <c r="I199" s="3">
        <v>0.83519533088641318</v>
      </c>
      <c r="J199">
        <f>Table3[[#This Row],[Price of One Product]]*Table3[[#This Row],[No of Products in one Sale]]</f>
        <v>520</v>
      </c>
    </row>
    <row r="200" spans="1:10" hidden="1"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3">
      <c r="A201" t="s">
        <v>334</v>
      </c>
      <c r="B201" t="s">
        <v>156</v>
      </c>
      <c r="C201" s="1">
        <v>44735</v>
      </c>
      <c r="D201" t="s">
        <v>165</v>
      </c>
      <c r="E201" t="s">
        <v>170</v>
      </c>
      <c r="F201">
        <v>250</v>
      </c>
      <c r="G201" t="s">
        <v>103</v>
      </c>
      <c r="H201" s="2">
        <v>2</v>
      </c>
      <c r="I201" s="3">
        <v>0.80006888756762451</v>
      </c>
      <c r="J201">
        <f>Table3[[#This Row],[Price of One Product]]*Table3[[#This Row],[No of Products in one Sale]]</f>
        <v>500</v>
      </c>
    </row>
    <row r="202" spans="1:10" x14ac:dyDescent="0.3">
      <c r="A202" t="s">
        <v>347</v>
      </c>
      <c r="B202" t="s">
        <v>156</v>
      </c>
      <c r="C202" s="1">
        <v>44735</v>
      </c>
      <c r="D202" t="s">
        <v>165</v>
      </c>
      <c r="E202" t="s">
        <v>170</v>
      </c>
      <c r="F202">
        <v>250</v>
      </c>
      <c r="G202" t="s">
        <v>104</v>
      </c>
      <c r="H202" s="2">
        <v>3</v>
      </c>
      <c r="I202" s="3">
        <v>0.90160231788426648</v>
      </c>
      <c r="J202">
        <f>Table3[[#This Row],[Price of One Product]]*Table3[[#This Row],[No of Products in one Sale]]</f>
        <v>750</v>
      </c>
    </row>
    <row r="203" spans="1:10" x14ac:dyDescent="0.3">
      <c r="A203" t="s">
        <v>375</v>
      </c>
      <c r="B203" t="s">
        <v>157</v>
      </c>
      <c r="C203" s="1">
        <v>44735</v>
      </c>
      <c r="D203" t="s">
        <v>166</v>
      </c>
      <c r="E203" t="s">
        <v>171</v>
      </c>
      <c r="F203">
        <v>130</v>
      </c>
      <c r="G203" t="s">
        <v>104</v>
      </c>
      <c r="H203" s="2">
        <v>2</v>
      </c>
      <c r="I203" s="3">
        <v>0.10135414856508229</v>
      </c>
      <c r="J203">
        <f>Table3[[#This Row],[Price of One Product]]*Table3[[#This Row],[No of Products in one Sale]]</f>
        <v>260</v>
      </c>
    </row>
    <row r="204" spans="1:10" hidden="1"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hidden="1"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hidden="1"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3">
      <c r="A207" t="s">
        <v>405</v>
      </c>
      <c r="B207" t="s">
        <v>154</v>
      </c>
      <c r="C207" s="1">
        <v>44735</v>
      </c>
      <c r="D207" t="s">
        <v>164</v>
      </c>
      <c r="E207" t="s">
        <v>170</v>
      </c>
      <c r="F207">
        <v>65</v>
      </c>
      <c r="G207" t="s">
        <v>103</v>
      </c>
      <c r="H207" s="2">
        <v>13</v>
      </c>
      <c r="I207" s="3">
        <v>0.87108149970897442</v>
      </c>
      <c r="J207">
        <f>Table3[[#This Row],[Price of One Product]]*Table3[[#This Row],[No of Products in one Sale]]</f>
        <v>845</v>
      </c>
    </row>
    <row r="208" spans="1:10" x14ac:dyDescent="0.3">
      <c r="A208" t="s">
        <v>415</v>
      </c>
      <c r="B208" t="s">
        <v>155</v>
      </c>
      <c r="C208" s="1">
        <v>44735</v>
      </c>
      <c r="D208" t="s">
        <v>165</v>
      </c>
      <c r="E208" t="s">
        <v>170</v>
      </c>
      <c r="F208">
        <v>250</v>
      </c>
      <c r="G208" t="s">
        <v>104</v>
      </c>
      <c r="H208" s="2">
        <v>3</v>
      </c>
      <c r="I208" s="3">
        <v>0.44863071332488991</v>
      </c>
      <c r="J208">
        <f>Table3[[#This Row],[Price of One Product]]*Table3[[#This Row],[No of Products in one Sale]]</f>
        <v>750</v>
      </c>
    </row>
    <row r="209" spans="1:10" x14ac:dyDescent="0.3">
      <c r="A209" t="s">
        <v>424</v>
      </c>
      <c r="B209" t="s">
        <v>154</v>
      </c>
      <c r="C209" s="1">
        <v>44735</v>
      </c>
      <c r="D209" t="s">
        <v>164</v>
      </c>
      <c r="E209" t="s">
        <v>171</v>
      </c>
      <c r="F209">
        <v>65</v>
      </c>
      <c r="G209" t="s">
        <v>104</v>
      </c>
      <c r="H209" s="2">
        <v>10</v>
      </c>
      <c r="I209" s="3">
        <v>0.86493253723020291</v>
      </c>
      <c r="J209">
        <f>Table3[[#This Row],[Price of One Product]]*Table3[[#This Row],[No of Products in one Sale]]</f>
        <v>650</v>
      </c>
    </row>
    <row r="210" spans="1:10" x14ac:dyDescent="0.3">
      <c r="A210" t="s">
        <v>437</v>
      </c>
      <c r="B210" t="s">
        <v>154</v>
      </c>
      <c r="C210" s="1">
        <v>44735</v>
      </c>
      <c r="D210" t="s">
        <v>164</v>
      </c>
      <c r="E210" t="s">
        <v>170</v>
      </c>
      <c r="F210">
        <v>65</v>
      </c>
      <c r="G210" t="s">
        <v>105</v>
      </c>
      <c r="H210" s="2">
        <v>9</v>
      </c>
      <c r="I210" s="3">
        <v>0.9022424845836422</v>
      </c>
      <c r="J210">
        <f>Table3[[#This Row],[Price of One Product]]*Table3[[#This Row],[No of Products in one Sale]]</f>
        <v>585</v>
      </c>
    </row>
    <row r="211" spans="1:10" hidden="1"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3">
      <c r="A212" t="s">
        <v>465</v>
      </c>
      <c r="B212" t="s">
        <v>155</v>
      </c>
      <c r="C212" s="1">
        <v>44735</v>
      </c>
      <c r="D212" t="s">
        <v>165</v>
      </c>
      <c r="E212" t="s">
        <v>170</v>
      </c>
      <c r="F212">
        <v>250</v>
      </c>
      <c r="G212" t="s">
        <v>105</v>
      </c>
      <c r="H212" s="2">
        <v>4</v>
      </c>
      <c r="I212" s="3">
        <v>0.54528907278354111</v>
      </c>
      <c r="J212">
        <f>Table3[[#This Row],[Price of One Product]]*Table3[[#This Row],[No of Products in one Sale]]</f>
        <v>1000</v>
      </c>
    </row>
    <row r="213" spans="1:10" x14ac:dyDescent="0.3">
      <c r="A213" t="s">
        <v>495</v>
      </c>
      <c r="B213" t="s">
        <v>156</v>
      </c>
      <c r="C213" s="1">
        <v>44735</v>
      </c>
      <c r="D213" t="s">
        <v>166</v>
      </c>
      <c r="E213" t="s">
        <v>171</v>
      </c>
      <c r="F213">
        <v>130</v>
      </c>
      <c r="G213" t="s">
        <v>105</v>
      </c>
      <c r="H213" s="2">
        <v>2</v>
      </c>
      <c r="I213" s="3">
        <v>0.27847072137209206</v>
      </c>
      <c r="J213">
        <f>Table3[[#This Row],[Price of One Product]]*Table3[[#This Row],[No of Products in one Sale]]</f>
        <v>260</v>
      </c>
    </row>
    <row r="214" spans="1:10" x14ac:dyDescent="0.3">
      <c r="A214" t="s">
        <v>505</v>
      </c>
      <c r="B214" t="s">
        <v>154</v>
      </c>
      <c r="C214" s="1">
        <v>44735</v>
      </c>
      <c r="D214" t="s">
        <v>163</v>
      </c>
      <c r="E214" t="s">
        <v>170</v>
      </c>
      <c r="F214">
        <v>72</v>
      </c>
      <c r="G214" t="s">
        <v>105</v>
      </c>
      <c r="H214" s="2">
        <v>3</v>
      </c>
      <c r="I214" s="3">
        <v>8.6221643115211744E-2</v>
      </c>
      <c r="J214">
        <f>Table3[[#This Row],[Price of One Product]]*Table3[[#This Row],[No of Products in one Sale]]</f>
        <v>216</v>
      </c>
    </row>
    <row r="215" spans="1:10" x14ac:dyDescent="0.3">
      <c r="A215" t="s">
        <v>514</v>
      </c>
      <c r="B215" t="s">
        <v>159</v>
      </c>
      <c r="C215" s="1">
        <v>44735</v>
      </c>
      <c r="D215" t="s">
        <v>168</v>
      </c>
      <c r="E215" t="s">
        <v>171</v>
      </c>
      <c r="F215">
        <v>95</v>
      </c>
      <c r="G215" t="s">
        <v>105</v>
      </c>
      <c r="H215" s="2">
        <v>6</v>
      </c>
      <c r="I215" s="3">
        <v>0.37937934610324464</v>
      </c>
      <c r="J215">
        <f>Table3[[#This Row],[Price of One Product]]*Table3[[#This Row],[No of Products in one Sale]]</f>
        <v>570</v>
      </c>
    </row>
    <row r="216" spans="1:10" hidden="1"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hidden="1"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hidden="1"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hidden="1"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3">
      <c r="A220" t="s">
        <v>527</v>
      </c>
      <c r="B220" t="s">
        <v>157</v>
      </c>
      <c r="C220" s="1">
        <v>44735</v>
      </c>
      <c r="D220" t="s">
        <v>166</v>
      </c>
      <c r="E220" t="s">
        <v>170</v>
      </c>
      <c r="F220">
        <v>130</v>
      </c>
      <c r="G220" t="s">
        <v>103</v>
      </c>
      <c r="H220" s="2">
        <v>7</v>
      </c>
      <c r="I220" s="3">
        <v>0.84443209424513666</v>
      </c>
      <c r="J220">
        <f>Table3[[#This Row],[Price of One Product]]*Table3[[#This Row],[No of Products in one Sale]]</f>
        <v>910</v>
      </c>
    </row>
    <row r="221" spans="1:10" x14ac:dyDescent="0.3">
      <c r="A221" t="s">
        <v>555</v>
      </c>
      <c r="B221" t="s">
        <v>154</v>
      </c>
      <c r="C221" s="1">
        <v>44735</v>
      </c>
      <c r="D221" t="s">
        <v>164</v>
      </c>
      <c r="E221" t="s">
        <v>170</v>
      </c>
      <c r="F221">
        <v>65</v>
      </c>
      <c r="G221" t="s">
        <v>103</v>
      </c>
      <c r="H221" s="2">
        <v>7</v>
      </c>
      <c r="I221" s="3">
        <v>0.77278161923763322</v>
      </c>
      <c r="J221">
        <f>Table3[[#This Row],[Price of One Product]]*Table3[[#This Row],[No of Products in one Sale]]</f>
        <v>455</v>
      </c>
    </row>
    <row r="222" spans="1:10" hidden="1"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3">
      <c r="A223" t="s">
        <v>585</v>
      </c>
      <c r="B223" t="s">
        <v>155</v>
      </c>
      <c r="C223" s="1">
        <v>44735</v>
      </c>
      <c r="D223" t="s">
        <v>165</v>
      </c>
      <c r="E223" t="s">
        <v>171</v>
      </c>
      <c r="F223">
        <v>250</v>
      </c>
      <c r="G223" t="s">
        <v>103</v>
      </c>
      <c r="H223" s="2">
        <v>2</v>
      </c>
      <c r="I223" s="3">
        <v>0.51385178684784039</v>
      </c>
      <c r="J223">
        <f>Table3[[#This Row],[Price of One Product]]*Table3[[#This Row],[No of Products in one Sale]]</f>
        <v>500</v>
      </c>
    </row>
    <row r="224" spans="1:10" x14ac:dyDescent="0.3">
      <c r="A224" t="s">
        <v>595</v>
      </c>
      <c r="B224" t="s">
        <v>157</v>
      </c>
      <c r="C224" s="1">
        <v>44735</v>
      </c>
      <c r="D224" t="s">
        <v>167</v>
      </c>
      <c r="E224" t="s">
        <v>170</v>
      </c>
      <c r="F224">
        <v>60</v>
      </c>
      <c r="G224" t="s">
        <v>103</v>
      </c>
      <c r="H224" s="2">
        <v>9</v>
      </c>
      <c r="I224" s="3">
        <v>0.59705890981846566</v>
      </c>
      <c r="J224">
        <f>Table3[[#This Row],[Price of One Product]]*Table3[[#This Row],[No of Products in one Sale]]</f>
        <v>540</v>
      </c>
    </row>
    <row r="225" spans="1:10" hidden="1"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3">
      <c r="A226" t="s">
        <v>604</v>
      </c>
      <c r="B226" t="s">
        <v>157</v>
      </c>
      <c r="C226" s="1">
        <v>44735</v>
      </c>
      <c r="D226" t="s">
        <v>167</v>
      </c>
      <c r="E226" t="s">
        <v>171</v>
      </c>
      <c r="F226">
        <v>60</v>
      </c>
      <c r="G226" t="s">
        <v>103</v>
      </c>
      <c r="H226" s="2">
        <v>7</v>
      </c>
      <c r="I226" s="3">
        <v>0.62414285851347806</v>
      </c>
      <c r="J226">
        <f>Table3[[#This Row],[Price of One Product]]*Table3[[#This Row],[No of Products in one Sale]]</f>
        <v>420</v>
      </c>
    </row>
    <row r="227" spans="1:10" hidden="1"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3">
      <c r="A228" t="s">
        <v>617</v>
      </c>
      <c r="B228" t="s">
        <v>155</v>
      </c>
      <c r="C228" s="1">
        <v>44735</v>
      </c>
      <c r="D228" t="s">
        <v>165</v>
      </c>
      <c r="E228" t="s">
        <v>170</v>
      </c>
      <c r="F228">
        <v>250</v>
      </c>
      <c r="G228" t="s">
        <v>104</v>
      </c>
      <c r="H228" s="2">
        <v>1</v>
      </c>
      <c r="I228" s="3">
        <v>6.596920154790531E-2</v>
      </c>
      <c r="J228">
        <f>Table3[[#This Row],[Price of One Product]]*Table3[[#This Row],[No of Products in one Sale]]</f>
        <v>250</v>
      </c>
    </row>
    <row r="229" spans="1:10" hidden="1"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hidden="1"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hidden="1"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3">
      <c r="A232" t="s">
        <v>109</v>
      </c>
      <c r="B232" t="s">
        <v>156</v>
      </c>
      <c r="C232" s="1">
        <v>44734</v>
      </c>
      <c r="D232" t="s">
        <v>165</v>
      </c>
      <c r="E232" t="s">
        <v>170</v>
      </c>
      <c r="F232">
        <v>250</v>
      </c>
      <c r="G232" t="s">
        <v>105</v>
      </c>
      <c r="H232" s="2">
        <v>3</v>
      </c>
      <c r="I232" s="3">
        <v>0.92842323956324613</v>
      </c>
      <c r="J232">
        <f>Table3[[#This Row],[Price of One Product]]*Table3[[#This Row],[No of Products in one Sale]]</f>
        <v>750</v>
      </c>
    </row>
    <row r="233" spans="1:10" hidden="1"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3">
      <c r="A234" t="s">
        <v>117</v>
      </c>
      <c r="B234" t="s">
        <v>155</v>
      </c>
      <c r="C234" s="1">
        <v>44734</v>
      </c>
      <c r="D234" t="s">
        <v>164</v>
      </c>
      <c r="E234" t="s">
        <v>170</v>
      </c>
      <c r="F234">
        <v>65</v>
      </c>
      <c r="G234" t="s">
        <v>104</v>
      </c>
      <c r="H234" s="2">
        <v>4</v>
      </c>
      <c r="I234" s="3">
        <v>6.8295799738434873E-2</v>
      </c>
      <c r="J234">
        <f>Table3[[#This Row],[Price of One Product]]*Table3[[#This Row],[No of Products in one Sale]]</f>
        <v>260</v>
      </c>
    </row>
    <row r="235" spans="1:10" hidden="1"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3">
      <c r="A236" t="s">
        <v>128</v>
      </c>
      <c r="B236" t="s">
        <v>156</v>
      </c>
      <c r="C236" s="1">
        <v>44734</v>
      </c>
      <c r="D236" t="s">
        <v>165</v>
      </c>
      <c r="E236" t="s">
        <v>170</v>
      </c>
      <c r="F236">
        <v>250</v>
      </c>
      <c r="G236" t="s">
        <v>103</v>
      </c>
      <c r="H236" s="2">
        <v>3</v>
      </c>
      <c r="I236" s="3">
        <v>0.36350761794645753</v>
      </c>
      <c r="J236">
        <f>Table3[[#This Row],[Price of One Product]]*Table3[[#This Row],[No of Products in one Sale]]</f>
        <v>750</v>
      </c>
    </row>
    <row r="237" spans="1:10" hidden="1"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hidden="1"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hidden="1"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hidden="1"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3">
      <c r="A241" t="s">
        <v>134</v>
      </c>
      <c r="B241" t="s">
        <v>154</v>
      </c>
      <c r="C241" s="1">
        <v>44734</v>
      </c>
      <c r="D241" t="s">
        <v>163</v>
      </c>
      <c r="E241" t="s">
        <v>170</v>
      </c>
      <c r="F241">
        <v>72</v>
      </c>
      <c r="G241" t="s">
        <v>104</v>
      </c>
      <c r="H241" s="2">
        <v>12</v>
      </c>
      <c r="I241" s="3">
        <v>0.12055762754740325</v>
      </c>
      <c r="J241">
        <f>Table3[[#This Row],[Price of One Product]]*Table3[[#This Row],[No of Products in one Sale]]</f>
        <v>864</v>
      </c>
    </row>
    <row r="242" spans="1:10" hidden="1"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hidden="1"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hidden="1"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3">
      <c r="A245" t="s">
        <v>193</v>
      </c>
      <c r="B245" t="s">
        <v>159</v>
      </c>
      <c r="C245" s="1">
        <v>44734</v>
      </c>
      <c r="D245" t="s">
        <v>168</v>
      </c>
      <c r="E245" t="s">
        <v>171</v>
      </c>
      <c r="F245">
        <v>95</v>
      </c>
      <c r="G245" t="s">
        <v>103</v>
      </c>
      <c r="H245" s="2">
        <v>9</v>
      </c>
      <c r="I245" s="3">
        <v>1.0123391970414241E-2</v>
      </c>
      <c r="J245">
        <f>Table3[[#This Row],[Price of One Product]]*Table3[[#This Row],[No of Products in one Sale]]</f>
        <v>855</v>
      </c>
    </row>
    <row r="246" spans="1:10" x14ac:dyDescent="0.3">
      <c r="A246" t="s">
        <v>211</v>
      </c>
      <c r="B246" t="s">
        <v>158</v>
      </c>
      <c r="C246" s="1">
        <v>44734</v>
      </c>
      <c r="D246" t="s">
        <v>167</v>
      </c>
      <c r="E246" t="s">
        <v>171</v>
      </c>
      <c r="F246">
        <v>60</v>
      </c>
      <c r="G246" t="s">
        <v>103</v>
      </c>
      <c r="H246" s="2">
        <v>14</v>
      </c>
      <c r="I246" s="3">
        <v>0.19727585407121537</v>
      </c>
      <c r="J246">
        <f>Table3[[#This Row],[Price of One Product]]*Table3[[#This Row],[No of Products in one Sale]]</f>
        <v>840</v>
      </c>
    </row>
    <row r="247" spans="1:10" hidden="1"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3">
      <c r="A248" t="s">
        <v>229</v>
      </c>
      <c r="B248" t="s">
        <v>158</v>
      </c>
      <c r="C248" s="1">
        <v>44734</v>
      </c>
      <c r="D248" t="s">
        <v>167</v>
      </c>
      <c r="E248" t="s">
        <v>170</v>
      </c>
      <c r="F248">
        <v>60</v>
      </c>
      <c r="G248" t="s">
        <v>105</v>
      </c>
      <c r="H248" s="2">
        <v>10</v>
      </c>
      <c r="I248" s="3">
        <v>4.9069353138029403E-2</v>
      </c>
      <c r="J248">
        <f>Table3[[#This Row],[Price of One Product]]*Table3[[#This Row],[No of Products in one Sale]]</f>
        <v>600</v>
      </c>
    </row>
    <row r="249" spans="1:10" hidden="1"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3">
      <c r="A250" t="s">
        <v>245</v>
      </c>
      <c r="B250" t="s">
        <v>155</v>
      </c>
      <c r="C250" s="1">
        <v>44734</v>
      </c>
      <c r="D250" t="s">
        <v>164</v>
      </c>
      <c r="E250" t="s">
        <v>170</v>
      </c>
      <c r="F250">
        <v>65</v>
      </c>
      <c r="G250" t="s">
        <v>103</v>
      </c>
      <c r="H250" s="2">
        <v>8</v>
      </c>
      <c r="I250" s="3">
        <v>0.10556900790048951</v>
      </c>
      <c r="J250">
        <f>Table3[[#This Row],[Price of One Product]]*Table3[[#This Row],[No of Products in one Sale]]</f>
        <v>520</v>
      </c>
    </row>
    <row r="251" spans="1:10" hidden="1"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3">
      <c r="A252" t="s">
        <v>250</v>
      </c>
      <c r="B252" t="s">
        <v>155</v>
      </c>
      <c r="C252" s="1">
        <v>44734</v>
      </c>
      <c r="D252" t="s">
        <v>164</v>
      </c>
      <c r="E252" t="s">
        <v>170</v>
      </c>
      <c r="F252">
        <v>65</v>
      </c>
      <c r="G252" t="s">
        <v>105</v>
      </c>
      <c r="H252" s="2">
        <v>4</v>
      </c>
      <c r="I252" s="3">
        <v>0.30511671475159663</v>
      </c>
      <c r="J252">
        <f>Table3[[#This Row],[Price of One Product]]*Table3[[#This Row],[No of Products in one Sale]]</f>
        <v>260</v>
      </c>
    </row>
    <row r="253" spans="1:10" x14ac:dyDescent="0.3">
      <c r="A253" t="s">
        <v>258</v>
      </c>
      <c r="B253" t="s">
        <v>159</v>
      </c>
      <c r="C253" s="1">
        <v>44734</v>
      </c>
      <c r="D253" t="s">
        <v>168</v>
      </c>
      <c r="E253" t="s">
        <v>170</v>
      </c>
      <c r="F253">
        <v>95</v>
      </c>
      <c r="G253" t="s">
        <v>104</v>
      </c>
      <c r="H253" s="2">
        <v>6</v>
      </c>
      <c r="I253" s="3">
        <v>0.13029960752667558</v>
      </c>
      <c r="J253">
        <f>Table3[[#This Row],[Price of One Product]]*Table3[[#This Row],[No of Products in one Sale]]</f>
        <v>570</v>
      </c>
    </row>
    <row r="254" spans="1:10" hidden="1"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3">
      <c r="A255" t="s">
        <v>283</v>
      </c>
      <c r="B255" t="s">
        <v>157</v>
      </c>
      <c r="C255" s="1">
        <v>44734</v>
      </c>
      <c r="D255" t="s">
        <v>166</v>
      </c>
      <c r="E255" t="s">
        <v>170</v>
      </c>
      <c r="F255">
        <v>130</v>
      </c>
      <c r="G255" t="s">
        <v>104</v>
      </c>
      <c r="H255" s="2">
        <v>5</v>
      </c>
      <c r="I255" s="3">
        <v>0.92747059451906588</v>
      </c>
      <c r="J255">
        <f>Table3[[#This Row],[Price of One Product]]*Table3[[#This Row],[No of Products in one Sale]]</f>
        <v>650</v>
      </c>
    </row>
    <row r="256" spans="1:10" hidden="1"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hidden="1"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hidden="1"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hidden="1"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hidden="1"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3">
      <c r="A261" t="s">
        <v>301</v>
      </c>
      <c r="B261" t="s">
        <v>156</v>
      </c>
      <c r="C261" s="1">
        <v>44734</v>
      </c>
      <c r="D261" t="s">
        <v>165</v>
      </c>
      <c r="E261" t="s">
        <v>170</v>
      </c>
      <c r="F261">
        <v>250</v>
      </c>
      <c r="G261" t="s">
        <v>104</v>
      </c>
      <c r="H261" s="2">
        <v>3</v>
      </c>
      <c r="I261" s="3">
        <v>0.34321661485625221</v>
      </c>
      <c r="J261">
        <f>Table3[[#This Row],[Price of One Product]]*Table3[[#This Row],[No of Products in one Sale]]</f>
        <v>750</v>
      </c>
    </row>
    <row r="262" spans="1:10" x14ac:dyDescent="0.3">
      <c r="A262" t="s">
        <v>319</v>
      </c>
      <c r="B262" t="s">
        <v>156</v>
      </c>
      <c r="C262" s="1">
        <v>44734</v>
      </c>
      <c r="D262" t="s">
        <v>165</v>
      </c>
      <c r="E262" t="s">
        <v>170</v>
      </c>
      <c r="F262">
        <v>250</v>
      </c>
      <c r="G262" t="s">
        <v>103</v>
      </c>
      <c r="H262" s="2">
        <v>2</v>
      </c>
      <c r="I262" s="3">
        <v>0.50060788399709522</v>
      </c>
      <c r="J262">
        <f>Table3[[#This Row],[Price of One Product]]*Table3[[#This Row],[No of Products in one Sale]]</f>
        <v>500</v>
      </c>
    </row>
    <row r="263" spans="1:10" x14ac:dyDescent="0.3">
      <c r="A263" t="s">
        <v>335</v>
      </c>
      <c r="B263" t="s">
        <v>157</v>
      </c>
      <c r="C263" s="1">
        <v>44734</v>
      </c>
      <c r="D263" t="s">
        <v>166</v>
      </c>
      <c r="E263" t="s">
        <v>170</v>
      </c>
      <c r="F263">
        <v>130</v>
      </c>
      <c r="G263" t="s">
        <v>104</v>
      </c>
      <c r="H263" s="2">
        <v>5</v>
      </c>
      <c r="I263" s="3">
        <v>0.68228949683615203</v>
      </c>
      <c r="J263">
        <f>Table3[[#This Row],[Price of One Product]]*Table3[[#This Row],[No of Products in one Sale]]</f>
        <v>650</v>
      </c>
    </row>
    <row r="264" spans="1:10" x14ac:dyDescent="0.3">
      <c r="A264" t="s">
        <v>340</v>
      </c>
      <c r="B264" t="s">
        <v>158</v>
      </c>
      <c r="C264" s="1">
        <v>44734</v>
      </c>
      <c r="D264" t="s">
        <v>167</v>
      </c>
      <c r="E264" t="s">
        <v>170</v>
      </c>
      <c r="F264">
        <v>60</v>
      </c>
      <c r="G264" t="s">
        <v>103</v>
      </c>
      <c r="H264" s="2">
        <v>7</v>
      </c>
      <c r="I264" s="3">
        <v>0.66067744665264683</v>
      </c>
      <c r="J264">
        <f>Table3[[#This Row],[Price of One Product]]*Table3[[#This Row],[No of Products in one Sale]]</f>
        <v>420</v>
      </c>
    </row>
    <row r="265" spans="1:10" hidden="1"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3">
      <c r="A266" t="s">
        <v>348</v>
      </c>
      <c r="B266" t="s">
        <v>157</v>
      </c>
      <c r="C266" s="1">
        <v>44734</v>
      </c>
      <c r="D266" t="s">
        <v>166</v>
      </c>
      <c r="E266" t="s">
        <v>170</v>
      </c>
      <c r="F266">
        <v>130</v>
      </c>
      <c r="G266" t="s">
        <v>105</v>
      </c>
      <c r="H266" s="2">
        <v>2</v>
      </c>
      <c r="I266" s="3">
        <v>0.320164833885899</v>
      </c>
      <c r="J266">
        <f>Table3[[#This Row],[Price of One Product]]*Table3[[#This Row],[No of Products in one Sale]]</f>
        <v>260</v>
      </c>
    </row>
    <row r="267" spans="1:10" hidden="1"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3">
      <c r="A268" t="s">
        <v>373</v>
      </c>
      <c r="B268" t="s">
        <v>155</v>
      </c>
      <c r="C268" s="1">
        <v>44734</v>
      </c>
      <c r="D268" t="s">
        <v>164</v>
      </c>
      <c r="E268" t="s">
        <v>171</v>
      </c>
      <c r="F268">
        <v>65</v>
      </c>
      <c r="G268" t="s">
        <v>105</v>
      </c>
      <c r="H268" s="2">
        <v>13</v>
      </c>
      <c r="I268" s="3">
        <v>0.46313611506175134</v>
      </c>
      <c r="J268">
        <f>Table3[[#This Row],[Price of One Product]]*Table3[[#This Row],[No of Products in one Sale]]</f>
        <v>845</v>
      </c>
    </row>
    <row r="269" spans="1:10" hidden="1"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hidden="1"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hidden="1"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hidden="1"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hidden="1"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hidden="1"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3">
      <c r="A275" t="s">
        <v>391</v>
      </c>
      <c r="B275" t="s">
        <v>154</v>
      </c>
      <c r="C275" s="1">
        <v>44734</v>
      </c>
      <c r="D275" t="s">
        <v>163</v>
      </c>
      <c r="E275" t="s">
        <v>170</v>
      </c>
      <c r="F275">
        <v>72</v>
      </c>
      <c r="G275" t="s">
        <v>105</v>
      </c>
      <c r="H275" s="2">
        <v>9</v>
      </c>
      <c r="I275" s="3">
        <v>0.71431849239690393</v>
      </c>
      <c r="J275">
        <f>Table3[[#This Row],[Price of One Product]]*Table3[[#This Row],[No of Products in one Sale]]</f>
        <v>648</v>
      </c>
    </row>
    <row r="276" spans="1:10" x14ac:dyDescent="0.3">
      <c r="A276" t="s">
        <v>409</v>
      </c>
      <c r="B276" t="s">
        <v>154</v>
      </c>
      <c r="C276" s="1">
        <v>44734</v>
      </c>
      <c r="D276" t="s">
        <v>164</v>
      </c>
      <c r="E276" t="s">
        <v>171</v>
      </c>
      <c r="F276">
        <v>65</v>
      </c>
      <c r="G276" t="s">
        <v>104</v>
      </c>
      <c r="H276" s="2">
        <v>14</v>
      </c>
      <c r="I276" s="3">
        <v>0.58269109940879071</v>
      </c>
      <c r="J276">
        <f>Table3[[#This Row],[Price of One Product]]*Table3[[#This Row],[No of Products in one Sale]]</f>
        <v>910</v>
      </c>
    </row>
    <row r="277" spans="1:10" hidden="1"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3">
      <c r="A278" t="s">
        <v>425</v>
      </c>
      <c r="B278" t="s">
        <v>155</v>
      </c>
      <c r="C278" s="1">
        <v>44734</v>
      </c>
      <c r="D278" t="s">
        <v>165</v>
      </c>
      <c r="E278" t="s">
        <v>170</v>
      </c>
      <c r="F278">
        <v>250</v>
      </c>
      <c r="G278" t="s">
        <v>105</v>
      </c>
      <c r="H278" s="2">
        <v>2</v>
      </c>
      <c r="I278" s="3">
        <v>0.14635193252367351</v>
      </c>
      <c r="J278">
        <f>Table3[[#This Row],[Price of One Product]]*Table3[[#This Row],[No of Products in one Sale]]</f>
        <v>500</v>
      </c>
    </row>
    <row r="279" spans="1:10" hidden="1"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3">
      <c r="A280" t="s">
        <v>430</v>
      </c>
      <c r="B280" t="s">
        <v>156</v>
      </c>
      <c r="C280" s="1">
        <v>44734</v>
      </c>
      <c r="D280" t="s">
        <v>166</v>
      </c>
      <c r="E280" t="s">
        <v>171</v>
      </c>
      <c r="F280">
        <v>130</v>
      </c>
      <c r="G280" t="s">
        <v>104</v>
      </c>
      <c r="H280" s="2">
        <v>3</v>
      </c>
      <c r="I280" s="3">
        <v>0.11208092156242278</v>
      </c>
      <c r="J280">
        <f>Table3[[#This Row],[Price of One Product]]*Table3[[#This Row],[No of Products in one Sale]]</f>
        <v>390</v>
      </c>
    </row>
    <row r="281" spans="1:10" hidden="1"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3">
      <c r="A282" t="s">
        <v>438</v>
      </c>
      <c r="B282" t="s">
        <v>155</v>
      </c>
      <c r="C282" s="1">
        <v>44734</v>
      </c>
      <c r="D282" t="s">
        <v>165</v>
      </c>
      <c r="E282" t="s">
        <v>171</v>
      </c>
      <c r="F282">
        <v>250</v>
      </c>
      <c r="G282" t="s">
        <v>103</v>
      </c>
      <c r="H282" s="2">
        <v>1</v>
      </c>
      <c r="I282" s="3">
        <v>0.25057968884738369</v>
      </c>
      <c r="J282">
        <f>Table3[[#This Row],[Price of One Product]]*Table3[[#This Row],[No of Products in one Sale]]</f>
        <v>250</v>
      </c>
    </row>
    <row r="283" spans="1:10" x14ac:dyDescent="0.3">
      <c r="A283" t="s">
        <v>463</v>
      </c>
      <c r="B283" t="s">
        <v>157</v>
      </c>
      <c r="C283" s="1">
        <v>44734</v>
      </c>
      <c r="D283" t="s">
        <v>163</v>
      </c>
      <c r="E283" t="s">
        <v>170</v>
      </c>
      <c r="F283">
        <v>72</v>
      </c>
      <c r="G283" t="s">
        <v>103</v>
      </c>
      <c r="H283" s="2">
        <v>12</v>
      </c>
      <c r="I283" s="3">
        <v>0.49213521317421138</v>
      </c>
      <c r="J283">
        <f>Table3[[#This Row],[Price of One Product]]*Table3[[#This Row],[No of Products in one Sale]]</f>
        <v>864</v>
      </c>
    </row>
    <row r="284" spans="1:10" hidden="1"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3">
      <c r="A285" t="s">
        <v>481</v>
      </c>
      <c r="B285" t="s">
        <v>156</v>
      </c>
      <c r="C285" s="1">
        <v>44734</v>
      </c>
      <c r="D285" t="s">
        <v>166</v>
      </c>
      <c r="E285" t="s">
        <v>170</v>
      </c>
      <c r="F285">
        <v>130</v>
      </c>
      <c r="G285" t="s">
        <v>103</v>
      </c>
      <c r="H285" s="2">
        <v>7</v>
      </c>
      <c r="I285" s="3">
        <v>0.34907542272706216</v>
      </c>
      <c r="J285">
        <f>Table3[[#This Row],[Price of One Product]]*Table3[[#This Row],[No of Products in one Sale]]</f>
        <v>910</v>
      </c>
    </row>
    <row r="286" spans="1:10" hidden="1"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hidden="1"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3">
      <c r="A288" t="s">
        <v>499</v>
      </c>
      <c r="B288" t="s">
        <v>157</v>
      </c>
      <c r="C288" s="1">
        <v>44734</v>
      </c>
      <c r="D288" t="s">
        <v>166</v>
      </c>
      <c r="E288" t="s">
        <v>170</v>
      </c>
      <c r="F288">
        <v>130</v>
      </c>
      <c r="G288" t="s">
        <v>105</v>
      </c>
      <c r="H288" s="2">
        <v>2</v>
      </c>
      <c r="I288" s="3">
        <v>2.128339836887938E-2</v>
      </c>
      <c r="J288">
        <f>Table3[[#This Row],[Price of One Product]]*Table3[[#This Row],[No of Products in one Sale]]</f>
        <v>260</v>
      </c>
    </row>
    <row r="289" spans="1:10" x14ac:dyDescent="0.3">
      <c r="A289" t="s">
        <v>515</v>
      </c>
      <c r="B289" t="s">
        <v>154</v>
      </c>
      <c r="C289" s="1">
        <v>44734</v>
      </c>
      <c r="D289" t="s">
        <v>163</v>
      </c>
      <c r="E289" t="s">
        <v>170</v>
      </c>
      <c r="F289">
        <v>72</v>
      </c>
      <c r="G289" t="s">
        <v>103</v>
      </c>
      <c r="H289" s="2">
        <v>11</v>
      </c>
      <c r="I289" s="3">
        <v>0.35891515866951118</v>
      </c>
      <c r="J289">
        <f>Table3[[#This Row],[Price of One Product]]*Table3[[#This Row],[No of Products in one Sale]]</f>
        <v>792</v>
      </c>
    </row>
    <row r="290" spans="1:10" hidden="1"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3">
      <c r="A291" t="s">
        <v>520</v>
      </c>
      <c r="B291" t="s">
        <v>155</v>
      </c>
      <c r="C291" s="1">
        <v>44734</v>
      </c>
      <c r="D291" t="s">
        <v>164</v>
      </c>
      <c r="E291" t="s">
        <v>171</v>
      </c>
      <c r="F291">
        <v>65</v>
      </c>
      <c r="G291" t="s">
        <v>105</v>
      </c>
      <c r="H291" s="2">
        <v>8</v>
      </c>
      <c r="I291" s="3">
        <v>0.17261163513710231</v>
      </c>
      <c r="J291">
        <f>Table3[[#This Row],[Price of One Product]]*Table3[[#This Row],[No of Products in one Sale]]</f>
        <v>520</v>
      </c>
    </row>
    <row r="292" spans="1:10" x14ac:dyDescent="0.3">
      <c r="A292" t="s">
        <v>528</v>
      </c>
      <c r="B292" t="s">
        <v>154</v>
      </c>
      <c r="C292" s="1">
        <v>44734</v>
      </c>
      <c r="D292" t="s">
        <v>163</v>
      </c>
      <c r="E292" t="s">
        <v>171</v>
      </c>
      <c r="F292">
        <v>72</v>
      </c>
      <c r="G292" t="s">
        <v>104</v>
      </c>
      <c r="H292" s="2">
        <v>7</v>
      </c>
      <c r="I292" s="3">
        <v>0.11084077878058052</v>
      </c>
      <c r="J292">
        <f>Table3[[#This Row],[Price of One Product]]*Table3[[#This Row],[No of Products in one Sale]]</f>
        <v>504</v>
      </c>
    </row>
    <row r="293" spans="1:10" x14ac:dyDescent="0.3">
      <c r="A293" t="s">
        <v>553</v>
      </c>
      <c r="B293" t="s">
        <v>156</v>
      </c>
      <c r="C293" s="1">
        <v>44734</v>
      </c>
      <c r="D293" t="s">
        <v>166</v>
      </c>
      <c r="E293" t="s">
        <v>170</v>
      </c>
      <c r="F293">
        <v>130</v>
      </c>
      <c r="G293" t="s">
        <v>104</v>
      </c>
      <c r="H293" s="2">
        <v>7</v>
      </c>
      <c r="I293" s="3">
        <v>0.36862795502486845</v>
      </c>
      <c r="J293">
        <f>Table3[[#This Row],[Price of One Product]]*Table3[[#This Row],[No of Products in one Sale]]</f>
        <v>910</v>
      </c>
    </row>
    <row r="294" spans="1:10" hidden="1"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hidden="1"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hidden="1"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3">
      <c r="A297" t="s">
        <v>571</v>
      </c>
      <c r="B297" t="s">
        <v>155</v>
      </c>
      <c r="C297" s="1">
        <v>44734</v>
      </c>
      <c r="D297" t="s">
        <v>165</v>
      </c>
      <c r="E297" t="s">
        <v>170</v>
      </c>
      <c r="F297">
        <v>250</v>
      </c>
      <c r="G297" t="s">
        <v>104</v>
      </c>
      <c r="H297" s="2">
        <v>2</v>
      </c>
      <c r="I297" s="3">
        <v>0.30705024398286174</v>
      </c>
      <c r="J297">
        <f>Table3[[#This Row],[Price of One Product]]*Table3[[#This Row],[No of Products in one Sale]]</f>
        <v>500</v>
      </c>
    </row>
    <row r="298" spans="1:10" x14ac:dyDescent="0.3">
      <c r="A298" t="s">
        <v>589</v>
      </c>
      <c r="B298" t="s">
        <v>155</v>
      </c>
      <c r="C298" s="1">
        <v>44734</v>
      </c>
      <c r="D298" t="s">
        <v>165</v>
      </c>
      <c r="E298" t="s">
        <v>170</v>
      </c>
      <c r="F298">
        <v>250</v>
      </c>
      <c r="G298" t="s">
        <v>103</v>
      </c>
      <c r="H298" s="2">
        <v>2</v>
      </c>
      <c r="I298" s="3">
        <v>0.80491760131950119</v>
      </c>
      <c r="J298">
        <f>Table3[[#This Row],[Price of One Product]]*Table3[[#This Row],[No of Products in one Sale]]</f>
        <v>500</v>
      </c>
    </row>
    <row r="299" spans="1:10" x14ac:dyDescent="0.3">
      <c r="A299" t="s">
        <v>605</v>
      </c>
      <c r="B299" t="s">
        <v>158</v>
      </c>
      <c r="C299" s="1">
        <v>44734</v>
      </c>
      <c r="D299" t="s">
        <v>168</v>
      </c>
      <c r="E299" t="s">
        <v>171</v>
      </c>
      <c r="F299">
        <v>95</v>
      </c>
      <c r="G299" t="s">
        <v>104</v>
      </c>
      <c r="H299" s="2">
        <v>4</v>
      </c>
      <c r="I299" s="3">
        <v>0.8866455913476804</v>
      </c>
      <c r="J299">
        <f>Table3[[#This Row],[Price of One Product]]*Table3[[#This Row],[No of Products in one Sale]]</f>
        <v>380</v>
      </c>
    </row>
    <row r="300" spans="1:10" x14ac:dyDescent="0.3">
      <c r="A300" t="s">
        <v>610</v>
      </c>
      <c r="B300" t="s">
        <v>157</v>
      </c>
      <c r="C300" s="1">
        <v>44734</v>
      </c>
      <c r="D300" t="s">
        <v>163</v>
      </c>
      <c r="E300" t="s">
        <v>171</v>
      </c>
      <c r="F300">
        <v>72</v>
      </c>
      <c r="G300" t="s">
        <v>103</v>
      </c>
      <c r="H300" s="2">
        <v>4</v>
      </c>
      <c r="I300" s="3">
        <v>0.40463831594750665</v>
      </c>
      <c r="J300">
        <f>Table3[[#This Row],[Price of One Product]]*Table3[[#This Row],[No of Products in one Sale]]</f>
        <v>288</v>
      </c>
    </row>
    <row r="301" spans="1:10" hidden="1"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3">
      <c r="A302" t="s">
        <v>618</v>
      </c>
      <c r="B302" t="s">
        <v>156</v>
      </c>
      <c r="C302" s="1">
        <v>44734</v>
      </c>
      <c r="D302" t="s">
        <v>166</v>
      </c>
      <c r="E302" t="s">
        <v>171</v>
      </c>
      <c r="F302">
        <v>130</v>
      </c>
      <c r="G302" t="s">
        <v>105</v>
      </c>
      <c r="H302" s="2">
        <v>6</v>
      </c>
      <c r="I302" s="3">
        <v>0.17858014910494857</v>
      </c>
      <c r="J302">
        <f>Table3[[#This Row],[Price of One Product]]*Table3[[#This Row],[No of Products in one Sale]]</f>
        <v>780</v>
      </c>
    </row>
    <row r="303" spans="1:10" x14ac:dyDescent="0.3">
      <c r="A303" t="s">
        <v>139</v>
      </c>
      <c r="B303" t="s">
        <v>154</v>
      </c>
      <c r="C303" s="1">
        <v>44733</v>
      </c>
      <c r="D303" t="s">
        <v>163</v>
      </c>
      <c r="E303" t="s">
        <v>170</v>
      </c>
      <c r="F303">
        <v>72</v>
      </c>
      <c r="G303" t="s">
        <v>105</v>
      </c>
      <c r="H303" s="2">
        <v>8</v>
      </c>
      <c r="I303" s="3">
        <v>0.10495963672233184</v>
      </c>
      <c r="J303">
        <f>Table3[[#This Row],[Price of One Product]]*Table3[[#This Row],[No of Products in one Sale]]</f>
        <v>576</v>
      </c>
    </row>
    <row r="304" spans="1:10" x14ac:dyDescent="0.3">
      <c r="A304" t="s">
        <v>175</v>
      </c>
      <c r="B304" t="s">
        <v>154</v>
      </c>
      <c r="C304" s="1">
        <v>44733</v>
      </c>
      <c r="D304" t="s">
        <v>163</v>
      </c>
      <c r="E304" t="s">
        <v>170</v>
      </c>
      <c r="F304">
        <v>72</v>
      </c>
      <c r="G304" t="s">
        <v>103</v>
      </c>
      <c r="H304" s="2">
        <v>4</v>
      </c>
      <c r="I304" s="3">
        <v>1.372080123313592E-2</v>
      </c>
      <c r="J304">
        <f>Table3[[#This Row],[Price of One Product]]*Table3[[#This Row],[No of Products in one Sale]]</f>
        <v>288</v>
      </c>
    </row>
    <row r="305" spans="1:10" x14ac:dyDescent="0.3">
      <c r="A305" t="s">
        <v>265</v>
      </c>
      <c r="B305" t="s">
        <v>156</v>
      </c>
      <c r="C305" s="1">
        <v>44733</v>
      </c>
      <c r="D305" t="s">
        <v>165</v>
      </c>
      <c r="E305" t="s">
        <v>171</v>
      </c>
      <c r="F305">
        <v>250</v>
      </c>
      <c r="G305" t="s">
        <v>105</v>
      </c>
      <c r="H305" s="2">
        <v>1</v>
      </c>
      <c r="I305" s="3">
        <v>0.68298720032284699</v>
      </c>
      <c r="J305">
        <f>Table3[[#This Row],[Price of One Product]]*Table3[[#This Row],[No of Products in one Sale]]</f>
        <v>250</v>
      </c>
    </row>
    <row r="306" spans="1:10" hidden="1"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hidden="1"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hidden="1"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hidden="1"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3">
      <c r="A310" t="s">
        <v>355</v>
      </c>
      <c r="B310" t="s">
        <v>154</v>
      </c>
      <c r="C310" s="1">
        <v>44733</v>
      </c>
      <c r="D310" t="s">
        <v>163</v>
      </c>
      <c r="E310" t="s">
        <v>171</v>
      </c>
      <c r="F310">
        <v>72</v>
      </c>
      <c r="G310" t="s">
        <v>103</v>
      </c>
      <c r="H310" s="2">
        <v>7</v>
      </c>
      <c r="I310" s="3">
        <v>0.94639798804768638</v>
      </c>
      <c r="J310">
        <f>Table3[[#This Row],[Price of One Product]]*Table3[[#This Row],[No of Products in one Sale]]</f>
        <v>504</v>
      </c>
    </row>
    <row r="311" spans="1:10" x14ac:dyDescent="0.3">
      <c r="A311" t="s">
        <v>445</v>
      </c>
      <c r="B311" t="s">
        <v>156</v>
      </c>
      <c r="C311" s="1">
        <v>44733</v>
      </c>
      <c r="D311" t="s">
        <v>166</v>
      </c>
      <c r="E311" t="s">
        <v>170</v>
      </c>
      <c r="F311">
        <v>130</v>
      </c>
      <c r="G311" t="s">
        <v>104</v>
      </c>
      <c r="H311" s="2">
        <v>7</v>
      </c>
      <c r="I311" s="3">
        <v>0.15416488306079768</v>
      </c>
      <c r="J311">
        <f>Table3[[#This Row],[Price of One Product]]*Table3[[#This Row],[No of Products in one Sale]]</f>
        <v>910</v>
      </c>
    </row>
    <row r="312" spans="1:10" hidden="1"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3">
      <c r="A313" t="s">
        <v>535</v>
      </c>
      <c r="B313" t="s">
        <v>155</v>
      </c>
      <c r="C313" s="1">
        <v>44733</v>
      </c>
      <c r="D313" t="s">
        <v>164</v>
      </c>
      <c r="E313" t="s">
        <v>170</v>
      </c>
      <c r="F313">
        <v>65</v>
      </c>
      <c r="G313" t="s">
        <v>105</v>
      </c>
      <c r="H313" s="2">
        <v>4</v>
      </c>
      <c r="I313" s="3">
        <v>6.7101746358327108E-2</v>
      </c>
      <c r="J313">
        <f>Table3[[#This Row],[Price of One Product]]*Table3[[#This Row],[No of Products in one Sale]]</f>
        <v>260</v>
      </c>
    </row>
    <row r="314" spans="1:10" x14ac:dyDescent="0.3">
      <c r="A314" t="s">
        <v>625</v>
      </c>
      <c r="B314" t="s">
        <v>159</v>
      </c>
      <c r="C314" s="1">
        <v>44733</v>
      </c>
      <c r="D314" t="s">
        <v>163</v>
      </c>
      <c r="E314" t="s">
        <v>170</v>
      </c>
      <c r="F314">
        <v>72</v>
      </c>
      <c r="G314" t="s">
        <v>103</v>
      </c>
      <c r="H314" s="2">
        <v>3</v>
      </c>
      <c r="I314" s="3">
        <v>0.84951124937796896</v>
      </c>
      <c r="J314">
        <f>Table3[[#This Row],[Price of One Product]]*Table3[[#This Row],[No of Products in one Sale]]</f>
        <v>216</v>
      </c>
    </row>
    <row r="315" spans="1:10" hidden="1"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3">
      <c r="A316" t="s">
        <v>142</v>
      </c>
      <c r="B316" t="s">
        <v>157</v>
      </c>
      <c r="C316" s="1">
        <v>44732</v>
      </c>
      <c r="D316" t="s">
        <v>166</v>
      </c>
      <c r="E316" t="s">
        <v>170</v>
      </c>
      <c r="F316">
        <v>130</v>
      </c>
      <c r="G316" t="s">
        <v>105</v>
      </c>
      <c r="H316" s="2">
        <v>3</v>
      </c>
      <c r="I316" s="3">
        <v>0.14180367825735268</v>
      </c>
      <c r="J316">
        <f>Table3[[#This Row],[Price of One Product]]*Table3[[#This Row],[No of Products in one Sale]]</f>
        <v>390</v>
      </c>
    </row>
    <row r="317" spans="1:10" hidden="1"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3">
      <c r="A318" t="s">
        <v>143</v>
      </c>
      <c r="B318" t="s">
        <v>158</v>
      </c>
      <c r="C318" s="1">
        <v>44732</v>
      </c>
      <c r="D318" t="s">
        <v>167</v>
      </c>
      <c r="E318" t="s">
        <v>171</v>
      </c>
      <c r="F318">
        <v>60</v>
      </c>
      <c r="G318" t="s">
        <v>103</v>
      </c>
      <c r="H318" s="2">
        <v>11</v>
      </c>
      <c r="I318" s="3">
        <v>0.19727585407121537</v>
      </c>
      <c r="J318">
        <f>Table3[[#This Row],[Price of One Product]]*Table3[[#This Row],[No of Products in one Sale]]</f>
        <v>660</v>
      </c>
    </row>
    <row r="319" spans="1:10" hidden="1"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hidden="1"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hidden="1"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3">
      <c r="A322" t="s">
        <v>149</v>
      </c>
      <c r="B322" t="s">
        <v>154</v>
      </c>
      <c r="C322" s="1">
        <v>44732</v>
      </c>
      <c r="D322" t="s">
        <v>163</v>
      </c>
      <c r="E322" t="s">
        <v>171</v>
      </c>
      <c r="F322">
        <v>72</v>
      </c>
      <c r="G322" t="s">
        <v>103</v>
      </c>
      <c r="H322" s="2">
        <v>7</v>
      </c>
      <c r="I322" s="3">
        <v>0.18099169049889144</v>
      </c>
      <c r="J322">
        <f>Table3[[#This Row],[Price of One Product]]*Table3[[#This Row],[No of Products in one Sale]]</f>
        <v>504</v>
      </c>
    </row>
    <row r="323" spans="1:10" hidden="1"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3">
      <c r="A324" t="s">
        <v>197</v>
      </c>
      <c r="B324" t="s">
        <v>157</v>
      </c>
      <c r="C324" s="1">
        <v>44732</v>
      </c>
      <c r="D324" t="s">
        <v>166</v>
      </c>
      <c r="E324" t="s">
        <v>170</v>
      </c>
      <c r="F324">
        <v>130</v>
      </c>
      <c r="G324" t="s">
        <v>104</v>
      </c>
      <c r="H324" s="2">
        <v>6</v>
      </c>
      <c r="I324" s="3">
        <v>0.30841415491993102</v>
      </c>
      <c r="J324">
        <f>Table3[[#This Row],[Price of One Product]]*Table3[[#This Row],[No of Products in one Sale]]</f>
        <v>780</v>
      </c>
    </row>
    <row r="325" spans="1:10" hidden="1"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3">
      <c r="A326" t="s">
        <v>287</v>
      </c>
      <c r="B326" t="s">
        <v>155</v>
      </c>
      <c r="C326" s="1">
        <v>44732</v>
      </c>
      <c r="D326" t="s">
        <v>164</v>
      </c>
      <c r="E326" t="s">
        <v>171</v>
      </c>
      <c r="F326">
        <v>65</v>
      </c>
      <c r="G326" t="s">
        <v>105</v>
      </c>
      <c r="H326" s="2">
        <v>6</v>
      </c>
      <c r="I326" s="3">
        <v>0.91624709117858605</v>
      </c>
      <c r="J326">
        <f>Table3[[#This Row],[Price of One Product]]*Table3[[#This Row],[No of Products in one Sale]]</f>
        <v>390</v>
      </c>
    </row>
    <row r="327" spans="1:10" hidden="1"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hidden="1"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hidden="1"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hidden="1"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3">
      <c r="A331" t="s">
        <v>377</v>
      </c>
      <c r="B331" t="s">
        <v>159</v>
      </c>
      <c r="C331" s="1">
        <v>44732</v>
      </c>
      <c r="D331" t="s">
        <v>168</v>
      </c>
      <c r="E331" t="s">
        <v>171</v>
      </c>
      <c r="F331">
        <v>95</v>
      </c>
      <c r="G331" t="s">
        <v>103</v>
      </c>
      <c r="H331" s="2">
        <v>4</v>
      </c>
      <c r="I331" s="3">
        <v>0.99147229272651061</v>
      </c>
      <c r="J331">
        <f>Table3[[#This Row],[Price of One Product]]*Table3[[#This Row],[No of Products in one Sale]]</f>
        <v>380</v>
      </c>
    </row>
    <row r="332" spans="1:10" hidden="1"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hidden="1"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hidden="1"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3">
      <c r="A335" t="s">
        <v>467</v>
      </c>
      <c r="B335" t="s">
        <v>157</v>
      </c>
      <c r="C335" s="1">
        <v>44732</v>
      </c>
      <c r="D335" t="s">
        <v>167</v>
      </c>
      <c r="E335" t="s">
        <v>170</v>
      </c>
      <c r="F335">
        <v>60</v>
      </c>
      <c r="G335" t="s">
        <v>104</v>
      </c>
      <c r="H335" s="2">
        <v>6</v>
      </c>
      <c r="I335" s="3">
        <v>6.0292533629099143E-2</v>
      </c>
      <c r="J335">
        <f>Table3[[#This Row],[Price of One Product]]*Table3[[#This Row],[No of Products in one Sale]]</f>
        <v>360</v>
      </c>
    </row>
    <row r="336" spans="1:10" x14ac:dyDescent="0.3">
      <c r="A336" t="s">
        <v>557</v>
      </c>
      <c r="B336" t="s">
        <v>156</v>
      </c>
      <c r="C336" s="1">
        <v>44732</v>
      </c>
      <c r="D336" t="s">
        <v>166</v>
      </c>
      <c r="E336" t="s">
        <v>170</v>
      </c>
      <c r="F336">
        <v>130</v>
      </c>
      <c r="G336" t="s">
        <v>105</v>
      </c>
      <c r="H336" s="2">
        <v>6</v>
      </c>
      <c r="I336" s="3">
        <v>0.24372632968767749</v>
      </c>
      <c r="J336">
        <f>Table3[[#This Row],[Price of One Product]]*Table3[[#This Row],[No of Products in one Sale]]</f>
        <v>780</v>
      </c>
    </row>
    <row r="337" spans="1:10" hidden="1"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3">
      <c r="A338" t="s">
        <v>118</v>
      </c>
      <c r="B338" t="s">
        <v>156</v>
      </c>
      <c r="C338" s="1">
        <v>44731</v>
      </c>
      <c r="D338" t="s">
        <v>165</v>
      </c>
      <c r="E338" t="s">
        <v>171</v>
      </c>
      <c r="F338">
        <v>250</v>
      </c>
      <c r="G338" t="s">
        <v>105</v>
      </c>
      <c r="H338" s="2">
        <v>3</v>
      </c>
      <c r="I338" s="3">
        <v>1.6828522965904168E-2</v>
      </c>
      <c r="J338">
        <f>Table3[[#This Row],[Price of One Product]]*Table3[[#This Row],[No of Products in one Sale]]</f>
        <v>750</v>
      </c>
    </row>
    <row r="339" spans="1:10" hidden="1"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3">
      <c r="A340" t="s">
        <v>144</v>
      </c>
      <c r="B340" t="s">
        <v>159</v>
      </c>
      <c r="C340" s="1">
        <v>44731</v>
      </c>
      <c r="D340" t="s">
        <v>168</v>
      </c>
      <c r="E340" t="s">
        <v>170</v>
      </c>
      <c r="F340">
        <v>95</v>
      </c>
      <c r="G340" t="s">
        <v>104</v>
      </c>
      <c r="H340" s="2">
        <v>8</v>
      </c>
      <c r="I340" s="3">
        <v>0.16026707373910823</v>
      </c>
      <c r="J340">
        <f>Table3[[#This Row],[Price of One Product]]*Table3[[#This Row],[No of Products in one Sale]]</f>
        <v>760</v>
      </c>
    </row>
    <row r="341" spans="1:10" hidden="1"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3">
      <c r="A342" t="s">
        <v>148</v>
      </c>
      <c r="B342" t="s">
        <v>157</v>
      </c>
      <c r="C342" s="1">
        <v>44731</v>
      </c>
      <c r="D342" t="s">
        <v>166</v>
      </c>
      <c r="E342" t="s">
        <v>171</v>
      </c>
      <c r="F342">
        <v>130</v>
      </c>
      <c r="G342" t="s">
        <v>105</v>
      </c>
      <c r="H342" s="2">
        <v>7</v>
      </c>
      <c r="I342" s="3">
        <v>0.25111930985495906</v>
      </c>
      <c r="J342">
        <f>Table3[[#This Row],[Price of One Product]]*Table3[[#This Row],[No of Products in one Sale]]</f>
        <v>910</v>
      </c>
    </row>
    <row r="343" spans="1:10" x14ac:dyDescent="0.3">
      <c r="A343" t="s">
        <v>199</v>
      </c>
      <c r="B343" t="s">
        <v>155</v>
      </c>
      <c r="C343" s="1">
        <v>44731</v>
      </c>
      <c r="D343" t="s">
        <v>164</v>
      </c>
      <c r="E343" t="s">
        <v>170</v>
      </c>
      <c r="F343">
        <v>65</v>
      </c>
      <c r="G343" t="s">
        <v>103</v>
      </c>
      <c r="H343" s="2">
        <v>4</v>
      </c>
      <c r="I343" s="3">
        <v>0.11047742601795077</v>
      </c>
      <c r="J343">
        <f>Table3[[#This Row],[Price of One Product]]*Table3[[#This Row],[No of Products in one Sale]]</f>
        <v>260</v>
      </c>
    </row>
    <row r="344" spans="1:10" hidden="1"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3">
      <c r="A345" t="s">
        <v>263</v>
      </c>
      <c r="B345" t="s">
        <v>154</v>
      </c>
      <c r="C345" s="1">
        <v>44731</v>
      </c>
      <c r="D345" t="s">
        <v>163</v>
      </c>
      <c r="E345" t="s">
        <v>171</v>
      </c>
      <c r="F345">
        <v>72</v>
      </c>
      <c r="G345" t="s">
        <v>103</v>
      </c>
      <c r="H345" s="2">
        <v>9</v>
      </c>
      <c r="I345" s="3">
        <v>9.6806596410280221E-2</v>
      </c>
      <c r="J345">
        <f>Table3[[#This Row],[Price of One Product]]*Table3[[#This Row],[No of Products in one Sale]]</f>
        <v>648</v>
      </c>
    </row>
    <row r="346" spans="1:10" hidden="1"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hidden="1"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hidden="1"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hidden="1"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hidden="1"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3">
      <c r="A351" t="s">
        <v>289</v>
      </c>
      <c r="B351" t="s">
        <v>157</v>
      </c>
      <c r="C351" s="1">
        <v>44731</v>
      </c>
      <c r="D351" t="s">
        <v>166</v>
      </c>
      <c r="E351" t="s">
        <v>170</v>
      </c>
      <c r="F351">
        <v>130</v>
      </c>
      <c r="G351" t="s">
        <v>104</v>
      </c>
      <c r="H351" s="2">
        <v>4</v>
      </c>
      <c r="I351" s="3">
        <v>0.81572623665656485</v>
      </c>
      <c r="J351">
        <f>Table3[[#This Row],[Price of One Product]]*Table3[[#This Row],[No of Products in one Sale]]</f>
        <v>520</v>
      </c>
    </row>
    <row r="352" spans="1:10" x14ac:dyDescent="0.3">
      <c r="A352" t="s">
        <v>353</v>
      </c>
      <c r="B352" t="s">
        <v>156</v>
      </c>
      <c r="C352" s="1">
        <v>44731</v>
      </c>
      <c r="D352" t="s">
        <v>165</v>
      </c>
      <c r="E352" t="s">
        <v>171</v>
      </c>
      <c r="F352">
        <v>250</v>
      </c>
      <c r="G352" t="s">
        <v>104</v>
      </c>
      <c r="H352" s="2">
        <v>2</v>
      </c>
      <c r="I352" s="3">
        <v>0.49907272133883429</v>
      </c>
      <c r="J352">
        <f>Table3[[#This Row],[Price of One Product]]*Table3[[#This Row],[No of Products in one Sale]]</f>
        <v>500</v>
      </c>
    </row>
    <row r="353" spans="1:10" x14ac:dyDescent="0.3">
      <c r="A353" t="s">
        <v>379</v>
      </c>
      <c r="B353" t="s">
        <v>155</v>
      </c>
      <c r="C353" s="1">
        <v>44731</v>
      </c>
      <c r="D353" t="s">
        <v>164</v>
      </c>
      <c r="E353" t="s">
        <v>171</v>
      </c>
      <c r="F353">
        <v>65</v>
      </c>
      <c r="G353" t="s">
        <v>105</v>
      </c>
      <c r="H353" s="2">
        <v>7</v>
      </c>
      <c r="I353" s="3">
        <v>0.67400237007588726</v>
      </c>
      <c r="J353">
        <f>Table3[[#This Row],[Price of One Product]]*Table3[[#This Row],[No of Products in one Sale]]</f>
        <v>455</v>
      </c>
    </row>
    <row r="354" spans="1:10" x14ac:dyDescent="0.3">
      <c r="A354" t="s">
        <v>443</v>
      </c>
      <c r="B354" t="s">
        <v>154</v>
      </c>
      <c r="C354" s="1">
        <v>44731</v>
      </c>
      <c r="D354" t="s">
        <v>164</v>
      </c>
      <c r="E354" t="s">
        <v>170</v>
      </c>
      <c r="F354">
        <v>65</v>
      </c>
      <c r="G354" t="s">
        <v>105</v>
      </c>
      <c r="H354" s="2">
        <v>8</v>
      </c>
      <c r="I354" s="3">
        <v>0.66941136725758887</v>
      </c>
      <c r="J354">
        <f>Table3[[#This Row],[Price of One Product]]*Table3[[#This Row],[No of Products in one Sale]]</f>
        <v>520</v>
      </c>
    </row>
    <row r="355" spans="1:10" hidden="1"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3">
      <c r="A356" t="s">
        <v>469</v>
      </c>
      <c r="B356" t="s">
        <v>159</v>
      </c>
      <c r="C356" s="1">
        <v>44731</v>
      </c>
      <c r="D356" t="s">
        <v>163</v>
      </c>
      <c r="E356" t="s">
        <v>170</v>
      </c>
      <c r="F356">
        <v>72</v>
      </c>
      <c r="G356" t="s">
        <v>103</v>
      </c>
      <c r="H356" s="2">
        <v>3</v>
      </c>
      <c r="I356" s="3">
        <v>0.29516274884520199</v>
      </c>
      <c r="J356">
        <f>Table3[[#This Row],[Price of One Product]]*Table3[[#This Row],[No of Products in one Sale]]</f>
        <v>216</v>
      </c>
    </row>
    <row r="357" spans="1:10" hidden="1"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3">
      <c r="A358" t="s">
        <v>533</v>
      </c>
      <c r="B358" t="s">
        <v>159</v>
      </c>
      <c r="C358" s="1">
        <v>44731</v>
      </c>
      <c r="D358" t="s">
        <v>168</v>
      </c>
      <c r="E358" t="s">
        <v>170</v>
      </c>
      <c r="F358">
        <v>95</v>
      </c>
      <c r="G358" t="s">
        <v>103</v>
      </c>
      <c r="H358" s="2">
        <v>8</v>
      </c>
      <c r="I358" s="3">
        <v>0.23804641255169789</v>
      </c>
      <c r="J358">
        <f>Table3[[#This Row],[Price of One Product]]*Table3[[#This Row],[No of Products in one Sale]]</f>
        <v>760</v>
      </c>
    </row>
    <row r="359" spans="1:10" hidden="1"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hidden="1"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hidden="1"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hidden="1"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hidden="1"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hidden="1"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3">
      <c r="A365" t="s">
        <v>559</v>
      </c>
      <c r="B365" t="s">
        <v>158</v>
      </c>
      <c r="C365" s="1">
        <v>44731</v>
      </c>
      <c r="D365" t="s">
        <v>168</v>
      </c>
      <c r="E365" t="s">
        <v>170</v>
      </c>
      <c r="F365">
        <v>95</v>
      </c>
      <c r="G365" t="s">
        <v>104</v>
      </c>
      <c r="H365" s="2">
        <v>7</v>
      </c>
      <c r="I365" s="3">
        <v>0.99123744515485723</v>
      </c>
      <c r="J365">
        <f>Table3[[#This Row],[Price of One Product]]*Table3[[#This Row],[No of Products in one Sale]]</f>
        <v>665</v>
      </c>
    </row>
    <row r="366" spans="1:10" x14ac:dyDescent="0.3">
      <c r="A366" t="s">
        <v>623</v>
      </c>
      <c r="B366" t="s">
        <v>157</v>
      </c>
      <c r="C366" s="1">
        <v>44731</v>
      </c>
      <c r="D366" t="s">
        <v>167</v>
      </c>
      <c r="E366" t="s">
        <v>170</v>
      </c>
      <c r="F366">
        <v>60</v>
      </c>
      <c r="G366" t="s">
        <v>104</v>
      </c>
      <c r="H366" s="2">
        <v>13</v>
      </c>
      <c r="I366" s="3">
        <v>0.66248409996473057</v>
      </c>
      <c r="J366">
        <f>Table3[[#This Row],[Price of One Product]]*Table3[[#This Row],[No of Products in one Sale]]</f>
        <v>780</v>
      </c>
    </row>
    <row r="367" spans="1:10" hidden="1"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3">
      <c r="A368" t="s">
        <v>119</v>
      </c>
      <c r="B368" t="s">
        <v>157</v>
      </c>
      <c r="C368" s="1">
        <v>44730</v>
      </c>
      <c r="D368" t="s">
        <v>166</v>
      </c>
      <c r="E368" t="s">
        <v>170</v>
      </c>
      <c r="F368">
        <v>130</v>
      </c>
      <c r="G368" t="s">
        <v>103</v>
      </c>
      <c r="H368" s="2">
        <v>5</v>
      </c>
      <c r="I368" s="3">
        <v>0.26661284065553453</v>
      </c>
      <c r="J368">
        <f>Table3[[#This Row],[Price of One Product]]*Table3[[#This Row],[No of Products in one Sale]]</f>
        <v>650</v>
      </c>
    </row>
    <row r="369" spans="1:10" hidden="1"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3">
      <c r="A370" t="s">
        <v>124</v>
      </c>
      <c r="B370" t="s">
        <v>158</v>
      </c>
      <c r="C370" s="1">
        <v>44730</v>
      </c>
      <c r="D370" t="s">
        <v>167</v>
      </c>
      <c r="E370" t="s">
        <v>170</v>
      </c>
      <c r="F370">
        <v>60</v>
      </c>
      <c r="G370" t="s">
        <v>105</v>
      </c>
      <c r="H370" s="2">
        <v>13</v>
      </c>
      <c r="I370" s="3">
        <v>2.4938289886663061E-2</v>
      </c>
      <c r="J370">
        <f>Table3[[#This Row],[Price of One Product]]*Table3[[#This Row],[No of Products in one Sale]]</f>
        <v>780</v>
      </c>
    </row>
    <row r="371" spans="1:10" hidden="1"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3">
      <c r="A372" t="s">
        <v>126</v>
      </c>
      <c r="B372" t="s">
        <v>154</v>
      </c>
      <c r="C372" s="1">
        <v>44730</v>
      </c>
      <c r="D372" t="s">
        <v>163</v>
      </c>
      <c r="E372" t="s">
        <v>171</v>
      </c>
      <c r="F372">
        <v>72</v>
      </c>
      <c r="G372" t="s">
        <v>104</v>
      </c>
      <c r="H372" s="2">
        <v>5</v>
      </c>
      <c r="I372" s="3">
        <v>0.1308869366379137</v>
      </c>
      <c r="J372">
        <f>Table3[[#This Row],[Price of One Product]]*Table3[[#This Row],[No of Products in one Sale]]</f>
        <v>360</v>
      </c>
    </row>
    <row r="373" spans="1:10" x14ac:dyDescent="0.3">
      <c r="A373" t="s">
        <v>130</v>
      </c>
      <c r="B373" t="s">
        <v>154</v>
      </c>
      <c r="C373" s="1">
        <v>44730</v>
      </c>
      <c r="D373" t="s">
        <v>163</v>
      </c>
      <c r="E373" t="s">
        <v>170</v>
      </c>
      <c r="F373">
        <v>72</v>
      </c>
      <c r="G373" t="s">
        <v>105</v>
      </c>
      <c r="H373" s="2">
        <v>8</v>
      </c>
      <c r="I373" s="3">
        <v>0.21287301321989574</v>
      </c>
      <c r="J373">
        <f>Table3[[#This Row],[Price of One Product]]*Table3[[#This Row],[No of Products in one Sale]]</f>
        <v>576</v>
      </c>
    </row>
    <row r="374" spans="1:10" hidden="1"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3">
      <c r="A375" t="s">
        <v>140</v>
      </c>
      <c r="B375" t="s">
        <v>155</v>
      </c>
      <c r="C375" s="1">
        <v>44730</v>
      </c>
      <c r="D375" t="s">
        <v>164</v>
      </c>
      <c r="E375" t="s">
        <v>170</v>
      </c>
      <c r="F375">
        <v>65</v>
      </c>
      <c r="G375" t="s">
        <v>103</v>
      </c>
      <c r="H375" s="2">
        <v>12</v>
      </c>
      <c r="I375" s="3">
        <v>0.29377273906475571</v>
      </c>
      <c r="J375">
        <f>Table3[[#This Row],[Price of One Product]]*Table3[[#This Row],[No of Products in one Sale]]</f>
        <v>780</v>
      </c>
    </row>
    <row r="376" spans="1:10" hidden="1"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hidden="1"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3">
      <c r="A378" t="s">
        <v>151</v>
      </c>
      <c r="B378" t="s">
        <v>156</v>
      </c>
      <c r="C378" s="1">
        <v>44730</v>
      </c>
      <c r="D378" t="s">
        <v>165</v>
      </c>
      <c r="E378" t="s">
        <v>171</v>
      </c>
      <c r="F378">
        <v>250</v>
      </c>
      <c r="G378" t="s">
        <v>105</v>
      </c>
      <c r="H378" s="2">
        <v>1</v>
      </c>
      <c r="I378" s="3">
        <v>0.75489814137474298</v>
      </c>
      <c r="J378">
        <f>Table3[[#This Row],[Price of One Product]]*Table3[[#This Row],[No of Products in one Sale]]</f>
        <v>250</v>
      </c>
    </row>
    <row r="379" spans="1:10" x14ac:dyDescent="0.3">
      <c r="A379" t="s">
        <v>129</v>
      </c>
      <c r="B379" t="s">
        <v>157</v>
      </c>
      <c r="C379" s="1">
        <v>44729</v>
      </c>
      <c r="D379" t="s">
        <v>166</v>
      </c>
      <c r="E379" t="s">
        <v>170</v>
      </c>
      <c r="F379">
        <v>130</v>
      </c>
      <c r="G379" t="s">
        <v>1808</v>
      </c>
      <c r="H379" s="2">
        <v>6</v>
      </c>
      <c r="I379" s="3">
        <v>0.30841415491993102</v>
      </c>
      <c r="J379">
        <f>Table3[[#This Row],[Price of One Product]]*Table3[[#This Row],[No of Products in one Sale]]</f>
        <v>780</v>
      </c>
    </row>
    <row r="380" spans="1:10" hidden="1"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3">
      <c r="A381" t="s">
        <v>136</v>
      </c>
      <c r="B381" t="s">
        <v>156</v>
      </c>
      <c r="C381" s="1">
        <v>44729</v>
      </c>
      <c r="D381" t="s">
        <v>165</v>
      </c>
      <c r="E381" t="s">
        <v>171</v>
      </c>
      <c r="F381">
        <v>250</v>
      </c>
      <c r="G381" t="s">
        <v>103</v>
      </c>
      <c r="H381" s="2">
        <v>1</v>
      </c>
      <c r="I381" s="3">
        <v>0.41401829873258272</v>
      </c>
      <c r="J381">
        <f>Table3[[#This Row],[Price of One Product]]*Table3[[#This Row],[No of Products in one Sale]]</f>
        <v>250</v>
      </c>
    </row>
    <row r="382" spans="1:10" x14ac:dyDescent="0.3">
      <c r="A382" t="s">
        <v>209</v>
      </c>
      <c r="B382" t="s">
        <v>156</v>
      </c>
      <c r="C382" s="1">
        <v>44729</v>
      </c>
      <c r="D382" t="s">
        <v>165</v>
      </c>
      <c r="E382" t="s">
        <v>170</v>
      </c>
      <c r="F382">
        <v>250</v>
      </c>
      <c r="G382" t="s">
        <v>104</v>
      </c>
      <c r="H382" s="2">
        <v>3</v>
      </c>
      <c r="I382" s="3">
        <v>0.56559810101924179</v>
      </c>
      <c r="J382">
        <f>Table3[[#This Row],[Price of One Product]]*Table3[[#This Row],[No of Products in one Sale]]</f>
        <v>750</v>
      </c>
    </row>
    <row r="383" spans="1:10" x14ac:dyDescent="0.3">
      <c r="A383" t="s">
        <v>238</v>
      </c>
      <c r="B383" t="s">
        <v>158</v>
      </c>
      <c r="C383" s="1">
        <v>44729</v>
      </c>
      <c r="D383" t="s">
        <v>167</v>
      </c>
      <c r="E383" t="s">
        <v>170</v>
      </c>
      <c r="F383">
        <v>60</v>
      </c>
      <c r="G383" t="s">
        <v>105</v>
      </c>
      <c r="H383" s="2">
        <v>13</v>
      </c>
      <c r="I383" s="3">
        <v>0.62889621592411693</v>
      </c>
      <c r="J383">
        <f>Table3[[#This Row],[Price of One Product]]*Table3[[#This Row],[No of Products in one Sale]]</f>
        <v>780</v>
      </c>
    </row>
    <row r="384" spans="1:10" hidden="1"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hidden="1"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hidden="1"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3">
      <c r="A387" t="s">
        <v>299</v>
      </c>
      <c r="B387" t="s">
        <v>154</v>
      </c>
      <c r="C387" s="1">
        <v>44729</v>
      </c>
      <c r="D387" t="s">
        <v>163</v>
      </c>
      <c r="E387" t="s">
        <v>170</v>
      </c>
      <c r="F387">
        <v>72</v>
      </c>
      <c r="G387" t="s">
        <v>105</v>
      </c>
      <c r="H387" s="2">
        <v>5</v>
      </c>
      <c r="I387" s="3">
        <v>0.2117276391971491</v>
      </c>
      <c r="J387">
        <f>Table3[[#This Row],[Price of One Product]]*Table3[[#This Row],[No of Products in one Sale]]</f>
        <v>360</v>
      </c>
    </row>
    <row r="388" spans="1:10" x14ac:dyDescent="0.3">
      <c r="A388" t="s">
        <v>328</v>
      </c>
      <c r="B388" t="s">
        <v>156</v>
      </c>
      <c r="C388" s="1">
        <v>44729</v>
      </c>
      <c r="D388" t="s">
        <v>165</v>
      </c>
      <c r="E388" t="s">
        <v>171</v>
      </c>
      <c r="F388">
        <v>250</v>
      </c>
      <c r="G388" t="s">
        <v>103</v>
      </c>
      <c r="H388" s="2">
        <v>4</v>
      </c>
      <c r="I388" s="3">
        <v>6.5110770871939172E-2</v>
      </c>
      <c r="J388">
        <f>Table3[[#This Row],[Price of One Product]]*Table3[[#This Row],[No of Products in one Sale]]</f>
        <v>1000</v>
      </c>
    </row>
    <row r="389" spans="1:10" x14ac:dyDescent="0.3">
      <c r="A389" t="s">
        <v>389</v>
      </c>
      <c r="B389" t="s">
        <v>156</v>
      </c>
      <c r="C389" s="1">
        <v>44729</v>
      </c>
      <c r="D389" t="s">
        <v>165</v>
      </c>
      <c r="E389" t="s">
        <v>170</v>
      </c>
      <c r="F389">
        <v>250</v>
      </c>
      <c r="G389" t="s">
        <v>103</v>
      </c>
      <c r="H389" s="2">
        <v>3</v>
      </c>
      <c r="I389" s="3">
        <v>0.22169123462523532</v>
      </c>
      <c r="J389">
        <f>Table3[[#This Row],[Price of One Product]]*Table3[[#This Row],[No of Products in one Sale]]</f>
        <v>750</v>
      </c>
    </row>
    <row r="390" spans="1:10" x14ac:dyDescent="0.3">
      <c r="A390" t="s">
        <v>418</v>
      </c>
      <c r="B390" t="s">
        <v>154</v>
      </c>
      <c r="C390" s="1">
        <v>44729</v>
      </c>
      <c r="D390" t="s">
        <v>164</v>
      </c>
      <c r="E390" t="s">
        <v>171</v>
      </c>
      <c r="F390">
        <v>65</v>
      </c>
      <c r="G390" t="s">
        <v>104</v>
      </c>
      <c r="H390" s="2">
        <v>12</v>
      </c>
      <c r="I390" s="3">
        <v>0.82093526112515247</v>
      </c>
      <c r="J390">
        <f>Table3[[#This Row],[Price of One Product]]*Table3[[#This Row],[No of Products in one Sale]]</f>
        <v>780</v>
      </c>
    </row>
    <row r="391" spans="1:10" hidden="1"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3">
      <c r="A392" t="s">
        <v>479</v>
      </c>
      <c r="B392" t="s">
        <v>154</v>
      </c>
      <c r="C392" s="1">
        <v>44729</v>
      </c>
      <c r="D392" t="s">
        <v>164</v>
      </c>
      <c r="E392" t="s">
        <v>170</v>
      </c>
      <c r="F392">
        <v>65</v>
      </c>
      <c r="G392" t="s">
        <v>104</v>
      </c>
      <c r="H392" s="2">
        <v>11</v>
      </c>
      <c r="I392" s="3">
        <v>0.50484804947298401</v>
      </c>
      <c r="J392">
        <f>Table3[[#This Row],[Price of One Product]]*Table3[[#This Row],[No of Products in one Sale]]</f>
        <v>715</v>
      </c>
    </row>
    <row r="393" spans="1:10" x14ac:dyDescent="0.3">
      <c r="A393" t="s">
        <v>508</v>
      </c>
      <c r="B393" t="s">
        <v>157</v>
      </c>
      <c r="C393" s="1">
        <v>44729</v>
      </c>
      <c r="D393" t="s">
        <v>166</v>
      </c>
      <c r="E393" t="s">
        <v>171</v>
      </c>
      <c r="F393">
        <v>130</v>
      </c>
      <c r="G393" t="s">
        <v>105</v>
      </c>
      <c r="H393" s="2">
        <v>7</v>
      </c>
      <c r="I393" s="3">
        <v>0.56637632681080741</v>
      </c>
      <c r="J393">
        <f>Table3[[#This Row],[Price of One Product]]*Table3[[#This Row],[No of Products in one Sale]]</f>
        <v>910</v>
      </c>
    </row>
    <row r="394" spans="1:10" x14ac:dyDescent="0.3">
      <c r="A394" t="s">
        <v>569</v>
      </c>
      <c r="B394" t="s">
        <v>158</v>
      </c>
      <c r="C394" s="1">
        <v>44729</v>
      </c>
      <c r="D394" t="s">
        <v>163</v>
      </c>
      <c r="E394" t="s">
        <v>170</v>
      </c>
      <c r="F394">
        <v>72</v>
      </c>
      <c r="G394" t="s">
        <v>105</v>
      </c>
      <c r="H394" s="2">
        <v>4</v>
      </c>
      <c r="I394" s="3">
        <v>0.4885587902090005</v>
      </c>
      <c r="J394">
        <f>Table3[[#This Row],[Price of One Product]]*Table3[[#This Row],[No of Products in one Sale]]</f>
        <v>288</v>
      </c>
    </row>
    <row r="395" spans="1:10" x14ac:dyDescent="0.3">
      <c r="A395" t="s">
        <v>598</v>
      </c>
      <c r="B395" t="s">
        <v>155</v>
      </c>
      <c r="C395" s="1">
        <v>44729</v>
      </c>
      <c r="D395" t="s">
        <v>165</v>
      </c>
      <c r="E395" t="s">
        <v>171</v>
      </c>
      <c r="F395">
        <v>250</v>
      </c>
      <c r="G395" t="s">
        <v>103</v>
      </c>
      <c r="H395" s="2">
        <v>3</v>
      </c>
      <c r="I395" s="3">
        <v>7.2014892327985192E-2</v>
      </c>
      <c r="J395">
        <f>Table3[[#This Row],[Price of One Product]]*Table3[[#This Row],[No of Products in one Sale]]</f>
        <v>750</v>
      </c>
    </row>
    <row r="396" spans="1:10" hidden="1"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hidden="1"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hidden="1"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hidden="1"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3">
      <c r="A400" t="s">
        <v>131</v>
      </c>
      <c r="B400" t="s">
        <v>155</v>
      </c>
      <c r="C400" s="1">
        <v>44728</v>
      </c>
      <c r="D400" t="s">
        <v>164</v>
      </c>
      <c r="E400" t="s">
        <v>170</v>
      </c>
      <c r="F400">
        <v>65</v>
      </c>
      <c r="G400" t="s">
        <v>103</v>
      </c>
      <c r="H400" s="2">
        <v>5</v>
      </c>
      <c r="I400" s="3">
        <v>0.11047742601795077</v>
      </c>
      <c r="J400">
        <f>Table3[[#This Row],[Price of One Product]]*Table3[[#This Row],[No of Products in one Sale]]</f>
        <v>325</v>
      </c>
    </row>
    <row r="401" spans="1:10" x14ac:dyDescent="0.3">
      <c r="A401" t="s">
        <v>146</v>
      </c>
      <c r="B401" t="s">
        <v>155</v>
      </c>
      <c r="C401" s="1">
        <v>44728</v>
      </c>
      <c r="D401" t="s">
        <v>164</v>
      </c>
      <c r="E401" t="s">
        <v>170</v>
      </c>
      <c r="F401">
        <v>65</v>
      </c>
      <c r="G401" t="s">
        <v>103</v>
      </c>
      <c r="H401" s="2">
        <v>6</v>
      </c>
      <c r="I401" s="3">
        <v>0.12047427034169578</v>
      </c>
      <c r="J401">
        <f>Table3[[#This Row],[Price of One Product]]*Table3[[#This Row],[No of Products in one Sale]]</f>
        <v>390</v>
      </c>
    </row>
    <row r="402" spans="1:10" hidden="1"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3">
      <c r="A403" t="s">
        <v>246</v>
      </c>
      <c r="B403" t="s">
        <v>156</v>
      </c>
      <c r="C403" s="1">
        <v>44728</v>
      </c>
      <c r="D403" t="s">
        <v>165</v>
      </c>
      <c r="E403" t="s">
        <v>170</v>
      </c>
      <c r="F403">
        <v>250</v>
      </c>
      <c r="G403" t="s">
        <v>104</v>
      </c>
      <c r="H403" s="2">
        <v>1</v>
      </c>
      <c r="I403" s="3">
        <v>0.35681327352398817</v>
      </c>
      <c r="J403">
        <f>Table3[[#This Row],[Price of One Product]]*Table3[[#This Row],[No of Products in one Sale]]</f>
        <v>250</v>
      </c>
    </row>
    <row r="404" spans="1:10" x14ac:dyDescent="0.3">
      <c r="A404" t="s">
        <v>336</v>
      </c>
      <c r="B404" t="s">
        <v>154</v>
      </c>
      <c r="C404" s="1">
        <v>44728</v>
      </c>
      <c r="D404" t="s">
        <v>163</v>
      </c>
      <c r="E404" t="s">
        <v>170</v>
      </c>
      <c r="F404">
        <v>72</v>
      </c>
      <c r="G404" t="s">
        <v>105</v>
      </c>
      <c r="H404" s="2">
        <v>10</v>
      </c>
      <c r="I404" s="3">
        <v>1.6479509006877335E-2</v>
      </c>
      <c r="J404">
        <f>Table3[[#This Row],[Price of One Product]]*Table3[[#This Row],[No of Products in one Sale]]</f>
        <v>720</v>
      </c>
    </row>
    <row r="405" spans="1:10" hidden="1"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3">
      <c r="A406" t="s">
        <v>426</v>
      </c>
      <c r="B406" t="s">
        <v>156</v>
      </c>
      <c r="C406" s="1">
        <v>44728</v>
      </c>
      <c r="D406" t="s">
        <v>166</v>
      </c>
      <c r="E406" t="s">
        <v>171</v>
      </c>
      <c r="F406">
        <v>130</v>
      </c>
      <c r="G406" t="s">
        <v>103</v>
      </c>
      <c r="H406" s="2">
        <v>5</v>
      </c>
      <c r="I406" s="3">
        <v>0.49930216593502397</v>
      </c>
      <c r="J406">
        <f>Table3[[#This Row],[Price of One Product]]*Table3[[#This Row],[No of Products in one Sale]]</f>
        <v>650</v>
      </c>
    </row>
    <row r="407" spans="1:10" hidden="1"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3">
      <c r="A408" t="s">
        <v>516</v>
      </c>
      <c r="B408" t="s">
        <v>155</v>
      </c>
      <c r="C408" s="1">
        <v>44728</v>
      </c>
      <c r="D408" t="s">
        <v>164</v>
      </c>
      <c r="E408" t="s">
        <v>171</v>
      </c>
      <c r="F408">
        <v>65</v>
      </c>
      <c r="G408" t="s">
        <v>104</v>
      </c>
      <c r="H408" s="2">
        <v>13</v>
      </c>
      <c r="I408" s="3">
        <v>0.90122352916020354</v>
      </c>
      <c r="J408">
        <f>Table3[[#This Row],[Price of One Product]]*Table3[[#This Row],[No of Products in one Sale]]</f>
        <v>845</v>
      </c>
    </row>
    <row r="409" spans="1:10" hidden="1"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hidden="1"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hidden="1"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3">
      <c r="A412" t="s">
        <v>606</v>
      </c>
      <c r="B412" t="s">
        <v>159</v>
      </c>
      <c r="C412" s="1">
        <v>44728</v>
      </c>
      <c r="D412" t="s">
        <v>163</v>
      </c>
      <c r="E412" t="s">
        <v>171</v>
      </c>
      <c r="F412">
        <v>72</v>
      </c>
      <c r="G412" t="s">
        <v>105</v>
      </c>
      <c r="H412" s="2">
        <v>6</v>
      </c>
      <c r="I412" s="3">
        <v>0.18359273290431566</v>
      </c>
      <c r="J412">
        <f>Table3[[#This Row],[Price of One Product]]*Table3[[#This Row],[No of Products in one Sale]]</f>
        <v>432</v>
      </c>
    </row>
    <row r="413" spans="1:10" hidden="1"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3">
      <c r="A414" t="s">
        <v>112</v>
      </c>
      <c r="B414" t="s">
        <v>155</v>
      </c>
      <c r="C414" s="1">
        <v>44727</v>
      </c>
      <c r="D414" t="s">
        <v>164</v>
      </c>
      <c r="E414" t="s">
        <v>171</v>
      </c>
      <c r="F414">
        <v>65</v>
      </c>
      <c r="G414" t="s">
        <v>105</v>
      </c>
      <c r="H414" s="2">
        <v>8</v>
      </c>
      <c r="I414" s="3">
        <v>0.11144429073382323</v>
      </c>
      <c r="J414">
        <f>Table3[[#This Row],[Price of One Product]]*Table3[[#This Row],[No of Products in one Sale]]</f>
        <v>520</v>
      </c>
    </row>
    <row r="415" spans="1:10" hidden="1"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3">
      <c r="A416" t="s">
        <v>135</v>
      </c>
      <c r="B416" t="s">
        <v>155</v>
      </c>
      <c r="C416" s="1">
        <v>44727</v>
      </c>
      <c r="D416" t="s">
        <v>164</v>
      </c>
      <c r="E416" t="s">
        <v>170</v>
      </c>
      <c r="F416">
        <v>65</v>
      </c>
      <c r="G416" t="s">
        <v>105</v>
      </c>
      <c r="H416" s="2">
        <v>5</v>
      </c>
      <c r="I416" s="3">
        <v>0.30283946337780637</v>
      </c>
      <c r="J416">
        <f>Table3[[#This Row],[Price of One Product]]*Table3[[#This Row],[No of Products in one Sale]]</f>
        <v>325</v>
      </c>
    </row>
    <row r="417" spans="1:10" hidden="1"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hidden="1"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hidden="1"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hidden="1"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3">
      <c r="A421" t="s">
        <v>147</v>
      </c>
      <c r="B421" t="s">
        <v>156</v>
      </c>
      <c r="C421" s="1">
        <v>44727</v>
      </c>
      <c r="D421" t="s">
        <v>165</v>
      </c>
      <c r="E421" t="s">
        <v>171</v>
      </c>
      <c r="F421">
        <v>250</v>
      </c>
      <c r="G421" t="s">
        <v>104</v>
      </c>
      <c r="H421" s="2">
        <v>1</v>
      </c>
      <c r="I421" s="3">
        <v>0.38636401364592987</v>
      </c>
      <c r="J421">
        <f>Table3[[#This Row],[Price of One Product]]*Table3[[#This Row],[No of Products in one Sale]]</f>
        <v>250</v>
      </c>
    </row>
    <row r="422" spans="1:10" hidden="1"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hidden="1"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hidden="1"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3">
      <c r="A425" t="s">
        <v>179</v>
      </c>
      <c r="B425" t="s">
        <v>154</v>
      </c>
      <c r="C425" s="1">
        <v>44727</v>
      </c>
      <c r="D425" t="s">
        <v>163</v>
      </c>
      <c r="E425" t="s">
        <v>170</v>
      </c>
      <c r="F425">
        <v>72</v>
      </c>
      <c r="G425" t="s">
        <v>104</v>
      </c>
      <c r="H425" s="2">
        <v>5</v>
      </c>
      <c r="I425" s="3">
        <v>0.184343159134289</v>
      </c>
      <c r="J425">
        <f>Table3[[#This Row],[Price of One Product]]*Table3[[#This Row],[No of Products in one Sale]]</f>
        <v>360</v>
      </c>
    </row>
    <row r="426" spans="1:10" x14ac:dyDescent="0.3">
      <c r="A426" t="s">
        <v>210</v>
      </c>
      <c r="B426" t="s">
        <v>157</v>
      </c>
      <c r="C426" s="1">
        <v>44727</v>
      </c>
      <c r="D426" t="s">
        <v>166</v>
      </c>
      <c r="E426" t="s">
        <v>170</v>
      </c>
      <c r="F426">
        <v>130</v>
      </c>
      <c r="G426" t="s">
        <v>105</v>
      </c>
      <c r="H426" s="2">
        <v>4</v>
      </c>
      <c r="I426" s="3">
        <v>0.14180367825735268</v>
      </c>
      <c r="J426">
        <f>Table3[[#This Row],[Price of One Product]]*Table3[[#This Row],[No of Products in one Sale]]</f>
        <v>520</v>
      </c>
    </row>
    <row r="427" spans="1:10" hidden="1"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3">
      <c r="A428" t="s">
        <v>251</v>
      </c>
      <c r="B428" t="s">
        <v>156</v>
      </c>
      <c r="C428" s="1">
        <v>44727</v>
      </c>
      <c r="D428" t="s">
        <v>165</v>
      </c>
      <c r="E428" t="s">
        <v>171</v>
      </c>
      <c r="F428">
        <v>250</v>
      </c>
      <c r="G428" t="s">
        <v>103</v>
      </c>
      <c r="H428" s="2">
        <v>3</v>
      </c>
      <c r="I428" s="3">
        <v>0.26634683182511409</v>
      </c>
      <c r="J428">
        <f>Table3[[#This Row],[Price of One Product]]*Table3[[#This Row],[No of Products in one Sale]]</f>
        <v>750</v>
      </c>
    </row>
    <row r="429" spans="1:10" hidden="1"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3">
      <c r="A430" t="s">
        <v>269</v>
      </c>
      <c r="B430" t="s">
        <v>156</v>
      </c>
      <c r="C430" s="1">
        <v>44727</v>
      </c>
      <c r="D430" t="s">
        <v>165</v>
      </c>
      <c r="E430" t="s">
        <v>170</v>
      </c>
      <c r="F430">
        <v>250</v>
      </c>
      <c r="G430" t="s">
        <v>105</v>
      </c>
      <c r="H430" s="2">
        <v>3</v>
      </c>
      <c r="I430" s="3">
        <v>0.51777110877083832</v>
      </c>
      <c r="J430">
        <f>Table3[[#This Row],[Price of One Product]]*Table3[[#This Row],[No of Products in one Sale]]</f>
        <v>750</v>
      </c>
    </row>
    <row r="431" spans="1:10" hidden="1"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3">
      <c r="A432" t="s">
        <v>300</v>
      </c>
      <c r="B432" t="s">
        <v>155</v>
      </c>
      <c r="C432" s="1">
        <v>44727</v>
      </c>
      <c r="D432" t="s">
        <v>164</v>
      </c>
      <c r="E432" t="s">
        <v>170</v>
      </c>
      <c r="F432">
        <v>65</v>
      </c>
      <c r="G432" t="s">
        <v>103</v>
      </c>
      <c r="H432" s="2">
        <v>10</v>
      </c>
      <c r="I432" s="3">
        <v>0.99817658128489728</v>
      </c>
      <c r="J432">
        <f>Table3[[#This Row],[Price of One Product]]*Table3[[#This Row],[No of Products in one Sale]]</f>
        <v>650</v>
      </c>
    </row>
    <row r="433" spans="1:10" x14ac:dyDescent="0.3">
      <c r="A433" t="s">
        <v>341</v>
      </c>
      <c r="B433" t="s">
        <v>154</v>
      </c>
      <c r="C433" s="1">
        <v>44727</v>
      </c>
      <c r="D433" t="s">
        <v>163</v>
      </c>
      <c r="E433" t="s">
        <v>170</v>
      </c>
      <c r="F433">
        <v>72</v>
      </c>
      <c r="G433" t="s">
        <v>104</v>
      </c>
      <c r="H433" s="2">
        <v>6</v>
      </c>
      <c r="I433" s="3">
        <v>0.14048396352986114</v>
      </c>
      <c r="J433">
        <f>Table3[[#This Row],[Price of One Product]]*Table3[[#This Row],[No of Products in one Sale]]</f>
        <v>432</v>
      </c>
    </row>
    <row r="434" spans="1:10" hidden="1"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3">
      <c r="A435" t="s">
        <v>359</v>
      </c>
      <c r="B435" t="s">
        <v>154</v>
      </c>
      <c r="C435" s="1">
        <v>44727</v>
      </c>
      <c r="D435" t="s">
        <v>163</v>
      </c>
      <c r="E435" t="s">
        <v>171</v>
      </c>
      <c r="F435">
        <v>72</v>
      </c>
      <c r="G435" t="s">
        <v>103</v>
      </c>
      <c r="H435" s="2">
        <v>12</v>
      </c>
      <c r="I435" s="3">
        <v>0.35450072343254235</v>
      </c>
      <c r="J435">
        <f>Table3[[#This Row],[Price of One Product]]*Table3[[#This Row],[No of Products in one Sale]]</f>
        <v>864</v>
      </c>
    </row>
    <row r="436" spans="1:10" hidden="1"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hidden="1"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hidden="1"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hidden="1"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hidden="1"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3">
      <c r="A441" t="s">
        <v>390</v>
      </c>
      <c r="B441" t="s">
        <v>157</v>
      </c>
      <c r="C441" s="1">
        <v>44727</v>
      </c>
      <c r="D441" t="s">
        <v>166</v>
      </c>
      <c r="E441" t="s">
        <v>171</v>
      </c>
      <c r="F441">
        <v>130</v>
      </c>
      <c r="G441" t="s">
        <v>104</v>
      </c>
      <c r="H441" s="2">
        <v>6</v>
      </c>
      <c r="I441" s="3">
        <v>0.16327712663351335</v>
      </c>
      <c r="J441">
        <f>Table3[[#This Row],[Price of One Product]]*Table3[[#This Row],[No of Products in one Sale]]</f>
        <v>780</v>
      </c>
    </row>
    <row r="442" spans="1:10" x14ac:dyDescent="0.3">
      <c r="A442" t="s">
        <v>431</v>
      </c>
      <c r="B442" t="s">
        <v>157</v>
      </c>
      <c r="C442" s="1">
        <v>44727</v>
      </c>
      <c r="D442" t="s">
        <v>167</v>
      </c>
      <c r="E442" t="s">
        <v>171</v>
      </c>
      <c r="F442">
        <v>60</v>
      </c>
      <c r="G442" t="s">
        <v>105</v>
      </c>
      <c r="H442" s="2">
        <v>10</v>
      </c>
      <c r="I442" s="3">
        <v>0.57839134647100132</v>
      </c>
      <c r="J442">
        <f>Table3[[#This Row],[Price of One Product]]*Table3[[#This Row],[No of Products in one Sale]]</f>
        <v>600</v>
      </c>
    </row>
    <row r="443" spans="1:10" x14ac:dyDescent="0.3">
      <c r="A443" t="s">
        <v>449</v>
      </c>
      <c r="B443" t="s">
        <v>156</v>
      </c>
      <c r="C443" s="1">
        <v>44727</v>
      </c>
      <c r="D443" t="s">
        <v>166</v>
      </c>
      <c r="E443" t="s">
        <v>170</v>
      </c>
      <c r="F443">
        <v>130</v>
      </c>
      <c r="G443" t="s">
        <v>105</v>
      </c>
      <c r="H443" s="2">
        <v>2</v>
      </c>
      <c r="I443" s="3">
        <v>0.98540635482364014</v>
      </c>
      <c r="J443">
        <f>Table3[[#This Row],[Price of One Product]]*Table3[[#This Row],[No of Products in one Sale]]</f>
        <v>260</v>
      </c>
    </row>
    <row r="444" spans="1:10" x14ac:dyDescent="0.3">
      <c r="A444" t="s">
        <v>480</v>
      </c>
      <c r="B444" t="s">
        <v>155</v>
      </c>
      <c r="C444" s="1">
        <v>44727</v>
      </c>
      <c r="D444" t="s">
        <v>165</v>
      </c>
      <c r="E444" t="s">
        <v>171</v>
      </c>
      <c r="F444">
        <v>250</v>
      </c>
      <c r="G444" t="s">
        <v>105</v>
      </c>
      <c r="H444" s="2">
        <v>4</v>
      </c>
      <c r="I444" s="3">
        <v>9.2316747421295475E-2</v>
      </c>
      <c r="J444">
        <f>Table3[[#This Row],[Price of One Product]]*Table3[[#This Row],[No of Products in one Sale]]</f>
        <v>1000</v>
      </c>
    </row>
    <row r="445" spans="1:10" hidden="1"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3">
      <c r="A446" t="s">
        <v>521</v>
      </c>
      <c r="B446" t="s">
        <v>156</v>
      </c>
      <c r="C446" s="1">
        <v>44727</v>
      </c>
      <c r="D446" t="s">
        <v>165</v>
      </c>
      <c r="E446" t="s">
        <v>170</v>
      </c>
      <c r="F446">
        <v>250</v>
      </c>
      <c r="G446" t="s">
        <v>103</v>
      </c>
      <c r="H446" s="2">
        <v>1</v>
      </c>
      <c r="I446" s="3">
        <v>3.4451566476951467E-2</v>
      </c>
      <c r="J446">
        <f>Table3[[#This Row],[Price of One Product]]*Table3[[#This Row],[No of Products in one Sale]]</f>
        <v>250</v>
      </c>
    </row>
    <row r="447" spans="1:10" hidden="1"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3">
      <c r="A448" t="s">
        <v>539</v>
      </c>
      <c r="B448" t="s">
        <v>155</v>
      </c>
      <c r="C448" s="1">
        <v>44727</v>
      </c>
      <c r="D448" t="s">
        <v>164</v>
      </c>
      <c r="E448" t="s">
        <v>171</v>
      </c>
      <c r="F448">
        <v>65</v>
      </c>
      <c r="G448" t="s">
        <v>103</v>
      </c>
      <c r="H448" s="2">
        <v>6</v>
      </c>
      <c r="I448" s="3">
        <v>0.76778137062272289</v>
      </c>
      <c r="J448">
        <f>Table3[[#This Row],[Price of One Product]]*Table3[[#This Row],[No of Products in one Sale]]</f>
        <v>390</v>
      </c>
    </row>
    <row r="449" spans="1:10" hidden="1"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hidden="1"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hidden="1"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hidden="1"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hidden="1"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hidden="1"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3">
      <c r="A455" t="s">
        <v>570</v>
      </c>
      <c r="B455" t="s">
        <v>154</v>
      </c>
      <c r="C455" s="1">
        <v>44727</v>
      </c>
      <c r="D455" t="s">
        <v>164</v>
      </c>
      <c r="E455" t="s">
        <v>171</v>
      </c>
      <c r="F455">
        <v>65</v>
      </c>
      <c r="G455" t="s">
        <v>103</v>
      </c>
      <c r="H455" s="2">
        <v>7</v>
      </c>
      <c r="I455" s="3">
        <v>0.88301012782394861</v>
      </c>
      <c r="J455">
        <f>Table3[[#This Row],[Price of One Product]]*Table3[[#This Row],[No of Products in one Sale]]</f>
        <v>455</v>
      </c>
    </row>
    <row r="456" spans="1:10" x14ac:dyDescent="0.3">
      <c r="A456" t="s">
        <v>611</v>
      </c>
      <c r="B456" t="s">
        <v>154</v>
      </c>
      <c r="C456" s="1">
        <v>44727</v>
      </c>
      <c r="D456" t="s">
        <v>164</v>
      </c>
      <c r="E456" t="s">
        <v>170</v>
      </c>
      <c r="F456">
        <v>65</v>
      </c>
      <c r="G456" t="s">
        <v>104</v>
      </c>
      <c r="H456" s="2">
        <v>10</v>
      </c>
      <c r="I456" s="3">
        <v>0.56828189926736972</v>
      </c>
      <c r="J456">
        <f>Table3[[#This Row],[Price of One Product]]*Table3[[#This Row],[No of Products in one Sale]]</f>
        <v>650</v>
      </c>
    </row>
    <row r="457" spans="1:10" hidden="1"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3">
      <c r="A458" t="s">
        <v>137</v>
      </c>
      <c r="B458" t="s">
        <v>157</v>
      </c>
      <c r="C458" s="1">
        <v>44726</v>
      </c>
      <c r="D458" t="s">
        <v>166</v>
      </c>
      <c r="E458" t="s">
        <v>170</v>
      </c>
      <c r="F458">
        <v>130</v>
      </c>
      <c r="G458" t="s">
        <v>104</v>
      </c>
      <c r="H458" s="2">
        <v>4</v>
      </c>
      <c r="I458" s="3">
        <v>6.1603660271292333E-3</v>
      </c>
      <c r="J458">
        <f>Table3[[#This Row],[Price of One Product]]*Table3[[#This Row],[No of Products in one Sale]]</f>
        <v>520</v>
      </c>
    </row>
    <row r="459" spans="1:10" hidden="1"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3">
      <c r="A460" t="s">
        <v>227</v>
      </c>
      <c r="B460" t="s">
        <v>156</v>
      </c>
      <c r="C460" s="1">
        <v>44726</v>
      </c>
      <c r="D460" t="s">
        <v>165</v>
      </c>
      <c r="E460" t="s">
        <v>170</v>
      </c>
      <c r="F460">
        <v>250</v>
      </c>
      <c r="G460" t="s">
        <v>103</v>
      </c>
      <c r="H460" s="2">
        <v>2</v>
      </c>
      <c r="I460" s="3">
        <v>0.63857584714373206</v>
      </c>
      <c r="J460">
        <f>Table3[[#This Row],[Price of One Product]]*Table3[[#This Row],[No of Products in one Sale]]</f>
        <v>500</v>
      </c>
    </row>
    <row r="461" spans="1:10" hidden="1"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3">
      <c r="A462" t="s">
        <v>230</v>
      </c>
      <c r="B462" t="s">
        <v>154</v>
      </c>
      <c r="C462" s="1">
        <v>44726</v>
      </c>
      <c r="D462" t="s">
        <v>163</v>
      </c>
      <c r="E462" t="s">
        <v>171</v>
      </c>
      <c r="F462">
        <v>72</v>
      </c>
      <c r="G462" t="s">
        <v>103</v>
      </c>
      <c r="H462" s="2">
        <v>11</v>
      </c>
      <c r="I462" s="3">
        <v>0.7875779554918797</v>
      </c>
      <c r="J462">
        <f>Table3[[#This Row],[Price of One Product]]*Table3[[#This Row],[No of Products in one Sale]]</f>
        <v>792</v>
      </c>
    </row>
    <row r="463" spans="1:10" x14ac:dyDescent="0.3">
      <c r="A463" t="s">
        <v>317</v>
      </c>
      <c r="B463" t="s">
        <v>154</v>
      </c>
      <c r="C463" s="1">
        <v>44726</v>
      </c>
      <c r="D463" t="s">
        <v>163</v>
      </c>
      <c r="E463" t="s">
        <v>170</v>
      </c>
      <c r="F463">
        <v>72</v>
      </c>
      <c r="G463" t="s">
        <v>104</v>
      </c>
      <c r="H463" s="2">
        <v>7</v>
      </c>
      <c r="I463" s="3">
        <v>0.14716035331195043</v>
      </c>
      <c r="J463">
        <f>Table3[[#This Row],[Price of One Product]]*Table3[[#This Row],[No of Products in one Sale]]</f>
        <v>504</v>
      </c>
    </row>
    <row r="464" spans="1:10" hidden="1"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3">
      <c r="A465" t="s">
        <v>320</v>
      </c>
      <c r="B465" t="s">
        <v>157</v>
      </c>
      <c r="C465" s="1">
        <v>44726</v>
      </c>
      <c r="D465" t="s">
        <v>166</v>
      </c>
      <c r="E465" t="s">
        <v>171</v>
      </c>
      <c r="F465">
        <v>130</v>
      </c>
      <c r="G465" t="s">
        <v>104</v>
      </c>
      <c r="H465" s="2">
        <v>6</v>
      </c>
      <c r="I465" s="3">
        <v>0.70539643021834586</v>
      </c>
      <c r="J465">
        <f>Table3[[#This Row],[Price of One Product]]*Table3[[#This Row],[No of Products in one Sale]]</f>
        <v>780</v>
      </c>
    </row>
    <row r="466" spans="1:10" hidden="1"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hidden="1"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3">
      <c r="A468" t="s">
        <v>407</v>
      </c>
      <c r="B468" t="s">
        <v>156</v>
      </c>
      <c r="C468" s="1">
        <v>44726</v>
      </c>
      <c r="D468" t="s">
        <v>166</v>
      </c>
      <c r="E468" t="s">
        <v>171</v>
      </c>
      <c r="F468">
        <v>130</v>
      </c>
      <c r="G468" t="s">
        <v>105</v>
      </c>
      <c r="H468" s="2">
        <v>3</v>
      </c>
      <c r="I468" s="3">
        <v>0.77767785740350603</v>
      </c>
      <c r="J468">
        <f>Table3[[#This Row],[Price of One Product]]*Table3[[#This Row],[No of Products in one Sale]]</f>
        <v>390</v>
      </c>
    </row>
    <row r="469" spans="1:10" x14ac:dyDescent="0.3">
      <c r="A469" t="s">
        <v>410</v>
      </c>
      <c r="B469" t="s">
        <v>155</v>
      </c>
      <c r="C469" s="1">
        <v>44726</v>
      </c>
      <c r="D469" t="s">
        <v>165</v>
      </c>
      <c r="E469" t="s">
        <v>171</v>
      </c>
      <c r="F469">
        <v>250</v>
      </c>
      <c r="G469" t="s">
        <v>105</v>
      </c>
      <c r="H469" s="2">
        <v>3</v>
      </c>
      <c r="I469" s="3">
        <v>0.44339908275720785</v>
      </c>
      <c r="J469">
        <f>Table3[[#This Row],[Price of One Product]]*Table3[[#This Row],[No of Products in one Sale]]</f>
        <v>750</v>
      </c>
    </row>
    <row r="470" spans="1:10" hidden="1"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3">
      <c r="A471" t="s">
        <v>497</v>
      </c>
      <c r="B471" t="s">
        <v>155</v>
      </c>
      <c r="C471" s="1">
        <v>44726</v>
      </c>
      <c r="D471" t="s">
        <v>164</v>
      </c>
      <c r="E471" t="s">
        <v>171</v>
      </c>
      <c r="F471">
        <v>65</v>
      </c>
      <c r="G471" t="s">
        <v>103</v>
      </c>
      <c r="H471" s="2">
        <v>5</v>
      </c>
      <c r="I471" s="3">
        <v>0.18299168548896383</v>
      </c>
      <c r="J471">
        <f>Table3[[#This Row],[Price of One Product]]*Table3[[#This Row],[No of Products in one Sale]]</f>
        <v>325</v>
      </c>
    </row>
    <row r="472" spans="1:10" x14ac:dyDescent="0.3">
      <c r="A472" t="s">
        <v>500</v>
      </c>
      <c r="B472" t="s">
        <v>154</v>
      </c>
      <c r="C472" s="1">
        <v>44726</v>
      </c>
      <c r="D472" t="s">
        <v>163</v>
      </c>
      <c r="E472" t="s">
        <v>171</v>
      </c>
      <c r="F472">
        <v>72</v>
      </c>
      <c r="G472" t="s">
        <v>103</v>
      </c>
      <c r="H472" s="2">
        <v>4</v>
      </c>
      <c r="I472" s="3">
        <v>2.2806889019524657E-2</v>
      </c>
      <c r="J472">
        <f>Table3[[#This Row],[Price of One Product]]*Table3[[#This Row],[No of Products in one Sale]]</f>
        <v>288</v>
      </c>
    </row>
    <row r="473" spans="1:10" x14ac:dyDescent="0.3">
      <c r="A473" t="s">
        <v>587</v>
      </c>
      <c r="B473" t="s">
        <v>157</v>
      </c>
      <c r="C473" s="1">
        <v>44726</v>
      </c>
      <c r="D473" t="s">
        <v>163</v>
      </c>
      <c r="E473" t="s">
        <v>170</v>
      </c>
      <c r="F473">
        <v>72</v>
      </c>
      <c r="G473" t="s">
        <v>105</v>
      </c>
      <c r="H473" s="2">
        <v>5</v>
      </c>
      <c r="I473" s="3">
        <v>0.73529214203054083</v>
      </c>
      <c r="J473">
        <f>Table3[[#This Row],[Price of One Product]]*Table3[[#This Row],[No of Products in one Sale]]</f>
        <v>360</v>
      </c>
    </row>
    <row r="474" spans="1:10" hidden="1"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hidden="1"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hidden="1"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3">
      <c r="A477" t="s">
        <v>590</v>
      </c>
      <c r="B477" t="s">
        <v>156</v>
      </c>
      <c r="C477" s="1">
        <v>44726</v>
      </c>
      <c r="D477" t="s">
        <v>166</v>
      </c>
      <c r="E477" t="s">
        <v>171</v>
      </c>
      <c r="F477">
        <v>130</v>
      </c>
      <c r="G477" t="s">
        <v>104</v>
      </c>
      <c r="H477" s="2">
        <v>4</v>
      </c>
      <c r="I477" s="3">
        <v>0.63252724233750568</v>
      </c>
      <c r="J477">
        <f>Table3[[#This Row],[Price of One Product]]*Table3[[#This Row],[No of Products in one Sale]]</f>
        <v>520</v>
      </c>
    </row>
    <row r="478" spans="1:10" x14ac:dyDescent="0.3">
      <c r="A478" t="s">
        <v>114</v>
      </c>
      <c r="B478" t="s">
        <v>157</v>
      </c>
      <c r="C478" s="1">
        <v>44725</v>
      </c>
      <c r="D478" t="s">
        <v>166</v>
      </c>
      <c r="E478" t="s">
        <v>171</v>
      </c>
      <c r="F478">
        <v>130</v>
      </c>
      <c r="G478" t="s">
        <v>104</v>
      </c>
      <c r="H478" s="2">
        <v>6</v>
      </c>
      <c r="I478" s="3">
        <v>3.138956050307417E-2</v>
      </c>
      <c r="J478">
        <f>Table3[[#This Row],[Price of One Product]]*Table3[[#This Row],[No of Products in one Sale]]</f>
        <v>780</v>
      </c>
    </row>
    <row r="479" spans="1:10" x14ac:dyDescent="0.3">
      <c r="A479" t="s">
        <v>116</v>
      </c>
      <c r="B479" t="s">
        <v>154</v>
      </c>
      <c r="C479" s="1">
        <v>44725</v>
      </c>
      <c r="D479" t="s">
        <v>163</v>
      </c>
      <c r="E479" t="s">
        <v>171</v>
      </c>
      <c r="F479">
        <v>72</v>
      </c>
      <c r="G479" t="s">
        <v>103</v>
      </c>
      <c r="H479" s="2">
        <v>9</v>
      </c>
      <c r="I479" s="3">
        <v>0.19712344024473996</v>
      </c>
      <c r="J479">
        <f>Table3[[#This Row],[Price of One Product]]*Table3[[#This Row],[No of Products in one Sale]]</f>
        <v>648</v>
      </c>
    </row>
    <row r="480" spans="1:10" x14ac:dyDescent="0.3">
      <c r="A480" t="s">
        <v>123</v>
      </c>
      <c r="B480" t="s">
        <v>157</v>
      </c>
      <c r="C480" s="1">
        <v>44725</v>
      </c>
      <c r="D480" t="s">
        <v>166</v>
      </c>
      <c r="E480" t="s">
        <v>170</v>
      </c>
      <c r="F480">
        <v>130</v>
      </c>
      <c r="G480" t="s">
        <v>104</v>
      </c>
      <c r="H480" s="2">
        <v>5</v>
      </c>
      <c r="I480" s="3">
        <v>3.7515550327758003E-2</v>
      </c>
      <c r="J480">
        <f>Table3[[#This Row],[Price of One Product]]*Table3[[#This Row],[No of Products in one Sale]]</f>
        <v>650</v>
      </c>
    </row>
    <row r="481" spans="1:10" hidden="1"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3">
      <c r="A482" t="s">
        <v>192</v>
      </c>
      <c r="B482" t="s">
        <v>158</v>
      </c>
      <c r="C482" s="1">
        <v>44725</v>
      </c>
      <c r="D482" t="s">
        <v>167</v>
      </c>
      <c r="E482" t="s">
        <v>170</v>
      </c>
      <c r="F482">
        <v>60</v>
      </c>
      <c r="G482" t="s">
        <v>105</v>
      </c>
      <c r="H482" s="2">
        <v>15</v>
      </c>
      <c r="I482" s="3">
        <v>2.4938289886663061E-2</v>
      </c>
      <c r="J482">
        <f>Table3[[#This Row],[Price of One Product]]*Table3[[#This Row],[No of Products in one Sale]]</f>
        <v>900</v>
      </c>
    </row>
    <row r="483" spans="1:10" x14ac:dyDescent="0.3">
      <c r="A483" t="s">
        <v>200</v>
      </c>
      <c r="B483" t="s">
        <v>156</v>
      </c>
      <c r="C483" s="1">
        <v>44725</v>
      </c>
      <c r="D483" t="s">
        <v>165</v>
      </c>
      <c r="E483" t="s">
        <v>170</v>
      </c>
      <c r="F483">
        <v>250</v>
      </c>
      <c r="G483" t="s">
        <v>104</v>
      </c>
      <c r="H483" s="2">
        <v>2</v>
      </c>
      <c r="I483" s="3">
        <v>4.8799156151631218E-2</v>
      </c>
      <c r="J483">
        <f>Table3[[#This Row],[Price of One Product]]*Table3[[#This Row],[No of Products in one Sale]]</f>
        <v>500</v>
      </c>
    </row>
    <row r="484" spans="1:10" x14ac:dyDescent="0.3">
      <c r="A484" t="s">
        <v>282</v>
      </c>
      <c r="B484" t="s">
        <v>156</v>
      </c>
      <c r="C484" s="1">
        <v>44725</v>
      </c>
      <c r="D484" t="s">
        <v>165</v>
      </c>
      <c r="E484" t="s">
        <v>171</v>
      </c>
      <c r="F484">
        <v>250</v>
      </c>
      <c r="G484" t="s">
        <v>103</v>
      </c>
      <c r="H484" s="2">
        <v>3</v>
      </c>
      <c r="I484" s="3">
        <v>0.93618769203099483</v>
      </c>
      <c r="J484">
        <f>Table3[[#This Row],[Price of One Product]]*Table3[[#This Row],[No of Products in one Sale]]</f>
        <v>750</v>
      </c>
    </row>
    <row r="485" spans="1:10" x14ac:dyDescent="0.3">
      <c r="A485" t="s">
        <v>290</v>
      </c>
      <c r="B485" t="s">
        <v>154</v>
      </c>
      <c r="C485" s="1">
        <v>44725</v>
      </c>
      <c r="D485" t="s">
        <v>163</v>
      </c>
      <c r="E485" t="s">
        <v>170</v>
      </c>
      <c r="F485">
        <v>72</v>
      </c>
      <c r="G485" t="s">
        <v>105</v>
      </c>
      <c r="H485" s="2">
        <v>11</v>
      </c>
      <c r="I485" s="3">
        <v>0.60394772308749511</v>
      </c>
      <c r="J485">
        <f>Table3[[#This Row],[Price of One Product]]*Table3[[#This Row],[No of Products in one Sale]]</f>
        <v>792</v>
      </c>
    </row>
    <row r="486" spans="1:10" hidden="1"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hidden="1"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hidden="1"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hidden="1"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3">
      <c r="A490" t="s">
        <v>372</v>
      </c>
      <c r="B490" t="s">
        <v>154</v>
      </c>
      <c r="C490" s="1">
        <v>44725</v>
      </c>
      <c r="D490" t="s">
        <v>163</v>
      </c>
      <c r="E490" t="s">
        <v>170</v>
      </c>
      <c r="F490">
        <v>72</v>
      </c>
      <c r="G490" t="s">
        <v>104</v>
      </c>
      <c r="H490" s="2">
        <v>7</v>
      </c>
      <c r="I490" s="3">
        <v>0.91192982577548221</v>
      </c>
      <c r="J490">
        <f>Table3[[#This Row],[Price of One Product]]*Table3[[#This Row],[No of Products in one Sale]]</f>
        <v>504</v>
      </c>
    </row>
    <row r="491" spans="1:10" x14ac:dyDescent="0.3">
      <c r="A491" t="s">
        <v>380</v>
      </c>
      <c r="B491" t="s">
        <v>156</v>
      </c>
      <c r="C491" s="1">
        <v>44725</v>
      </c>
      <c r="D491" t="s">
        <v>165</v>
      </c>
      <c r="E491" t="s">
        <v>170</v>
      </c>
      <c r="F491">
        <v>250</v>
      </c>
      <c r="G491" t="s">
        <v>103</v>
      </c>
      <c r="H491" s="2">
        <v>2</v>
      </c>
      <c r="I491" s="3">
        <v>0.10779012567415547</v>
      </c>
      <c r="J491">
        <f>Table3[[#This Row],[Price of One Product]]*Table3[[#This Row],[No of Products in one Sale]]</f>
        <v>500</v>
      </c>
    </row>
    <row r="492" spans="1:10" hidden="1"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3">
      <c r="A493" t="s">
        <v>462</v>
      </c>
      <c r="B493" t="s">
        <v>156</v>
      </c>
      <c r="C493" s="1">
        <v>44725</v>
      </c>
      <c r="D493" t="s">
        <v>166</v>
      </c>
      <c r="E493" t="s">
        <v>171</v>
      </c>
      <c r="F493">
        <v>130</v>
      </c>
      <c r="G493" t="s">
        <v>105</v>
      </c>
      <c r="H493" s="2">
        <v>5</v>
      </c>
      <c r="I493" s="3">
        <v>6.1676790443396468E-2</v>
      </c>
      <c r="J493">
        <f>Table3[[#This Row],[Price of One Product]]*Table3[[#This Row],[No of Products in one Sale]]</f>
        <v>650</v>
      </c>
    </row>
    <row r="494" spans="1:10" x14ac:dyDescent="0.3">
      <c r="A494" t="s">
        <v>470</v>
      </c>
      <c r="B494" t="s">
        <v>154</v>
      </c>
      <c r="C494" s="1">
        <v>44725</v>
      </c>
      <c r="D494" t="s">
        <v>164</v>
      </c>
      <c r="E494" t="s">
        <v>171</v>
      </c>
      <c r="F494">
        <v>65</v>
      </c>
      <c r="G494" t="s">
        <v>104</v>
      </c>
      <c r="H494" s="2">
        <v>4</v>
      </c>
      <c r="I494" s="3">
        <v>0.68154294540119276</v>
      </c>
      <c r="J494">
        <f>Table3[[#This Row],[Price of One Product]]*Table3[[#This Row],[No of Products in one Sale]]</f>
        <v>260</v>
      </c>
    </row>
    <row r="495" spans="1:10" hidden="1"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3">
      <c r="A496" t="s">
        <v>552</v>
      </c>
      <c r="B496" t="s">
        <v>155</v>
      </c>
      <c r="C496" s="1">
        <v>44725</v>
      </c>
      <c r="D496" t="s">
        <v>165</v>
      </c>
      <c r="E496" t="s">
        <v>171</v>
      </c>
      <c r="F496">
        <v>250</v>
      </c>
      <c r="G496" t="s">
        <v>103</v>
      </c>
      <c r="H496" s="2">
        <v>3</v>
      </c>
      <c r="I496" s="3">
        <v>0.34841204291363526</v>
      </c>
      <c r="J496">
        <f>Table3[[#This Row],[Price of One Product]]*Table3[[#This Row],[No of Products in one Sale]]</f>
        <v>750</v>
      </c>
    </row>
    <row r="497" spans="1:10" hidden="1"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3">
      <c r="A498" t="s">
        <v>560</v>
      </c>
      <c r="B498" t="s">
        <v>159</v>
      </c>
      <c r="C498" s="1">
        <v>44725</v>
      </c>
      <c r="D498" t="s">
        <v>163</v>
      </c>
      <c r="E498" t="s">
        <v>171</v>
      </c>
      <c r="F498">
        <v>72</v>
      </c>
      <c r="G498" t="s">
        <v>105</v>
      </c>
      <c r="H498" s="2">
        <v>5</v>
      </c>
      <c r="I498" s="3">
        <v>0.58001027642401182</v>
      </c>
      <c r="J498">
        <f>Table3[[#This Row],[Price of One Product]]*Table3[[#This Row],[No of Products in one Sale]]</f>
        <v>360</v>
      </c>
    </row>
    <row r="499" spans="1:10" hidden="1"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hidden="1"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hidden="1" x14ac:dyDescent="0.3">
      <c r="A501" t="s">
        <v>628</v>
      </c>
      <c r="B501" t="s">
        <v>154</v>
      </c>
      <c r="C501" s="1">
        <v>44787</v>
      </c>
      <c r="D501" t="s">
        <v>163</v>
      </c>
      <c r="E501" t="s">
        <v>170</v>
      </c>
      <c r="F501">
        <v>72</v>
      </c>
      <c r="G501" t="s">
        <v>103</v>
      </c>
      <c r="H501" s="2">
        <v>9</v>
      </c>
      <c r="I501" s="3">
        <f ca="1">RAND()</f>
        <v>0.17920478712885324</v>
      </c>
      <c r="J501">
        <f>Table3[[#This Row],[Price of One Product]]*Table3[[#This Row],[No of Products in one Sale]]</f>
        <v>648</v>
      </c>
    </row>
    <row r="502" spans="1:10" hidden="1" x14ac:dyDescent="0.3">
      <c r="A502" t="s">
        <v>629</v>
      </c>
      <c r="B502" t="s">
        <v>155</v>
      </c>
      <c r="C502" s="1">
        <v>44799</v>
      </c>
      <c r="D502" t="s">
        <v>164</v>
      </c>
      <c r="E502" t="s">
        <v>171</v>
      </c>
      <c r="F502">
        <v>65</v>
      </c>
      <c r="G502" t="s">
        <v>104</v>
      </c>
      <c r="H502" s="2">
        <v>11</v>
      </c>
      <c r="I502" s="3">
        <f t="shared" ref="I502:I565" ca="1" si="0">RAND()</f>
        <v>0.63387198223387453</v>
      </c>
      <c r="J502">
        <f>Table3[[#This Row],[Price of One Product]]*Table3[[#This Row],[No of Products in one Sale]]</f>
        <v>715</v>
      </c>
    </row>
    <row r="503" spans="1:10" hidden="1" x14ac:dyDescent="0.3">
      <c r="A503" t="s">
        <v>630</v>
      </c>
      <c r="B503" t="s">
        <v>156</v>
      </c>
      <c r="C503" s="1">
        <v>44802</v>
      </c>
      <c r="D503" t="s">
        <v>165</v>
      </c>
      <c r="E503" t="s">
        <v>170</v>
      </c>
      <c r="F503">
        <v>250</v>
      </c>
      <c r="G503" t="s">
        <v>105</v>
      </c>
      <c r="H503" s="2">
        <v>2</v>
      </c>
      <c r="I503" s="3">
        <f t="shared" ca="1" si="0"/>
        <v>0.94355241839319037</v>
      </c>
      <c r="J503">
        <f>Table3[[#This Row],[Price of One Product]]*Table3[[#This Row],[No of Products in one Sale]]</f>
        <v>500</v>
      </c>
    </row>
    <row r="504" spans="1:10" hidden="1" x14ac:dyDescent="0.3">
      <c r="A504" t="s">
        <v>631</v>
      </c>
      <c r="B504" t="s">
        <v>157</v>
      </c>
      <c r="C504" s="1">
        <v>44774</v>
      </c>
      <c r="D504" t="s">
        <v>166</v>
      </c>
      <c r="E504" t="s">
        <v>171</v>
      </c>
      <c r="F504">
        <v>130</v>
      </c>
      <c r="G504" t="s">
        <v>103</v>
      </c>
      <c r="H504" s="2">
        <v>5</v>
      </c>
      <c r="I504" s="3">
        <f t="shared" ca="1" si="0"/>
        <v>0.98270455655642952</v>
      </c>
      <c r="J504">
        <f>Table3[[#This Row],[Price of One Product]]*Table3[[#This Row],[No of Products in one Sale]]</f>
        <v>650</v>
      </c>
    </row>
    <row r="505" spans="1:10" hidden="1" x14ac:dyDescent="0.3">
      <c r="A505" t="s">
        <v>632</v>
      </c>
      <c r="B505" t="s">
        <v>154</v>
      </c>
      <c r="C505" s="1">
        <v>44800</v>
      </c>
      <c r="D505" t="s">
        <v>163</v>
      </c>
      <c r="E505" t="s">
        <v>170</v>
      </c>
      <c r="F505">
        <v>72</v>
      </c>
      <c r="G505" t="s">
        <v>104</v>
      </c>
      <c r="H505" s="2">
        <v>8</v>
      </c>
      <c r="I505" s="3">
        <f t="shared" ca="1" si="0"/>
        <v>0.9901337769452615</v>
      </c>
      <c r="J505">
        <f>Table3[[#This Row],[Price of One Product]]*Table3[[#This Row],[No of Products in one Sale]]</f>
        <v>576</v>
      </c>
    </row>
    <row r="506" spans="1:10" hidden="1" x14ac:dyDescent="0.3">
      <c r="A506" t="s">
        <v>633</v>
      </c>
      <c r="B506" t="s">
        <v>155</v>
      </c>
      <c r="C506" s="1">
        <v>44797</v>
      </c>
      <c r="D506" t="s">
        <v>164</v>
      </c>
      <c r="E506" t="s">
        <v>171</v>
      </c>
      <c r="F506">
        <v>65</v>
      </c>
      <c r="G506" t="s">
        <v>105</v>
      </c>
      <c r="H506" s="2">
        <v>5</v>
      </c>
      <c r="I506" s="3">
        <f t="shared" ca="1" si="0"/>
        <v>0.22716766708912417</v>
      </c>
      <c r="J506">
        <f>Table3[[#This Row],[Price of One Product]]*Table3[[#This Row],[No of Products in one Sale]]</f>
        <v>325</v>
      </c>
    </row>
    <row r="507" spans="1:10" hidden="1" x14ac:dyDescent="0.3">
      <c r="A507" t="s">
        <v>634</v>
      </c>
      <c r="B507" t="s">
        <v>156</v>
      </c>
      <c r="C507" s="1">
        <v>44766</v>
      </c>
      <c r="D507" t="s">
        <v>165</v>
      </c>
      <c r="E507" t="s">
        <v>170</v>
      </c>
      <c r="F507">
        <v>250</v>
      </c>
      <c r="G507" t="s">
        <v>103</v>
      </c>
      <c r="H507" s="2">
        <v>2</v>
      </c>
      <c r="I507" s="3">
        <f t="shared" ca="1" si="0"/>
        <v>8.9916406519691128E-3</v>
      </c>
      <c r="J507">
        <f>Table3[[#This Row],[Price of One Product]]*Table3[[#This Row],[No of Products in one Sale]]</f>
        <v>500</v>
      </c>
    </row>
    <row r="508" spans="1:10" hidden="1" x14ac:dyDescent="0.3">
      <c r="A508" t="s">
        <v>635</v>
      </c>
      <c r="B508" t="s">
        <v>157</v>
      </c>
      <c r="C508" s="1">
        <v>44782</v>
      </c>
      <c r="D508" t="s">
        <v>166</v>
      </c>
      <c r="E508" t="s">
        <v>171</v>
      </c>
      <c r="F508">
        <v>130</v>
      </c>
      <c r="G508" t="s">
        <v>104</v>
      </c>
      <c r="H508" s="2">
        <v>4</v>
      </c>
      <c r="I508" s="3">
        <f t="shared" ca="1" si="0"/>
        <v>0.74935065440442516</v>
      </c>
      <c r="J508">
        <f>Table3[[#This Row],[Price of One Product]]*Table3[[#This Row],[No of Products in one Sale]]</f>
        <v>520</v>
      </c>
    </row>
    <row r="509" spans="1:10" hidden="1" x14ac:dyDescent="0.3">
      <c r="A509" t="s">
        <v>636</v>
      </c>
      <c r="B509" t="s">
        <v>158</v>
      </c>
      <c r="C509" s="1">
        <v>44790</v>
      </c>
      <c r="D509" t="s">
        <v>167</v>
      </c>
      <c r="E509" t="s">
        <v>170</v>
      </c>
      <c r="F509">
        <v>60</v>
      </c>
      <c r="G509" t="s">
        <v>105</v>
      </c>
      <c r="H509" s="2">
        <v>12</v>
      </c>
      <c r="I509" s="3">
        <f t="shared" ca="1" si="0"/>
        <v>0.39309677494828021</v>
      </c>
      <c r="J509">
        <f>Table3[[#This Row],[Price of One Product]]*Table3[[#This Row],[No of Products in one Sale]]</f>
        <v>720</v>
      </c>
    </row>
    <row r="510" spans="1:10" hidden="1" x14ac:dyDescent="0.3">
      <c r="A510" t="s">
        <v>637</v>
      </c>
      <c r="B510" t="s">
        <v>154</v>
      </c>
      <c r="C510" s="1">
        <v>44770</v>
      </c>
      <c r="D510" t="s">
        <v>163</v>
      </c>
      <c r="E510" t="s">
        <v>171</v>
      </c>
      <c r="F510">
        <v>72</v>
      </c>
      <c r="G510" t="s">
        <v>103</v>
      </c>
      <c r="H510" s="2">
        <v>12</v>
      </c>
      <c r="I510" s="3">
        <f t="shared" ca="1" si="0"/>
        <v>2.3858269286686218E-3</v>
      </c>
      <c r="J510">
        <f>Table3[[#This Row],[Price of One Product]]*Table3[[#This Row],[No of Products in one Sale]]</f>
        <v>864</v>
      </c>
    </row>
    <row r="511" spans="1:10" hidden="1" x14ac:dyDescent="0.3">
      <c r="A511" t="s">
        <v>638</v>
      </c>
      <c r="B511" t="s">
        <v>155</v>
      </c>
      <c r="C511" s="1">
        <v>44759</v>
      </c>
      <c r="D511" t="s">
        <v>164</v>
      </c>
      <c r="E511" t="s">
        <v>170</v>
      </c>
      <c r="F511">
        <v>65</v>
      </c>
      <c r="G511" t="s">
        <v>104</v>
      </c>
      <c r="H511" s="2">
        <v>9</v>
      </c>
      <c r="I511" s="3">
        <f t="shared" ca="1" si="0"/>
        <v>0.82432511051768376</v>
      </c>
      <c r="J511">
        <f>Table3[[#This Row],[Price of One Product]]*Table3[[#This Row],[No of Products in one Sale]]</f>
        <v>585</v>
      </c>
    </row>
    <row r="512" spans="1:10" hidden="1" x14ac:dyDescent="0.3">
      <c r="A512" t="s">
        <v>639</v>
      </c>
      <c r="B512" t="s">
        <v>156</v>
      </c>
      <c r="C512" s="1">
        <v>44776</v>
      </c>
      <c r="D512" t="s">
        <v>165</v>
      </c>
      <c r="E512" t="s">
        <v>171</v>
      </c>
      <c r="F512">
        <v>250</v>
      </c>
      <c r="G512" t="s">
        <v>105</v>
      </c>
      <c r="H512" s="2">
        <v>3</v>
      </c>
      <c r="I512" s="3">
        <f t="shared" ca="1" si="0"/>
        <v>0.19389848676206056</v>
      </c>
      <c r="J512">
        <f>Table3[[#This Row],[Price of One Product]]*Table3[[#This Row],[No of Products in one Sale]]</f>
        <v>750</v>
      </c>
    </row>
    <row r="513" spans="1:10" hidden="1" x14ac:dyDescent="0.3">
      <c r="A513" t="s">
        <v>640</v>
      </c>
      <c r="B513" t="s">
        <v>157</v>
      </c>
      <c r="C513" s="1">
        <v>44757</v>
      </c>
      <c r="D513" t="s">
        <v>166</v>
      </c>
      <c r="E513" t="s">
        <v>170</v>
      </c>
      <c r="F513">
        <v>130</v>
      </c>
      <c r="G513" t="s">
        <v>103</v>
      </c>
      <c r="H513" s="2">
        <v>6</v>
      </c>
      <c r="I513" s="3">
        <f t="shared" ca="1" si="0"/>
        <v>0.92627615527440799</v>
      </c>
      <c r="J513">
        <f>Table3[[#This Row],[Price of One Product]]*Table3[[#This Row],[No of Products in one Sale]]</f>
        <v>780</v>
      </c>
    </row>
    <row r="514" spans="1:10" hidden="1" x14ac:dyDescent="0.3">
      <c r="A514" t="s">
        <v>641</v>
      </c>
      <c r="B514" t="s">
        <v>154</v>
      </c>
      <c r="C514" s="1">
        <v>44771</v>
      </c>
      <c r="D514" t="s">
        <v>163</v>
      </c>
      <c r="E514" t="s">
        <v>171</v>
      </c>
      <c r="F514">
        <v>72</v>
      </c>
      <c r="G514" t="s">
        <v>104</v>
      </c>
      <c r="H514" s="2">
        <v>8</v>
      </c>
      <c r="I514" s="3">
        <f t="shared" ca="1" si="0"/>
        <v>0.20224079218878332</v>
      </c>
      <c r="J514">
        <f>Table3[[#This Row],[Price of One Product]]*Table3[[#This Row],[No of Products in one Sale]]</f>
        <v>576</v>
      </c>
    </row>
    <row r="515" spans="1:10" hidden="1" x14ac:dyDescent="0.3">
      <c r="A515" t="s">
        <v>642</v>
      </c>
      <c r="B515" t="s">
        <v>155</v>
      </c>
      <c r="C515" s="1">
        <v>44788</v>
      </c>
      <c r="D515" t="s">
        <v>164</v>
      </c>
      <c r="E515" t="s">
        <v>170</v>
      </c>
      <c r="F515">
        <v>65</v>
      </c>
      <c r="G515" t="s">
        <v>105</v>
      </c>
      <c r="H515" s="2">
        <v>4</v>
      </c>
      <c r="I515" s="3">
        <f t="shared" ca="1" si="0"/>
        <v>0.36424769874184337</v>
      </c>
      <c r="J515">
        <f>Table3[[#This Row],[Price of One Product]]*Table3[[#This Row],[No of Products in one Sale]]</f>
        <v>260</v>
      </c>
    </row>
    <row r="516" spans="1:10" hidden="1" x14ac:dyDescent="0.3">
      <c r="A516" t="s">
        <v>643</v>
      </c>
      <c r="B516" t="s">
        <v>156</v>
      </c>
      <c r="C516" s="1">
        <v>44762</v>
      </c>
      <c r="D516" t="s">
        <v>165</v>
      </c>
      <c r="E516" t="s">
        <v>171</v>
      </c>
      <c r="F516">
        <v>250</v>
      </c>
      <c r="G516" t="s">
        <v>103</v>
      </c>
      <c r="H516" s="2">
        <v>2</v>
      </c>
      <c r="I516" s="3">
        <f t="shared" ca="1" si="0"/>
        <v>0.24158233574301502</v>
      </c>
      <c r="J516">
        <f>Table3[[#This Row],[Price of One Product]]*Table3[[#This Row],[No of Products in one Sale]]</f>
        <v>500</v>
      </c>
    </row>
    <row r="517" spans="1:10" hidden="1" x14ac:dyDescent="0.3">
      <c r="A517" t="s">
        <v>644</v>
      </c>
      <c r="B517" t="s">
        <v>157</v>
      </c>
      <c r="C517" s="1">
        <v>44789</v>
      </c>
      <c r="D517" t="s">
        <v>166</v>
      </c>
      <c r="E517" t="s">
        <v>170</v>
      </c>
      <c r="F517">
        <v>130</v>
      </c>
      <c r="G517" t="s">
        <v>104</v>
      </c>
      <c r="H517" s="2">
        <v>6</v>
      </c>
      <c r="I517" s="3">
        <f t="shared" ca="1" si="0"/>
        <v>0.69950012049344545</v>
      </c>
      <c r="J517">
        <f>Table3[[#This Row],[Price of One Product]]*Table3[[#This Row],[No of Products in one Sale]]</f>
        <v>780</v>
      </c>
    </row>
    <row r="518" spans="1:10" hidden="1" x14ac:dyDescent="0.3">
      <c r="A518" t="s">
        <v>645</v>
      </c>
      <c r="B518" t="s">
        <v>158</v>
      </c>
      <c r="C518" s="1">
        <v>44761</v>
      </c>
      <c r="D518" t="s">
        <v>167</v>
      </c>
      <c r="E518" t="s">
        <v>170</v>
      </c>
      <c r="F518">
        <v>60</v>
      </c>
      <c r="G518" t="s">
        <v>105</v>
      </c>
      <c r="H518" s="2">
        <v>15</v>
      </c>
      <c r="I518" s="3">
        <f t="shared" ca="1" si="0"/>
        <v>0.54793213647380035</v>
      </c>
      <c r="J518">
        <f>Table3[[#This Row],[Price of One Product]]*Table3[[#This Row],[No of Products in one Sale]]</f>
        <v>900</v>
      </c>
    </row>
    <row r="519" spans="1:10" hidden="1" x14ac:dyDescent="0.3">
      <c r="A519" t="s">
        <v>646</v>
      </c>
      <c r="B519" t="s">
        <v>159</v>
      </c>
      <c r="C519" s="1">
        <v>44790</v>
      </c>
      <c r="D519" t="s">
        <v>168</v>
      </c>
      <c r="E519" t="s">
        <v>171</v>
      </c>
      <c r="F519">
        <v>95</v>
      </c>
      <c r="G519" t="s">
        <v>103</v>
      </c>
      <c r="H519" s="2">
        <v>8</v>
      </c>
      <c r="I519" s="3">
        <f t="shared" ca="1" si="0"/>
        <v>0.11142706310371453</v>
      </c>
      <c r="J519">
        <f>Table3[[#This Row],[Price of One Product]]*Table3[[#This Row],[No of Products in one Sale]]</f>
        <v>760</v>
      </c>
    </row>
    <row r="520" spans="1:10" hidden="1" x14ac:dyDescent="0.3">
      <c r="A520" t="s">
        <v>647</v>
      </c>
      <c r="B520" t="s">
        <v>154</v>
      </c>
      <c r="C520" s="1">
        <v>44782</v>
      </c>
      <c r="D520" t="s">
        <v>163</v>
      </c>
      <c r="E520" t="s">
        <v>171</v>
      </c>
      <c r="F520">
        <v>72</v>
      </c>
      <c r="G520" t="s">
        <v>104</v>
      </c>
      <c r="H520" s="2">
        <v>4</v>
      </c>
      <c r="I520" s="3">
        <f t="shared" ca="1" si="0"/>
        <v>0.79158364475485665</v>
      </c>
      <c r="J520">
        <f>Table3[[#This Row],[Price of One Product]]*Table3[[#This Row],[No of Products in one Sale]]</f>
        <v>288</v>
      </c>
    </row>
    <row r="521" spans="1:10" hidden="1" x14ac:dyDescent="0.3">
      <c r="A521" t="s">
        <v>648</v>
      </c>
      <c r="B521" t="s">
        <v>155</v>
      </c>
      <c r="C521" s="1">
        <v>44802</v>
      </c>
      <c r="D521" t="s">
        <v>164</v>
      </c>
      <c r="E521" t="s">
        <v>171</v>
      </c>
      <c r="F521">
        <v>65</v>
      </c>
      <c r="G521" t="s">
        <v>105</v>
      </c>
      <c r="H521" s="2">
        <v>3</v>
      </c>
      <c r="I521" s="3">
        <f t="shared" ca="1" si="0"/>
        <v>0.13448390411334621</v>
      </c>
      <c r="J521">
        <f>Table3[[#This Row],[Price of One Product]]*Table3[[#This Row],[No of Products in one Sale]]</f>
        <v>195</v>
      </c>
    </row>
    <row r="522" spans="1:10" hidden="1" x14ac:dyDescent="0.3">
      <c r="A522" t="s">
        <v>649</v>
      </c>
      <c r="B522" t="s">
        <v>156</v>
      </c>
      <c r="C522" s="1">
        <v>44791</v>
      </c>
      <c r="D522" t="s">
        <v>165</v>
      </c>
      <c r="E522" t="s">
        <v>170</v>
      </c>
      <c r="F522">
        <v>250</v>
      </c>
      <c r="G522" t="s">
        <v>103</v>
      </c>
      <c r="H522" s="2">
        <v>1</v>
      </c>
      <c r="I522" s="3">
        <f t="shared" ca="1" si="0"/>
        <v>0.78961857166922356</v>
      </c>
      <c r="J522">
        <f>Table3[[#This Row],[Price of One Product]]*Table3[[#This Row],[No of Products in one Sale]]</f>
        <v>250</v>
      </c>
    </row>
    <row r="523" spans="1:10" hidden="1" x14ac:dyDescent="0.3">
      <c r="A523" t="s">
        <v>650</v>
      </c>
      <c r="B523" t="s">
        <v>157</v>
      </c>
      <c r="C523" s="1">
        <v>44795</v>
      </c>
      <c r="D523" t="s">
        <v>166</v>
      </c>
      <c r="E523" t="s">
        <v>170</v>
      </c>
      <c r="F523">
        <v>130</v>
      </c>
      <c r="G523" t="s">
        <v>104</v>
      </c>
      <c r="H523" s="2">
        <v>3</v>
      </c>
      <c r="I523" s="3">
        <f t="shared" ca="1" si="0"/>
        <v>1.0550685588663455E-2</v>
      </c>
      <c r="J523">
        <f>Table3[[#This Row],[Price of One Product]]*Table3[[#This Row],[No of Products in one Sale]]</f>
        <v>390</v>
      </c>
    </row>
    <row r="524" spans="1:10" hidden="1" x14ac:dyDescent="0.3">
      <c r="A524" t="s">
        <v>651</v>
      </c>
      <c r="B524" t="s">
        <v>154</v>
      </c>
      <c r="C524" s="1">
        <v>44759</v>
      </c>
      <c r="D524" t="s">
        <v>163</v>
      </c>
      <c r="E524" t="s">
        <v>170</v>
      </c>
      <c r="F524">
        <v>72</v>
      </c>
      <c r="G524" t="s">
        <v>105</v>
      </c>
      <c r="H524" s="2">
        <v>6</v>
      </c>
      <c r="I524" s="3">
        <f t="shared" ca="1" si="0"/>
        <v>0.80621971825157113</v>
      </c>
      <c r="J524">
        <f>Table3[[#This Row],[Price of One Product]]*Table3[[#This Row],[No of Products in one Sale]]</f>
        <v>432</v>
      </c>
    </row>
    <row r="525" spans="1:10" hidden="1" x14ac:dyDescent="0.3">
      <c r="A525" t="s">
        <v>652</v>
      </c>
      <c r="B525" t="s">
        <v>155</v>
      </c>
      <c r="C525" s="1">
        <v>44756</v>
      </c>
      <c r="D525" t="s">
        <v>164</v>
      </c>
      <c r="E525" t="s">
        <v>170</v>
      </c>
      <c r="F525">
        <v>65</v>
      </c>
      <c r="G525" t="s">
        <v>103</v>
      </c>
      <c r="H525" s="2">
        <v>12</v>
      </c>
      <c r="I525" s="3">
        <f t="shared" ca="1" si="0"/>
        <v>0.98085292366078591</v>
      </c>
      <c r="J525">
        <f>Table3[[#This Row],[Price of One Product]]*Table3[[#This Row],[No of Products in one Sale]]</f>
        <v>780</v>
      </c>
    </row>
    <row r="526" spans="1:10" hidden="1" x14ac:dyDescent="0.3">
      <c r="A526" t="s">
        <v>653</v>
      </c>
      <c r="B526" t="s">
        <v>156</v>
      </c>
      <c r="C526" s="1">
        <v>44786</v>
      </c>
      <c r="D526" t="s">
        <v>165</v>
      </c>
      <c r="E526" t="s">
        <v>170</v>
      </c>
      <c r="F526">
        <v>250</v>
      </c>
      <c r="G526" t="s">
        <v>104</v>
      </c>
      <c r="H526" s="2">
        <v>3</v>
      </c>
      <c r="I526" s="3">
        <f t="shared" ca="1" si="0"/>
        <v>0.70424352892734865</v>
      </c>
      <c r="J526">
        <f>Table3[[#This Row],[Price of One Product]]*Table3[[#This Row],[No of Products in one Sale]]</f>
        <v>750</v>
      </c>
    </row>
    <row r="527" spans="1:10" hidden="1" x14ac:dyDescent="0.3">
      <c r="A527" t="s">
        <v>654</v>
      </c>
      <c r="B527" t="s">
        <v>157</v>
      </c>
      <c r="C527" s="1">
        <v>44757</v>
      </c>
      <c r="D527" t="s">
        <v>166</v>
      </c>
      <c r="E527" t="s">
        <v>170</v>
      </c>
      <c r="F527">
        <v>130</v>
      </c>
      <c r="G527" t="s">
        <v>105</v>
      </c>
      <c r="H527" s="2">
        <v>5</v>
      </c>
      <c r="I527" s="3">
        <f t="shared" ca="1" si="0"/>
        <v>0.10060810947385035</v>
      </c>
      <c r="J527">
        <f>Table3[[#This Row],[Price of One Product]]*Table3[[#This Row],[No of Products in one Sale]]</f>
        <v>650</v>
      </c>
    </row>
    <row r="528" spans="1:10" hidden="1" x14ac:dyDescent="0.3">
      <c r="A528" t="s">
        <v>655</v>
      </c>
      <c r="B528" t="s">
        <v>158</v>
      </c>
      <c r="C528" s="1">
        <v>44787</v>
      </c>
      <c r="D528" t="s">
        <v>167</v>
      </c>
      <c r="E528" t="s">
        <v>170</v>
      </c>
      <c r="F528">
        <v>60</v>
      </c>
      <c r="G528" t="s">
        <v>103</v>
      </c>
      <c r="H528" s="2">
        <v>7</v>
      </c>
      <c r="I528" s="3">
        <f t="shared" ca="1" si="0"/>
        <v>0.97815294393200813</v>
      </c>
      <c r="J528">
        <f>Table3[[#This Row],[Price of One Product]]*Table3[[#This Row],[No of Products in one Sale]]</f>
        <v>420</v>
      </c>
    </row>
    <row r="529" spans="1:10" hidden="1" x14ac:dyDescent="0.3">
      <c r="A529" t="s">
        <v>656</v>
      </c>
      <c r="B529" t="s">
        <v>154</v>
      </c>
      <c r="C529" s="1">
        <v>44763</v>
      </c>
      <c r="D529" t="s">
        <v>163</v>
      </c>
      <c r="E529" t="s">
        <v>170</v>
      </c>
      <c r="F529">
        <v>72</v>
      </c>
      <c r="G529" t="s">
        <v>104</v>
      </c>
      <c r="H529" s="2">
        <v>7</v>
      </c>
      <c r="I529" s="3">
        <f t="shared" ca="1" si="0"/>
        <v>0.90133430473898268</v>
      </c>
      <c r="J529">
        <f>Table3[[#This Row],[Price of One Product]]*Table3[[#This Row],[No of Products in one Sale]]</f>
        <v>504</v>
      </c>
    </row>
    <row r="530" spans="1:10" hidden="1" x14ac:dyDescent="0.3">
      <c r="A530" t="s">
        <v>657</v>
      </c>
      <c r="B530" t="s">
        <v>155</v>
      </c>
      <c r="C530" s="1">
        <v>44799</v>
      </c>
      <c r="D530" t="s">
        <v>164</v>
      </c>
      <c r="E530" t="s">
        <v>170</v>
      </c>
      <c r="F530">
        <v>65</v>
      </c>
      <c r="G530" t="s">
        <v>105</v>
      </c>
      <c r="H530" s="2">
        <v>12</v>
      </c>
      <c r="I530" s="3">
        <f t="shared" ca="1" si="0"/>
        <v>0.1409315835824404</v>
      </c>
      <c r="J530">
        <f>Table3[[#This Row],[Price of One Product]]*Table3[[#This Row],[No of Products in one Sale]]</f>
        <v>780</v>
      </c>
    </row>
    <row r="531" spans="1:10" hidden="1" x14ac:dyDescent="0.3">
      <c r="A531" t="s">
        <v>658</v>
      </c>
      <c r="B531" t="s">
        <v>156</v>
      </c>
      <c r="C531" s="1">
        <v>44798</v>
      </c>
      <c r="D531" t="s">
        <v>165</v>
      </c>
      <c r="E531" t="s">
        <v>171</v>
      </c>
      <c r="F531">
        <v>250</v>
      </c>
      <c r="G531" t="s">
        <v>103</v>
      </c>
      <c r="H531" s="2">
        <v>1</v>
      </c>
      <c r="I531" s="3">
        <f t="shared" ca="1" si="0"/>
        <v>0.93201526035852189</v>
      </c>
      <c r="J531">
        <f>Table3[[#This Row],[Price of One Product]]*Table3[[#This Row],[No of Products in one Sale]]</f>
        <v>250</v>
      </c>
    </row>
    <row r="532" spans="1:10" hidden="1" x14ac:dyDescent="0.3">
      <c r="A532" t="s">
        <v>659</v>
      </c>
      <c r="B532" t="s">
        <v>157</v>
      </c>
      <c r="C532" s="1">
        <v>44807</v>
      </c>
      <c r="D532" t="s">
        <v>166</v>
      </c>
      <c r="E532" t="s">
        <v>170</v>
      </c>
      <c r="F532">
        <v>130</v>
      </c>
      <c r="G532" t="s">
        <v>104</v>
      </c>
      <c r="H532" s="2">
        <v>2</v>
      </c>
      <c r="I532" s="3">
        <f t="shared" ca="1" si="0"/>
        <v>0.60121138368058258</v>
      </c>
      <c r="J532">
        <f>Table3[[#This Row],[Price of One Product]]*Table3[[#This Row],[No of Products in one Sale]]</f>
        <v>260</v>
      </c>
    </row>
    <row r="533" spans="1:10" hidden="1" x14ac:dyDescent="0.3">
      <c r="A533" t="s">
        <v>660</v>
      </c>
      <c r="B533" t="s">
        <v>154</v>
      </c>
      <c r="C533" s="1">
        <v>44769</v>
      </c>
      <c r="D533" t="s">
        <v>163</v>
      </c>
      <c r="E533" t="s">
        <v>170</v>
      </c>
      <c r="F533">
        <v>72</v>
      </c>
      <c r="G533" t="s">
        <v>105</v>
      </c>
      <c r="H533" s="2">
        <v>7</v>
      </c>
      <c r="I533" s="3">
        <f t="shared" ca="1" si="0"/>
        <v>0.76418244424769133</v>
      </c>
      <c r="J533">
        <f>Table3[[#This Row],[Price of One Product]]*Table3[[#This Row],[No of Products in one Sale]]</f>
        <v>504</v>
      </c>
    </row>
    <row r="534" spans="1:10" hidden="1" x14ac:dyDescent="0.3">
      <c r="A534" t="s">
        <v>661</v>
      </c>
      <c r="B534" t="s">
        <v>155</v>
      </c>
      <c r="C534" s="1">
        <v>44779</v>
      </c>
      <c r="D534" t="s">
        <v>164</v>
      </c>
      <c r="E534" t="s">
        <v>170</v>
      </c>
      <c r="F534">
        <v>65</v>
      </c>
      <c r="G534" t="s">
        <v>103</v>
      </c>
      <c r="H534" s="2">
        <v>3</v>
      </c>
      <c r="I534" s="3">
        <f t="shared" ca="1" si="0"/>
        <v>0.69504430510243032</v>
      </c>
      <c r="J534">
        <f>Table3[[#This Row],[Price of One Product]]*Table3[[#This Row],[No of Products in one Sale]]</f>
        <v>195</v>
      </c>
    </row>
    <row r="535" spans="1:10" hidden="1" x14ac:dyDescent="0.3">
      <c r="A535" t="s">
        <v>662</v>
      </c>
      <c r="B535" t="s">
        <v>156</v>
      </c>
      <c r="C535" s="1">
        <v>44769</v>
      </c>
      <c r="D535" t="s">
        <v>165</v>
      </c>
      <c r="E535" t="s">
        <v>170</v>
      </c>
      <c r="F535">
        <v>250</v>
      </c>
      <c r="G535" t="s">
        <v>104</v>
      </c>
      <c r="H535" s="2">
        <v>2</v>
      </c>
      <c r="I535" s="3">
        <f t="shared" ca="1" si="0"/>
        <v>0.31391676690069914</v>
      </c>
      <c r="J535">
        <f>Table3[[#This Row],[Price of One Product]]*Table3[[#This Row],[No of Products in one Sale]]</f>
        <v>500</v>
      </c>
    </row>
    <row r="536" spans="1:10" hidden="1" x14ac:dyDescent="0.3">
      <c r="A536" t="s">
        <v>663</v>
      </c>
      <c r="B536" t="s">
        <v>157</v>
      </c>
      <c r="C536" s="1">
        <v>44756</v>
      </c>
      <c r="D536" t="s">
        <v>166</v>
      </c>
      <c r="E536" t="s">
        <v>170</v>
      </c>
      <c r="F536">
        <v>130</v>
      </c>
      <c r="G536" t="s">
        <v>105</v>
      </c>
      <c r="H536" s="2">
        <v>3</v>
      </c>
      <c r="I536" s="3">
        <f t="shared" ca="1" si="0"/>
        <v>0.1886932334617849</v>
      </c>
      <c r="J536">
        <f>Table3[[#This Row],[Price of One Product]]*Table3[[#This Row],[No of Products in one Sale]]</f>
        <v>390</v>
      </c>
    </row>
    <row r="537" spans="1:10" hidden="1" x14ac:dyDescent="0.3">
      <c r="A537" t="s">
        <v>664</v>
      </c>
      <c r="B537" t="s">
        <v>158</v>
      </c>
      <c r="C537" s="1">
        <v>44799</v>
      </c>
      <c r="D537" t="s">
        <v>167</v>
      </c>
      <c r="E537" t="s">
        <v>171</v>
      </c>
      <c r="F537">
        <v>60</v>
      </c>
      <c r="G537" t="s">
        <v>103</v>
      </c>
      <c r="H537" s="2">
        <v>12</v>
      </c>
      <c r="I537" s="3">
        <f t="shared" ca="1" si="0"/>
        <v>0.23374182807779553</v>
      </c>
      <c r="J537">
        <f>Table3[[#This Row],[Price of One Product]]*Table3[[#This Row],[No of Products in one Sale]]</f>
        <v>720</v>
      </c>
    </row>
    <row r="538" spans="1:10" hidden="1" x14ac:dyDescent="0.3">
      <c r="A538" t="s">
        <v>665</v>
      </c>
      <c r="B538" t="s">
        <v>159</v>
      </c>
      <c r="C538" s="1">
        <v>44807</v>
      </c>
      <c r="D538" t="s">
        <v>168</v>
      </c>
      <c r="E538" t="s">
        <v>170</v>
      </c>
      <c r="F538">
        <v>95</v>
      </c>
      <c r="G538" t="s">
        <v>104</v>
      </c>
      <c r="H538" s="2">
        <v>3</v>
      </c>
      <c r="I538" s="3">
        <f t="shared" ca="1" si="0"/>
        <v>0.39364572213866067</v>
      </c>
      <c r="J538">
        <f>Table3[[#This Row],[Price of One Product]]*Table3[[#This Row],[No of Products in one Sale]]</f>
        <v>285</v>
      </c>
    </row>
    <row r="539" spans="1:10" hidden="1" x14ac:dyDescent="0.3">
      <c r="A539" t="s">
        <v>666</v>
      </c>
      <c r="B539" t="s">
        <v>154</v>
      </c>
      <c r="C539" s="1">
        <v>44769</v>
      </c>
      <c r="D539" t="s">
        <v>163</v>
      </c>
      <c r="E539" t="s">
        <v>170</v>
      </c>
      <c r="F539">
        <v>72</v>
      </c>
      <c r="G539" t="s">
        <v>105</v>
      </c>
      <c r="H539" s="2">
        <v>6</v>
      </c>
      <c r="I539" s="3">
        <f t="shared" ca="1" si="0"/>
        <v>0.84644778064637094</v>
      </c>
      <c r="J539">
        <f>Table3[[#This Row],[Price of One Product]]*Table3[[#This Row],[No of Products in one Sale]]</f>
        <v>432</v>
      </c>
    </row>
    <row r="540" spans="1:10" hidden="1" x14ac:dyDescent="0.3">
      <c r="A540" t="s">
        <v>667</v>
      </c>
      <c r="B540" t="s">
        <v>155</v>
      </c>
      <c r="C540" s="1">
        <v>44805</v>
      </c>
      <c r="D540" t="s">
        <v>164</v>
      </c>
      <c r="E540" t="s">
        <v>170</v>
      </c>
      <c r="F540">
        <v>65</v>
      </c>
      <c r="G540" t="s">
        <v>103</v>
      </c>
      <c r="H540" s="2">
        <v>5</v>
      </c>
      <c r="I540" s="3">
        <f t="shared" ca="1" si="0"/>
        <v>0.65917901932283041</v>
      </c>
      <c r="J540">
        <f>Table3[[#This Row],[Price of One Product]]*Table3[[#This Row],[No of Products in one Sale]]</f>
        <v>325</v>
      </c>
    </row>
    <row r="541" spans="1:10" hidden="1" x14ac:dyDescent="0.3">
      <c r="A541" t="s">
        <v>668</v>
      </c>
      <c r="B541" t="s">
        <v>156</v>
      </c>
      <c r="C541" s="1">
        <v>44796</v>
      </c>
      <c r="D541" t="s">
        <v>165</v>
      </c>
      <c r="E541" t="s">
        <v>171</v>
      </c>
      <c r="F541">
        <v>250</v>
      </c>
      <c r="G541" t="s">
        <v>104</v>
      </c>
      <c r="H541" s="2">
        <v>3</v>
      </c>
      <c r="I541" s="3">
        <f t="shared" ca="1" si="0"/>
        <v>0.77972883734265819</v>
      </c>
      <c r="J541">
        <f>Table3[[#This Row],[Price of One Product]]*Table3[[#This Row],[No of Products in one Sale]]</f>
        <v>750</v>
      </c>
    </row>
    <row r="542" spans="1:10" hidden="1" x14ac:dyDescent="0.3">
      <c r="A542" t="s">
        <v>669</v>
      </c>
      <c r="B542" t="s">
        <v>157</v>
      </c>
      <c r="C542" s="1">
        <v>44798</v>
      </c>
      <c r="D542" t="s">
        <v>166</v>
      </c>
      <c r="E542" t="s">
        <v>171</v>
      </c>
      <c r="F542">
        <v>130</v>
      </c>
      <c r="G542" t="s">
        <v>105</v>
      </c>
      <c r="H542" s="2">
        <v>5</v>
      </c>
      <c r="I542" s="3">
        <f t="shared" ca="1" si="0"/>
        <v>0.17403918182631228</v>
      </c>
      <c r="J542">
        <f>Table3[[#This Row],[Price of One Product]]*Table3[[#This Row],[No of Products in one Sale]]</f>
        <v>650</v>
      </c>
    </row>
    <row r="543" spans="1:10" hidden="1" x14ac:dyDescent="0.3">
      <c r="A543" t="s">
        <v>670</v>
      </c>
      <c r="B543" t="s">
        <v>154</v>
      </c>
      <c r="C543" s="1">
        <v>44756</v>
      </c>
      <c r="D543" t="s">
        <v>163</v>
      </c>
      <c r="E543" t="s">
        <v>171</v>
      </c>
      <c r="F543">
        <v>72</v>
      </c>
      <c r="G543" t="s">
        <v>103</v>
      </c>
      <c r="H543" s="2">
        <v>6</v>
      </c>
      <c r="I543" s="3">
        <f t="shared" ca="1" si="0"/>
        <v>0.36111225525161605</v>
      </c>
      <c r="J543">
        <f>Table3[[#This Row],[Price of One Product]]*Table3[[#This Row],[No of Products in one Sale]]</f>
        <v>432</v>
      </c>
    </row>
    <row r="544" spans="1:10" hidden="1" x14ac:dyDescent="0.3">
      <c r="A544" t="s">
        <v>671</v>
      </c>
      <c r="B544" t="s">
        <v>155</v>
      </c>
      <c r="C544" s="1">
        <v>44800</v>
      </c>
      <c r="D544" t="s">
        <v>164</v>
      </c>
      <c r="E544" t="s">
        <v>171</v>
      </c>
      <c r="F544">
        <v>65</v>
      </c>
      <c r="G544" t="s">
        <v>104</v>
      </c>
      <c r="H544" s="2">
        <v>11</v>
      </c>
      <c r="I544" s="3">
        <f t="shared" ca="1" si="0"/>
        <v>0.99380702213900873</v>
      </c>
      <c r="J544">
        <f>Table3[[#This Row],[Price of One Product]]*Table3[[#This Row],[No of Products in one Sale]]</f>
        <v>715</v>
      </c>
    </row>
    <row r="545" spans="1:10" hidden="1" x14ac:dyDescent="0.3">
      <c r="A545" t="s">
        <v>672</v>
      </c>
      <c r="B545" t="s">
        <v>156</v>
      </c>
      <c r="C545" s="1">
        <v>44758</v>
      </c>
      <c r="D545" t="s">
        <v>165</v>
      </c>
      <c r="E545" t="s">
        <v>171</v>
      </c>
      <c r="F545">
        <v>250</v>
      </c>
      <c r="G545" t="s">
        <v>105</v>
      </c>
      <c r="H545" s="2">
        <v>1</v>
      </c>
      <c r="I545" s="3">
        <f t="shared" ca="1" si="0"/>
        <v>0.71290183554861775</v>
      </c>
      <c r="J545">
        <f>Table3[[#This Row],[Price of One Product]]*Table3[[#This Row],[No of Products in one Sale]]</f>
        <v>250</v>
      </c>
    </row>
    <row r="546" spans="1:10" hidden="1" x14ac:dyDescent="0.3">
      <c r="A546" t="s">
        <v>673</v>
      </c>
      <c r="B546" t="s">
        <v>157</v>
      </c>
      <c r="C546" s="1">
        <v>44788</v>
      </c>
      <c r="D546" t="s">
        <v>166</v>
      </c>
      <c r="E546" t="s">
        <v>171</v>
      </c>
      <c r="F546">
        <v>130</v>
      </c>
      <c r="G546" t="s">
        <v>103</v>
      </c>
      <c r="H546" s="2">
        <v>3</v>
      </c>
      <c r="I546" s="3">
        <f t="shared" ca="1" si="0"/>
        <v>0.68278799564235892</v>
      </c>
      <c r="J546">
        <f>Table3[[#This Row],[Price of One Product]]*Table3[[#This Row],[No of Products in one Sale]]</f>
        <v>390</v>
      </c>
    </row>
    <row r="547" spans="1:10" hidden="1" x14ac:dyDescent="0.3">
      <c r="A547" t="s">
        <v>674</v>
      </c>
      <c r="B547" t="s">
        <v>154</v>
      </c>
      <c r="C547" s="1">
        <v>44793</v>
      </c>
      <c r="D547" t="s">
        <v>163</v>
      </c>
      <c r="E547" t="s">
        <v>170</v>
      </c>
      <c r="F547">
        <v>72</v>
      </c>
      <c r="G547" t="s">
        <v>103</v>
      </c>
      <c r="H547" s="2">
        <v>10</v>
      </c>
      <c r="I547" s="3">
        <f t="shared" ca="1" si="0"/>
        <v>0.18423321606613685</v>
      </c>
      <c r="J547">
        <f>Table3[[#This Row],[Price of One Product]]*Table3[[#This Row],[No of Products in one Sale]]</f>
        <v>720</v>
      </c>
    </row>
    <row r="548" spans="1:10" hidden="1" x14ac:dyDescent="0.3">
      <c r="A548" t="s">
        <v>675</v>
      </c>
      <c r="B548" t="s">
        <v>155</v>
      </c>
      <c r="C548" s="1">
        <v>44784</v>
      </c>
      <c r="D548" t="s">
        <v>164</v>
      </c>
      <c r="E548" t="s">
        <v>171</v>
      </c>
      <c r="F548">
        <v>65</v>
      </c>
      <c r="G548" t="s">
        <v>104</v>
      </c>
      <c r="H548" s="2">
        <v>6</v>
      </c>
      <c r="I548" s="3">
        <f t="shared" ca="1" si="0"/>
        <v>0.79550166325510496</v>
      </c>
      <c r="J548">
        <f>Table3[[#This Row],[Price of One Product]]*Table3[[#This Row],[No of Products in one Sale]]</f>
        <v>390</v>
      </c>
    </row>
    <row r="549" spans="1:10" hidden="1" x14ac:dyDescent="0.3">
      <c r="A549" t="s">
        <v>676</v>
      </c>
      <c r="B549" t="s">
        <v>156</v>
      </c>
      <c r="C549" s="1">
        <v>44793</v>
      </c>
      <c r="D549" t="s">
        <v>165</v>
      </c>
      <c r="E549" t="s">
        <v>170</v>
      </c>
      <c r="F549">
        <v>250</v>
      </c>
      <c r="G549" t="s">
        <v>105</v>
      </c>
      <c r="H549" s="2">
        <v>2</v>
      </c>
      <c r="I549" s="3">
        <f t="shared" ca="1" si="0"/>
        <v>0.5781898186494745</v>
      </c>
      <c r="J549">
        <f>Table3[[#This Row],[Price of One Product]]*Table3[[#This Row],[No of Products in one Sale]]</f>
        <v>500</v>
      </c>
    </row>
    <row r="550" spans="1:10" hidden="1" x14ac:dyDescent="0.3">
      <c r="A550" t="s">
        <v>677</v>
      </c>
      <c r="B550" t="s">
        <v>157</v>
      </c>
      <c r="C550" s="1">
        <v>44796</v>
      </c>
      <c r="D550" t="s">
        <v>166</v>
      </c>
      <c r="E550" t="s">
        <v>171</v>
      </c>
      <c r="F550">
        <v>130</v>
      </c>
      <c r="G550" t="s">
        <v>103</v>
      </c>
      <c r="H550" s="2">
        <v>5</v>
      </c>
      <c r="I550" s="3">
        <f t="shared" ca="1" si="0"/>
        <v>0.89054100930897007</v>
      </c>
      <c r="J550">
        <f>Table3[[#This Row],[Price of One Product]]*Table3[[#This Row],[No of Products in one Sale]]</f>
        <v>650</v>
      </c>
    </row>
    <row r="551" spans="1:10" hidden="1" x14ac:dyDescent="0.3">
      <c r="A551" t="s">
        <v>678</v>
      </c>
      <c r="B551" t="s">
        <v>154</v>
      </c>
      <c r="C551" s="1">
        <v>44758</v>
      </c>
      <c r="D551" t="s">
        <v>163</v>
      </c>
      <c r="E551" t="s">
        <v>170</v>
      </c>
      <c r="F551">
        <v>72</v>
      </c>
      <c r="G551" t="s">
        <v>104</v>
      </c>
      <c r="H551" s="2">
        <v>9</v>
      </c>
      <c r="I551" s="3">
        <f t="shared" ca="1" si="0"/>
        <v>0.91528786880523272</v>
      </c>
      <c r="J551">
        <f>Table3[[#This Row],[Price of One Product]]*Table3[[#This Row],[No of Products in one Sale]]</f>
        <v>648</v>
      </c>
    </row>
    <row r="552" spans="1:10" hidden="1" x14ac:dyDescent="0.3">
      <c r="A552" t="s">
        <v>679</v>
      </c>
      <c r="B552" t="s">
        <v>155</v>
      </c>
      <c r="C552" s="1">
        <v>44757</v>
      </c>
      <c r="D552" t="s">
        <v>164</v>
      </c>
      <c r="E552" t="s">
        <v>171</v>
      </c>
      <c r="F552">
        <v>65</v>
      </c>
      <c r="G552" t="s">
        <v>105</v>
      </c>
      <c r="H552" s="2">
        <v>5</v>
      </c>
      <c r="I552" s="3">
        <f t="shared" ca="1" si="0"/>
        <v>0.47727635606181862</v>
      </c>
      <c r="J552">
        <f>Table3[[#This Row],[Price of One Product]]*Table3[[#This Row],[No of Products in one Sale]]</f>
        <v>325</v>
      </c>
    </row>
    <row r="553" spans="1:10" hidden="1" x14ac:dyDescent="0.3">
      <c r="A553" t="s">
        <v>680</v>
      </c>
      <c r="B553" t="s">
        <v>156</v>
      </c>
      <c r="C553" s="1">
        <v>44758</v>
      </c>
      <c r="D553" t="s">
        <v>165</v>
      </c>
      <c r="E553" t="s">
        <v>170</v>
      </c>
      <c r="F553">
        <v>250</v>
      </c>
      <c r="G553" t="s">
        <v>103</v>
      </c>
      <c r="H553" s="2">
        <v>1</v>
      </c>
      <c r="I553" s="3">
        <f t="shared" ca="1" si="0"/>
        <v>0.19154256362687849</v>
      </c>
      <c r="J553">
        <f>Table3[[#This Row],[Price of One Product]]*Table3[[#This Row],[No of Products in one Sale]]</f>
        <v>250</v>
      </c>
    </row>
    <row r="554" spans="1:10" hidden="1" x14ac:dyDescent="0.3">
      <c r="A554" t="s">
        <v>681</v>
      </c>
      <c r="B554" t="s">
        <v>157</v>
      </c>
      <c r="C554" s="1">
        <v>44800</v>
      </c>
      <c r="D554" t="s">
        <v>166</v>
      </c>
      <c r="E554" t="s">
        <v>171</v>
      </c>
      <c r="F554">
        <v>130</v>
      </c>
      <c r="G554" t="s">
        <v>104</v>
      </c>
      <c r="H554" s="2">
        <v>3</v>
      </c>
      <c r="I554" s="3">
        <f t="shared" ca="1" si="0"/>
        <v>0.83642695883635421</v>
      </c>
      <c r="J554">
        <f>Table3[[#This Row],[Price of One Product]]*Table3[[#This Row],[No of Products in one Sale]]</f>
        <v>390</v>
      </c>
    </row>
    <row r="555" spans="1:10" hidden="1" x14ac:dyDescent="0.3">
      <c r="A555" t="s">
        <v>682</v>
      </c>
      <c r="B555" t="s">
        <v>158</v>
      </c>
      <c r="C555" s="1">
        <v>44780</v>
      </c>
      <c r="D555" t="s">
        <v>167</v>
      </c>
      <c r="E555" t="s">
        <v>170</v>
      </c>
      <c r="F555">
        <v>60</v>
      </c>
      <c r="G555" t="s">
        <v>105</v>
      </c>
      <c r="H555" s="2">
        <v>7</v>
      </c>
      <c r="I555" s="3">
        <f t="shared" ca="1" si="0"/>
        <v>0.74052901133548787</v>
      </c>
      <c r="J555">
        <f>Table3[[#This Row],[Price of One Product]]*Table3[[#This Row],[No of Products in one Sale]]</f>
        <v>420</v>
      </c>
    </row>
    <row r="556" spans="1:10" hidden="1" x14ac:dyDescent="0.3">
      <c r="A556" t="s">
        <v>683</v>
      </c>
      <c r="B556" t="s">
        <v>154</v>
      </c>
      <c r="C556" s="1">
        <v>44807</v>
      </c>
      <c r="D556" t="s">
        <v>163</v>
      </c>
      <c r="E556" t="s">
        <v>171</v>
      </c>
      <c r="F556">
        <v>72</v>
      </c>
      <c r="G556" t="s">
        <v>103</v>
      </c>
      <c r="H556" s="2">
        <v>12</v>
      </c>
      <c r="I556" s="3">
        <f t="shared" ca="1" si="0"/>
        <v>0.99560428990001848</v>
      </c>
      <c r="J556">
        <f>Table3[[#This Row],[Price of One Product]]*Table3[[#This Row],[No of Products in one Sale]]</f>
        <v>864</v>
      </c>
    </row>
    <row r="557" spans="1:10" hidden="1" x14ac:dyDescent="0.3">
      <c r="A557" t="s">
        <v>684</v>
      </c>
      <c r="B557" t="s">
        <v>155</v>
      </c>
      <c r="C557" s="1">
        <v>44798</v>
      </c>
      <c r="D557" t="s">
        <v>164</v>
      </c>
      <c r="E557" t="s">
        <v>170</v>
      </c>
      <c r="F557">
        <v>65</v>
      </c>
      <c r="G557" t="s">
        <v>104</v>
      </c>
      <c r="H557" s="2">
        <v>12</v>
      </c>
      <c r="I557" s="3">
        <f t="shared" ca="1" si="0"/>
        <v>0.69558848348214686</v>
      </c>
      <c r="J557">
        <f>Table3[[#This Row],[Price of One Product]]*Table3[[#This Row],[No of Products in one Sale]]</f>
        <v>780</v>
      </c>
    </row>
    <row r="558" spans="1:10" hidden="1" x14ac:dyDescent="0.3">
      <c r="A558" t="s">
        <v>685</v>
      </c>
      <c r="B558" t="s">
        <v>156</v>
      </c>
      <c r="C558" s="1">
        <v>44810</v>
      </c>
      <c r="D558" t="s">
        <v>165</v>
      </c>
      <c r="E558" t="s">
        <v>171</v>
      </c>
      <c r="F558">
        <v>250</v>
      </c>
      <c r="G558" t="s">
        <v>105</v>
      </c>
      <c r="H558" s="2">
        <v>3</v>
      </c>
      <c r="I558" s="3">
        <f t="shared" ca="1" si="0"/>
        <v>5.5500835418696215E-2</v>
      </c>
      <c r="J558">
        <f>Table3[[#This Row],[Price of One Product]]*Table3[[#This Row],[No of Products in one Sale]]</f>
        <v>750</v>
      </c>
    </row>
    <row r="559" spans="1:10" hidden="1" x14ac:dyDescent="0.3">
      <c r="A559" t="s">
        <v>686</v>
      </c>
      <c r="B559" t="s">
        <v>157</v>
      </c>
      <c r="C559" s="1">
        <v>44764</v>
      </c>
      <c r="D559" t="s">
        <v>166</v>
      </c>
      <c r="E559" t="s">
        <v>170</v>
      </c>
      <c r="F559">
        <v>130</v>
      </c>
      <c r="G559" t="s">
        <v>103</v>
      </c>
      <c r="H559" s="2">
        <v>5</v>
      </c>
      <c r="I559" s="3">
        <f t="shared" ca="1" si="0"/>
        <v>0.16262038028327608</v>
      </c>
      <c r="J559">
        <f>Table3[[#This Row],[Price of One Product]]*Table3[[#This Row],[No of Products in one Sale]]</f>
        <v>650</v>
      </c>
    </row>
    <row r="560" spans="1:10" hidden="1" x14ac:dyDescent="0.3">
      <c r="A560" t="s">
        <v>687</v>
      </c>
      <c r="B560" t="s">
        <v>154</v>
      </c>
      <c r="C560" s="1">
        <v>44766</v>
      </c>
      <c r="D560" t="s">
        <v>163</v>
      </c>
      <c r="E560" t="s">
        <v>171</v>
      </c>
      <c r="F560">
        <v>72</v>
      </c>
      <c r="G560" t="s">
        <v>104</v>
      </c>
      <c r="H560" s="2">
        <v>4</v>
      </c>
      <c r="I560" s="3">
        <f t="shared" ca="1" si="0"/>
        <v>0.51912420406623427</v>
      </c>
      <c r="J560">
        <f>Table3[[#This Row],[Price of One Product]]*Table3[[#This Row],[No of Products in one Sale]]</f>
        <v>288</v>
      </c>
    </row>
    <row r="561" spans="1:10" hidden="1" x14ac:dyDescent="0.3">
      <c r="A561" t="s">
        <v>688</v>
      </c>
      <c r="B561" t="s">
        <v>155</v>
      </c>
      <c r="C561" s="1">
        <v>44794</v>
      </c>
      <c r="D561" t="s">
        <v>164</v>
      </c>
      <c r="E561" t="s">
        <v>170</v>
      </c>
      <c r="F561">
        <v>65</v>
      </c>
      <c r="G561" t="s">
        <v>105</v>
      </c>
      <c r="H561" s="2">
        <v>9</v>
      </c>
      <c r="I561" s="3">
        <f t="shared" ca="1" si="0"/>
        <v>0.68777286521909808</v>
      </c>
      <c r="J561">
        <f>Table3[[#This Row],[Price of One Product]]*Table3[[#This Row],[No of Products in one Sale]]</f>
        <v>585</v>
      </c>
    </row>
    <row r="562" spans="1:10" hidden="1" x14ac:dyDescent="0.3">
      <c r="A562" t="s">
        <v>689</v>
      </c>
      <c r="B562" t="s">
        <v>156</v>
      </c>
      <c r="C562" s="1">
        <v>44800</v>
      </c>
      <c r="D562" t="s">
        <v>165</v>
      </c>
      <c r="E562" t="s">
        <v>171</v>
      </c>
      <c r="F562">
        <v>250</v>
      </c>
      <c r="G562" t="s">
        <v>103</v>
      </c>
      <c r="H562" s="2">
        <v>3</v>
      </c>
      <c r="I562" s="3">
        <f t="shared" ca="1" si="0"/>
        <v>0.72814299274537153</v>
      </c>
      <c r="J562">
        <f>Table3[[#This Row],[Price of One Product]]*Table3[[#This Row],[No of Products in one Sale]]</f>
        <v>750</v>
      </c>
    </row>
    <row r="563" spans="1:10" hidden="1" x14ac:dyDescent="0.3">
      <c r="A563" t="s">
        <v>690</v>
      </c>
      <c r="B563" t="s">
        <v>157</v>
      </c>
      <c r="C563" s="1">
        <v>44792</v>
      </c>
      <c r="D563" t="s">
        <v>166</v>
      </c>
      <c r="E563" t="s">
        <v>170</v>
      </c>
      <c r="F563">
        <v>130</v>
      </c>
      <c r="G563" t="s">
        <v>104</v>
      </c>
      <c r="H563" s="2">
        <v>5</v>
      </c>
      <c r="I563" s="3">
        <f t="shared" ca="1" si="0"/>
        <v>0.86026388427862122</v>
      </c>
      <c r="J563">
        <f>Table3[[#This Row],[Price of One Product]]*Table3[[#This Row],[No of Products in one Sale]]</f>
        <v>650</v>
      </c>
    </row>
    <row r="564" spans="1:10" hidden="1" x14ac:dyDescent="0.3">
      <c r="A564" t="s">
        <v>691</v>
      </c>
      <c r="B564" t="s">
        <v>158</v>
      </c>
      <c r="C564" s="1">
        <v>44809</v>
      </c>
      <c r="D564" t="s">
        <v>167</v>
      </c>
      <c r="E564" t="s">
        <v>170</v>
      </c>
      <c r="F564">
        <v>60</v>
      </c>
      <c r="G564" t="s">
        <v>105</v>
      </c>
      <c r="H564" s="2">
        <v>4</v>
      </c>
      <c r="I564" s="3">
        <f t="shared" ca="1" si="0"/>
        <v>0.73434148917240749</v>
      </c>
      <c r="J564">
        <f>Table3[[#This Row],[Price of One Product]]*Table3[[#This Row],[No of Products in one Sale]]</f>
        <v>240</v>
      </c>
    </row>
    <row r="565" spans="1:10" hidden="1" x14ac:dyDescent="0.3">
      <c r="A565" t="s">
        <v>692</v>
      </c>
      <c r="B565" t="s">
        <v>159</v>
      </c>
      <c r="C565" s="1">
        <v>44789</v>
      </c>
      <c r="D565" t="s">
        <v>168</v>
      </c>
      <c r="E565" t="s">
        <v>171</v>
      </c>
      <c r="F565">
        <v>95</v>
      </c>
      <c r="G565" t="s">
        <v>103</v>
      </c>
      <c r="H565" s="2">
        <v>8</v>
      </c>
      <c r="I565" s="3">
        <f t="shared" ca="1" si="0"/>
        <v>0.41439147137660615</v>
      </c>
      <c r="J565">
        <f>Table3[[#This Row],[Price of One Product]]*Table3[[#This Row],[No of Products in one Sale]]</f>
        <v>760</v>
      </c>
    </row>
    <row r="566" spans="1:10" hidden="1" x14ac:dyDescent="0.3">
      <c r="A566" t="s">
        <v>693</v>
      </c>
      <c r="B566" t="s">
        <v>154</v>
      </c>
      <c r="C566" s="1">
        <v>44757</v>
      </c>
      <c r="D566" t="s">
        <v>163</v>
      </c>
      <c r="E566" t="s">
        <v>171</v>
      </c>
      <c r="F566">
        <v>72</v>
      </c>
      <c r="G566" t="s">
        <v>104</v>
      </c>
      <c r="H566" s="2">
        <v>9</v>
      </c>
      <c r="I566" s="3">
        <f t="shared" ref="I566:I629" ca="1" si="1">RAND()</f>
        <v>0.69262515626933363</v>
      </c>
      <c r="J566">
        <f>Table3[[#This Row],[Price of One Product]]*Table3[[#This Row],[No of Products in one Sale]]</f>
        <v>648</v>
      </c>
    </row>
    <row r="567" spans="1:10" hidden="1" x14ac:dyDescent="0.3">
      <c r="A567" t="s">
        <v>694</v>
      </c>
      <c r="B567" t="s">
        <v>155</v>
      </c>
      <c r="C567" s="1">
        <v>44790</v>
      </c>
      <c r="D567" t="s">
        <v>164</v>
      </c>
      <c r="E567" t="s">
        <v>171</v>
      </c>
      <c r="F567">
        <v>65</v>
      </c>
      <c r="G567" t="s">
        <v>105</v>
      </c>
      <c r="H567" s="2">
        <v>6</v>
      </c>
      <c r="I567" s="3">
        <f t="shared" ca="1" si="1"/>
        <v>0.26890063824754895</v>
      </c>
      <c r="J567">
        <f>Table3[[#This Row],[Price of One Product]]*Table3[[#This Row],[No of Products in one Sale]]</f>
        <v>390</v>
      </c>
    </row>
    <row r="568" spans="1:10" hidden="1" x14ac:dyDescent="0.3">
      <c r="A568" t="s">
        <v>695</v>
      </c>
      <c r="B568" t="s">
        <v>156</v>
      </c>
      <c r="C568" s="1">
        <v>44808</v>
      </c>
      <c r="D568" t="s">
        <v>165</v>
      </c>
      <c r="E568" t="s">
        <v>170</v>
      </c>
      <c r="F568">
        <v>250</v>
      </c>
      <c r="G568" t="s">
        <v>103</v>
      </c>
      <c r="H568" s="2">
        <v>4</v>
      </c>
      <c r="I568" s="3">
        <f t="shared" ca="1" si="1"/>
        <v>0.57735864435707462</v>
      </c>
      <c r="J568">
        <f>Table3[[#This Row],[Price of One Product]]*Table3[[#This Row],[No of Products in one Sale]]</f>
        <v>1000</v>
      </c>
    </row>
    <row r="569" spans="1:10" hidden="1" x14ac:dyDescent="0.3">
      <c r="A569" t="s">
        <v>696</v>
      </c>
      <c r="B569" t="s">
        <v>157</v>
      </c>
      <c r="C569" s="1">
        <v>44801</v>
      </c>
      <c r="D569" t="s">
        <v>166</v>
      </c>
      <c r="E569" t="s">
        <v>170</v>
      </c>
      <c r="F569">
        <v>130</v>
      </c>
      <c r="G569" t="s">
        <v>104</v>
      </c>
      <c r="H569" s="2">
        <v>4</v>
      </c>
      <c r="I569" s="3">
        <f t="shared" ca="1" si="1"/>
        <v>0.74560246488763537</v>
      </c>
      <c r="J569">
        <f>Table3[[#This Row],[Price of One Product]]*Table3[[#This Row],[No of Products in one Sale]]</f>
        <v>520</v>
      </c>
    </row>
    <row r="570" spans="1:10" hidden="1" x14ac:dyDescent="0.3">
      <c r="A570" t="s">
        <v>697</v>
      </c>
      <c r="B570" t="s">
        <v>154</v>
      </c>
      <c r="C570" s="1">
        <v>44769</v>
      </c>
      <c r="D570" t="s">
        <v>163</v>
      </c>
      <c r="E570" t="s">
        <v>170</v>
      </c>
      <c r="F570">
        <v>72</v>
      </c>
      <c r="G570" t="s">
        <v>105</v>
      </c>
      <c r="H570" s="2">
        <v>9</v>
      </c>
      <c r="I570" s="3">
        <f t="shared" ca="1" si="1"/>
        <v>0.45931054249395509</v>
      </c>
      <c r="J570">
        <f>Table3[[#This Row],[Price of One Product]]*Table3[[#This Row],[No of Products in one Sale]]</f>
        <v>648</v>
      </c>
    </row>
    <row r="571" spans="1:10" hidden="1" x14ac:dyDescent="0.3">
      <c r="A571" t="s">
        <v>698</v>
      </c>
      <c r="B571" t="s">
        <v>155</v>
      </c>
      <c r="C571" s="1">
        <v>44757</v>
      </c>
      <c r="D571" t="s">
        <v>164</v>
      </c>
      <c r="E571" t="s">
        <v>170</v>
      </c>
      <c r="F571">
        <v>65</v>
      </c>
      <c r="G571" t="s">
        <v>103</v>
      </c>
      <c r="H571" s="2">
        <v>8</v>
      </c>
      <c r="I571" s="3">
        <f t="shared" ca="1" si="1"/>
        <v>0.29608949174359533</v>
      </c>
      <c r="J571">
        <f>Table3[[#This Row],[Price of One Product]]*Table3[[#This Row],[No of Products in one Sale]]</f>
        <v>520</v>
      </c>
    </row>
    <row r="572" spans="1:10" hidden="1" x14ac:dyDescent="0.3">
      <c r="A572" t="s">
        <v>699</v>
      </c>
      <c r="B572" t="s">
        <v>156</v>
      </c>
      <c r="C572" s="1">
        <v>44759</v>
      </c>
      <c r="D572" t="s">
        <v>165</v>
      </c>
      <c r="E572" t="s">
        <v>170</v>
      </c>
      <c r="F572">
        <v>250</v>
      </c>
      <c r="G572" t="s">
        <v>104</v>
      </c>
      <c r="H572" s="2">
        <v>1</v>
      </c>
      <c r="I572" s="3">
        <f t="shared" ca="1" si="1"/>
        <v>5.1929974273839385E-2</v>
      </c>
      <c r="J572">
        <f>Table3[[#This Row],[Price of One Product]]*Table3[[#This Row],[No of Products in one Sale]]</f>
        <v>250</v>
      </c>
    </row>
    <row r="573" spans="1:10" hidden="1" x14ac:dyDescent="0.3">
      <c r="A573" t="s">
        <v>700</v>
      </c>
      <c r="B573" t="s">
        <v>157</v>
      </c>
      <c r="C573" s="1">
        <v>44805</v>
      </c>
      <c r="D573" t="s">
        <v>166</v>
      </c>
      <c r="E573" t="s">
        <v>170</v>
      </c>
      <c r="F573">
        <v>130</v>
      </c>
      <c r="G573" t="s">
        <v>105</v>
      </c>
      <c r="H573" s="2">
        <v>3</v>
      </c>
      <c r="I573" s="3">
        <f t="shared" ca="1" si="1"/>
        <v>0.85531356541471903</v>
      </c>
      <c r="J573">
        <f>Table3[[#This Row],[Price of One Product]]*Table3[[#This Row],[No of Products in one Sale]]</f>
        <v>390</v>
      </c>
    </row>
    <row r="574" spans="1:10" hidden="1" x14ac:dyDescent="0.3">
      <c r="A574" t="s">
        <v>701</v>
      </c>
      <c r="B574" t="s">
        <v>158</v>
      </c>
      <c r="C574" s="1">
        <v>44760</v>
      </c>
      <c r="D574" t="s">
        <v>167</v>
      </c>
      <c r="E574" t="s">
        <v>170</v>
      </c>
      <c r="F574">
        <v>60</v>
      </c>
      <c r="G574" t="s">
        <v>103</v>
      </c>
      <c r="H574" s="2">
        <v>13</v>
      </c>
      <c r="I574" s="3">
        <f t="shared" ca="1" si="1"/>
        <v>0.71200442179467049</v>
      </c>
      <c r="J574">
        <f>Table3[[#This Row],[Price of One Product]]*Table3[[#This Row],[No of Products in one Sale]]</f>
        <v>780</v>
      </c>
    </row>
    <row r="575" spans="1:10" hidden="1" x14ac:dyDescent="0.3">
      <c r="A575" t="s">
        <v>702</v>
      </c>
      <c r="B575" t="s">
        <v>154</v>
      </c>
      <c r="C575" s="1">
        <v>44791</v>
      </c>
      <c r="D575" t="s">
        <v>163</v>
      </c>
      <c r="E575" t="s">
        <v>170</v>
      </c>
      <c r="F575">
        <v>72</v>
      </c>
      <c r="G575" t="s">
        <v>104</v>
      </c>
      <c r="H575" s="2">
        <v>4</v>
      </c>
      <c r="I575" s="3">
        <f t="shared" ca="1" si="1"/>
        <v>0.2290527207459182</v>
      </c>
      <c r="J575">
        <f>Table3[[#This Row],[Price of One Product]]*Table3[[#This Row],[No of Products in one Sale]]</f>
        <v>288</v>
      </c>
    </row>
    <row r="576" spans="1:10" hidden="1" x14ac:dyDescent="0.3">
      <c r="A576" t="s">
        <v>703</v>
      </c>
      <c r="B576" t="s">
        <v>155</v>
      </c>
      <c r="C576" s="1">
        <v>44768</v>
      </c>
      <c r="D576" t="s">
        <v>164</v>
      </c>
      <c r="E576" t="s">
        <v>170</v>
      </c>
      <c r="F576">
        <v>65</v>
      </c>
      <c r="G576" t="s">
        <v>105</v>
      </c>
      <c r="H576" s="2">
        <v>12</v>
      </c>
      <c r="I576" s="3">
        <f t="shared" ca="1" si="1"/>
        <v>0.16193695786142048</v>
      </c>
      <c r="J576">
        <f>Table3[[#This Row],[Price of One Product]]*Table3[[#This Row],[No of Products in one Sale]]</f>
        <v>780</v>
      </c>
    </row>
    <row r="577" spans="1:10" hidden="1" x14ac:dyDescent="0.3">
      <c r="A577" t="s">
        <v>704</v>
      </c>
      <c r="B577" t="s">
        <v>156</v>
      </c>
      <c r="C577" s="1">
        <v>44759</v>
      </c>
      <c r="D577" t="s">
        <v>165</v>
      </c>
      <c r="E577" t="s">
        <v>171</v>
      </c>
      <c r="F577">
        <v>250</v>
      </c>
      <c r="G577" t="s">
        <v>103</v>
      </c>
      <c r="H577" s="2">
        <v>3</v>
      </c>
      <c r="I577" s="3">
        <f t="shared" ca="1" si="1"/>
        <v>0.89416855548684782</v>
      </c>
      <c r="J577">
        <f>Table3[[#This Row],[Price of One Product]]*Table3[[#This Row],[No of Products in one Sale]]</f>
        <v>750</v>
      </c>
    </row>
    <row r="578" spans="1:10" hidden="1" x14ac:dyDescent="0.3">
      <c r="A578" t="s">
        <v>705</v>
      </c>
      <c r="B578" t="s">
        <v>157</v>
      </c>
      <c r="C578" s="1">
        <v>44781</v>
      </c>
      <c r="D578" t="s">
        <v>166</v>
      </c>
      <c r="E578" t="s">
        <v>170</v>
      </c>
      <c r="F578">
        <v>130</v>
      </c>
      <c r="G578" t="s">
        <v>104</v>
      </c>
      <c r="H578" s="2">
        <v>6</v>
      </c>
      <c r="I578" s="3">
        <f t="shared" ca="1" si="1"/>
        <v>0.71521014922262283</v>
      </c>
      <c r="J578">
        <f>Table3[[#This Row],[Price of One Product]]*Table3[[#This Row],[No of Products in one Sale]]</f>
        <v>780</v>
      </c>
    </row>
    <row r="579" spans="1:10" hidden="1" x14ac:dyDescent="0.3">
      <c r="A579" t="s">
        <v>706</v>
      </c>
      <c r="B579" t="s">
        <v>154</v>
      </c>
      <c r="C579" s="1">
        <v>44785</v>
      </c>
      <c r="D579" t="s">
        <v>163</v>
      </c>
      <c r="E579" t="s">
        <v>170</v>
      </c>
      <c r="F579">
        <v>72</v>
      </c>
      <c r="G579" t="s">
        <v>105</v>
      </c>
      <c r="H579" s="2">
        <v>5</v>
      </c>
      <c r="I579" s="3">
        <f t="shared" ca="1" si="1"/>
        <v>0.97959983374873549</v>
      </c>
      <c r="J579">
        <f>Table3[[#This Row],[Price of One Product]]*Table3[[#This Row],[No of Products in one Sale]]</f>
        <v>360</v>
      </c>
    </row>
    <row r="580" spans="1:10" hidden="1" x14ac:dyDescent="0.3">
      <c r="A580" t="s">
        <v>707</v>
      </c>
      <c r="B580" t="s">
        <v>155</v>
      </c>
      <c r="C580" s="1">
        <v>44775</v>
      </c>
      <c r="D580" t="s">
        <v>164</v>
      </c>
      <c r="E580" t="s">
        <v>170</v>
      </c>
      <c r="F580">
        <v>65</v>
      </c>
      <c r="G580" t="s">
        <v>103</v>
      </c>
      <c r="H580" s="2">
        <v>11</v>
      </c>
      <c r="I580" s="3">
        <f t="shared" ca="1" si="1"/>
        <v>0.66261803282777998</v>
      </c>
      <c r="J580">
        <f>Table3[[#This Row],[Price of One Product]]*Table3[[#This Row],[No of Products in one Sale]]</f>
        <v>715</v>
      </c>
    </row>
    <row r="581" spans="1:10" hidden="1" x14ac:dyDescent="0.3">
      <c r="A581" t="s">
        <v>708</v>
      </c>
      <c r="B581" t="s">
        <v>156</v>
      </c>
      <c r="C581" s="1">
        <v>44773</v>
      </c>
      <c r="D581" t="s">
        <v>165</v>
      </c>
      <c r="E581" t="s">
        <v>170</v>
      </c>
      <c r="F581">
        <v>250</v>
      </c>
      <c r="G581" t="s">
        <v>104</v>
      </c>
      <c r="H581" s="2">
        <v>2</v>
      </c>
      <c r="I581" s="3">
        <f t="shared" ca="1" si="1"/>
        <v>0.69148114878722899</v>
      </c>
      <c r="J581">
        <f>Table3[[#This Row],[Price of One Product]]*Table3[[#This Row],[No of Products in one Sale]]</f>
        <v>500</v>
      </c>
    </row>
    <row r="582" spans="1:10" hidden="1" x14ac:dyDescent="0.3">
      <c r="A582" t="s">
        <v>709</v>
      </c>
      <c r="B582" t="s">
        <v>157</v>
      </c>
      <c r="C582" s="1">
        <v>44796</v>
      </c>
      <c r="D582" t="s">
        <v>166</v>
      </c>
      <c r="E582" t="s">
        <v>170</v>
      </c>
      <c r="F582">
        <v>130</v>
      </c>
      <c r="G582" t="s">
        <v>105</v>
      </c>
      <c r="H582" s="2">
        <v>2</v>
      </c>
      <c r="I582" s="3">
        <f t="shared" ca="1" si="1"/>
        <v>0.45533736484192078</v>
      </c>
      <c r="J582">
        <f>Table3[[#This Row],[Price of One Product]]*Table3[[#This Row],[No of Products in one Sale]]</f>
        <v>260</v>
      </c>
    </row>
    <row r="583" spans="1:10" hidden="1" x14ac:dyDescent="0.3">
      <c r="A583" t="s">
        <v>710</v>
      </c>
      <c r="B583" t="s">
        <v>158</v>
      </c>
      <c r="C583" s="1">
        <v>44801</v>
      </c>
      <c r="D583" t="s">
        <v>167</v>
      </c>
      <c r="E583" t="s">
        <v>171</v>
      </c>
      <c r="F583">
        <v>60</v>
      </c>
      <c r="G583" t="s">
        <v>103</v>
      </c>
      <c r="H583" s="2">
        <v>10</v>
      </c>
      <c r="I583" s="3">
        <f t="shared" ca="1" si="1"/>
        <v>8.0451642794192813E-2</v>
      </c>
      <c r="J583">
        <f>Table3[[#This Row],[Price of One Product]]*Table3[[#This Row],[No of Products in one Sale]]</f>
        <v>600</v>
      </c>
    </row>
    <row r="584" spans="1:10" hidden="1" x14ac:dyDescent="0.3">
      <c r="A584" t="s">
        <v>711</v>
      </c>
      <c r="B584" t="s">
        <v>159</v>
      </c>
      <c r="C584" s="1">
        <v>44779</v>
      </c>
      <c r="D584" t="s">
        <v>168</v>
      </c>
      <c r="E584" t="s">
        <v>170</v>
      </c>
      <c r="F584">
        <v>95</v>
      </c>
      <c r="G584" t="s">
        <v>104</v>
      </c>
      <c r="H584" s="2">
        <v>6</v>
      </c>
      <c r="I584" s="3">
        <f t="shared" ca="1" si="1"/>
        <v>3.8812585756172635E-2</v>
      </c>
      <c r="J584">
        <f>Table3[[#This Row],[Price of One Product]]*Table3[[#This Row],[No of Products in one Sale]]</f>
        <v>570</v>
      </c>
    </row>
    <row r="585" spans="1:10" hidden="1" x14ac:dyDescent="0.3">
      <c r="A585" t="s">
        <v>712</v>
      </c>
      <c r="B585" t="s">
        <v>154</v>
      </c>
      <c r="C585" s="1">
        <v>44772</v>
      </c>
      <c r="D585" t="s">
        <v>163</v>
      </c>
      <c r="E585" t="s">
        <v>170</v>
      </c>
      <c r="F585">
        <v>72</v>
      </c>
      <c r="G585" t="s">
        <v>105</v>
      </c>
      <c r="H585" s="2">
        <v>7</v>
      </c>
      <c r="I585" s="3">
        <f t="shared" ca="1" si="1"/>
        <v>0.79801464851461745</v>
      </c>
      <c r="J585">
        <f>Table3[[#This Row],[Price of One Product]]*Table3[[#This Row],[No of Products in one Sale]]</f>
        <v>504</v>
      </c>
    </row>
    <row r="586" spans="1:10" hidden="1" x14ac:dyDescent="0.3">
      <c r="A586" t="s">
        <v>713</v>
      </c>
      <c r="B586" t="s">
        <v>155</v>
      </c>
      <c r="C586" s="1">
        <v>44757</v>
      </c>
      <c r="D586" t="s">
        <v>164</v>
      </c>
      <c r="E586" t="s">
        <v>170</v>
      </c>
      <c r="F586">
        <v>65</v>
      </c>
      <c r="G586" t="s">
        <v>103</v>
      </c>
      <c r="H586" s="2">
        <v>8</v>
      </c>
      <c r="I586" s="3">
        <f t="shared" ca="1" si="1"/>
        <v>0.88581606973609639</v>
      </c>
      <c r="J586">
        <f>Table3[[#This Row],[Price of One Product]]*Table3[[#This Row],[No of Products in one Sale]]</f>
        <v>520</v>
      </c>
    </row>
    <row r="587" spans="1:10" hidden="1" x14ac:dyDescent="0.3">
      <c r="A587" t="s">
        <v>714</v>
      </c>
      <c r="B587" t="s">
        <v>156</v>
      </c>
      <c r="C587" s="1">
        <v>44808</v>
      </c>
      <c r="D587" t="s">
        <v>165</v>
      </c>
      <c r="E587" t="s">
        <v>171</v>
      </c>
      <c r="F587">
        <v>250</v>
      </c>
      <c r="G587" t="s">
        <v>104</v>
      </c>
      <c r="H587" s="2">
        <v>4</v>
      </c>
      <c r="I587" s="3">
        <f t="shared" ca="1" si="1"/>
        <v>0.61055838720602029</v>
      </c>
      <c r="J587">
        <f>Table3[[#This Row],[Price of One Product]]*Table3[[#This Row],[No of Products in one Sale]]</f>
        <v>1000</v>
      </c>
    </row>
    <row r="588" spans="1:10" hidden="1" x14ac:dyDescent="0.3">
      <c r="A588" t="s">
        <v>715</v>
      </c>
      <c r="B588" t="s">
        <v>157</v>
      </c>
      <c r="C588" s="1">
        <v>44782</v>
      </c>
      <c r="D588" t="s">
        <v>166</v>
      </c>
      <c r="E588" t="s">
        <v>171</v>
      </c>
      <c r="F588">
        <v>130</v>
      </c>
      <c r="G588" t="s">
        <v>105</v>
      </c>
      <c r="H588" s="2">
        <v>6</v>
      </c>
      <c r="I588" s="3">
        <f t="shared" ca="1" si="1"/>
        <v>0.95082485613078238</v>
      </c>
      <c r="J588">
        <f>Table3[[#This Row],[Price of One Product]]*Table3[[#This Row],[No of Products in one Sale]]</f>
        <v>780</v>
      </c>
    </row>
    <row r="589" spans="1:10" hidden="1" x14ac:dyDescent="0.3">
      <c r="A589" t="s">
        <v>716</v>
      </c>
      <c r="B589" t="s">
        <v>154</v>
      </c>
      <c r="C589" s="1">
        <v>44787</v>
      </c>
      <c r="D589" t="s">
        <v>163</v>
      </c>
      <c r="E589" t="s">
        <v>171</v>
      </c>
      <c r="F589">
        <v>72</v>
      </c>
      <c r="G589" t="s">
        <v>103</v>
      </c>
      <c r="H589" s="2">
        <v>4</v>
      </c>
      <c r="I589" s="3">
        <f t="shared" ca="1" si="1"/>
        <v>0.10749744930567573</v>
      </c>
      <c r="J589">
        <f>Table3[[#This Row],[Price of One Product]]*Table3[[#This Row],[No of Products in one Sale]]</f>
        <v>288</v>
      </c>
    </row>
    <row r="590" spans="1:10" hidden="1" x14ac:dyDescent="0.3">
      <c r="A590" t="s">
        <v>717</v>
      </c>
      <c r="B590" t="s">
        <v>155</v>
      </c>
      <c r="C590" s="1">
        <v>44787</v>
      </c>
      <c r="D590" t="s">
        <v>164</v>
      </c>
      <c r="E590" t="s">
        <v>171</v>
      </c>
      <c r="F590">
        <v>65</v>
      </c>
      <c r="G590" t="s">
        <v>104</v>
      </c>
      <c r="H590" s="2">
        <v>9</v>
      </c>
      <c r="I590" s="3">
        <f t="shared" ca="1" si="1"/>
        <v>0.1881820406983159</v>
      </c>
      <c r="J590">
        <f>Table3[[#This Row],[Price of One Product]]*Table3[[#This Row],[No of Products in one Sale]]</f>
        <v>585</v>
      </c>
    </row>
    <row r="591" spans="1:10" hidden="1" x14ac:dyDescent="0.3">
      <c r="A591" t="s">
        <v>718</v>
      </c>
      <c r="B591" t="s">
        <v>156</v>
      </c>
      <c r="C591" s="1">
        <v>44757</v>
      </c>
      <c r="D591" t="s">
        <v>165</v>
      </c>
      <c r="E591" t="s">
        <v>171</v>
      </c>
      <c r="F591">
        <v>250</v>
      </c>
      <c r="G591" t="s">
        <v>105</v>
      </c>
      <c r="H591" s="2">
        <v>1</v>
      </c>
      <c r="I591" s="3">
        <f t="shared" ca="1" si="1"/>
        <v>0.30297509519722665</v>
      </c>
      <c r="J591">
        <f>Table3[[#This Row],[Price of One Product]]*Table3[[#This Row],[No of Products in one Sale]]</f>
        <v>250</v>
      </c>
    </row>
    <row r="592" spans="1:10" hidden="1" x14ac:dyDescent="0.3">
      <c r="A592" t="s">
        <v>719</v>
      </c>
      <c r="B592" t="s">
        <v>157</v>
      </c>
      <c r="C592" s="1">
        <v>44761</v>
      </c>
      <c r="D592" t="s">
        <v>166</v>
      </c>
      <c r="E592" t="s">
        <v>171</v>
      </c>
      <c r="F592">
        <v>130</v>
      </c>
      <c r="G592" t="s">
        <v>103</v>
      </c>
      <c r="H592" s="2">
        <v>3</v>
      </c>
      <c r="I592" s="3">
        <f t="shared" ca="1" si="1"/>
        <v>0.4654921741173329</v>
      </c>
      <c r="J592">
        <f>Table3[[#This Row],[Price of One Product]]*Table3[[#This Row],[No of Products in one Sale]]</f>
        <v>390</v>
      </c>
    </row>
    <row r="593" spans="1:10" hidden="1" x14ac:dyDescent="0.3">
      <c r="A593" t="s">
        <v>720</v>
      </c>
      <c r="B593" t="s">
        <v>154</v>
      </c>
      <c r="C593" s="1">
        <v>44788</v>
      </c>
      <c r="D593" t="s">
        <v>163</v>
      </c>
      <c r="E593" t="s">
        <v>170</v>
      </c>
      <c r="F593">
        <v>72</v>
      </c>
      <c r="G593" t="s">
        <v>103</v>
      </c>
      <c r="H593" s="2">
        <v>6</v>
      </c>
      <c r="I593" s="3">
        <f t="shared" ca="1" si="1"/>
        <v>8.4774329405002402E-2</v>
      </c>
      <c r="J593">
        <f>Table3[[#This Row],[Price of One Product]]*Table3[[#This Row],[No of Products in one Sale]]</f>
        <v>432</v>
      </c>
    </row>
    <row r="594" spans="1:10" hidden="1" x14ac:dyDescent="0.3">
      <c r="A594" t="s">
        <v>721</v>
      </c>
      <c r="B594" t="s">
        <v>155</v>
      </c>
      <c r="C594" s="1">
        <v>44788</v>
      </c>
      <c r="D594" t="s">
        <v>164</v>
      </c>
      <c r="E594" t="s">
        <v>171</v>
      </c>
      <c r="F594">
        <v>65</v>
      </c>
      <c r="G594" t="s">
        <v>104</v>
      </c>
      <c r="H594" s="2">
        <v>13</v>
      </c>
      <c r="I594" s="3">
        <f t="shared" ca="1" si="1"/>
        <v>0.4818426742413825</v>
      </c>
      <c r="J594">
        <f>Table3[[#This Row],[Price of One Product]]*Table3[[#This Row],[No of Products in one Sale]]</f>
        <v>845</v>
      </c>
    </row>
    <row r="595" spans="1:10" hidden="1" x14ac:dyDescent="0.3">
      <c r="A595" t="s">
        <v>722</v>
      </c>
      <c r="B595" t="s">
        <v>156</v>
      </c>
      <c r="C595" s="1">
        <v>44758</v>
      </c>
      <c r="D595" t="s">
        <v>165</v>
      </c>
      <c r="E595" t="s">
        <v>170</v>
      </c>
      <c r="F595">
        <v>250</v>
      </c>
      <c r="G595" t="s">
        <v>105</v>
      </c>
      <c r="H595" s="2">
        <v>1</v>
      </c>
      <c r="I595" s="3">
        <f t="shared" ca="1" si="1"/>
        <v>6.9699952651577024E-2</v>
      </c>
      <c r="J595">
        <f>Table3[[#This Row],[Price of One Product]]*Table3[[#This Row],[No of Products in one Sale]]</f>
        <v>250</v>
      </c>
    </row>
    <row r="596" spans="1:10" hidden="1" x14ac:dyDescent="0.3">
      <c r="A596" t="s">
        <v>723</v>
      </c>
      <c r="B596" t="s">
        <v>157</v>
      </c>
      <c r="C596" s="1">
        <v>44795</v>
      </c>
      <c r="D596" t="s">
        <v>166</v>
      </c>
      <c r="E596" t="s">
        <v>171</v>
      </c>
      <c r="F596">
        <v>130</v>
      </c>
      <c r="G596" t="s">
        <v>103</v>
      </c>
      <c r="H596" s="2">
        <v>3</v>
      </c>
      <c r="I596" s="3">
        <f t="shared" ca="1" si="1"/>
        <v>0.72802439684838738</v>
      </c>
      <c r="J596">
        <f>Table3[[#This Row],[Price of One Product]]*Table3[[#This Row],[No of Products in one Sale]]</f>
        <v>390</v>
      </c>
    </row>
    <row r="597" spans="1:10" hidden="1" x14ac:dyDescent="0.3">
      <c r="A597" t="s">
        <v>724</v>
      </c>
      <c r="B597" t="s">
        <v>154</v>
      </c>
      <c r="C597" s="1">
        <v>44791</v>
      </c>
      <c r="D597" t="s">
        <v>163</v>
      </c>
      <c r="E597" t="s">
        <v>170</v>
      </c>
      <c r="F597">
        <v>72</v>
      </c>
      <c r="G597" t="s">
        <v>104</v>
      </c>
      <c r="H597" s="2">
        <v>6</v>
      </c>
      <c r="I597" s="3">
        <f t="shared" ca="1" si="1"/>
        <v>0.71574193439721512</v>
      </c>
      <c r="J597">
        <f>Table3[[#This Row],[Price of One Product]]*Table3[[#This Row],[No of Products in one Sale]]</f>
        <v>432</v>
      </c>
    </row>
    <row r="598" spans="1:10" hidden="1" x14ac:dyDescent="0.3">
      <c r="A598" t="s">
        <v>725</v>
      </c>
      <c r="B598" t="s">
        <v>155</v>
      </c>
      <c r="C598" s="1">
        <v>44791</v>
      </c>
      <c r="D598" t="s">
        <v>164</v>
      </c>
      <c r="E598" t="s">
        <v>171</v>
      </c>
      <c r="F598">
        <v>65</v>
      </c>
      <c r="G598" t="s">
        <v>105</v>
      </c>
      <c r="H598" s="2">
        <v>12</v>
      </c>
      <c r="I598" s="3">
        <f t="shared" ca="1" si="1"/>
        <v>0.21080226868066143</v>
      </c>
      <c r="J598">
        <f>Table3[[#This Row],[Price of One Product]]*Table3[[#This Row],[No of Products in one Sale]]</f>
        <v>780</v>
      </c>
    </row>
    <row r="599" spans="1:10" hidden="1" x14ac:dyDescent="0.3">
      <c r="A599" t="s">
        <v>726</v>
      </c>
      <c r="B599" t="s">
        <v>156</v>
      </c>
      <c r="C599" s="1">
        <v>44794</v>
      </c>
      <c r="D599" t="s">
        <v>165</v>
      </c>
      <c r="E599" t="s">
        <v>170</v>
      </c>
      <c r="F599">
        <v>250</v>
      </c>
      <c r="G599" t="s">
        <v>103</v>
      </c>
      <c r="H599" s="2">
        <v>3</v>
      </c>
      <c r="I599" s="3">
        <f t="shared" ca="1" si="1"/>
        <v>0.47662328399878395</v>
      </c>
      <c r="J599">
        <f>Table3[[#This Row],[Price of One Product]]*Table3[[#This Row],[No of Products in one Sale]]</f>
        <v>750</v>
      </c>
    </row>
    <row r="600" spans="1:10" hidden="1" x14ac:dyDescent="0.3">
      <c r="A600" t="s">
        <v>727</v>
      </c>
      <c r="B600" t="s">
        <v>157</v>
      </c>
      <c r="C600" s="1">
        <v>44756</v>
      </c>
      <c r="D600" t="s">
        <v>166</v>
      </c>
      <c r="E600" t="s">
        <v>171</v>
      </c>
      <c r="F600">
        <v>130</v>
      </c>
      <c r="G600" t="s">
        <v>104</v>
      </c>
      <c r="H600" s="2">
        <v>4</v>
      </c>
      <c r="I600" s="3">
        <f t="shared" ca="1" si="1"/>
        <v>0.34553850372503703</v>
      </c>
      <c r="J600">
        <f>Table3[[#This Row],[Price of One Product]]*Table3[[#This Row],[No of Products in one Sale]]</f>
        <v>520</v>
      </c>
    </row>
    <row r="601" spans="1:10" hidden="1" x14ac:dyDescent="0.3">
      <c r="A601" t="s">
        <v>728</v>
      </c>
      <c r="B601" t="s">
        <v>158</v>
      </c>
      <c r="C601" s="1">
        <v>44789</v>
      </c>
      <c r="D601" t="s">
        <v>167</v>
      </c>
      <c r="E601" t="s">
        <v>170</v>
      </c>
      <c r="F601">
        <v>60</v>
      </c>
      <c r="G601" t="s">
        <v>105</v>
      </c>
      <c r="H601" s="2">
        <v>11</v>
      </c>
      <c r="I601" s="3">
        <f t="shared" ca="1" si="1"/>
        <v>0.18919014611814222</v>
      </c>
      <c r="J601">
        <f>Table3[[#This Row],[Price of One Product]]*Table3[[#This Row],[No of Products in one Sale]]</f>
        <v>660</v>
      </c>
    </row>
    <row r="602" spans="1:10" hidden="1" x14ac:dyDescent="0.3">
      <c r="A602" t="s">
        <v>729</v>
      </c>
      <c r="B602" t="s">
        <v>154</v>
      </c>
      <c r="C602" s="1">
        <v>44810</v>
      </c>
      <c r="D602" t="s">
        <v>163</v>
      </c>
      <c r="E602" t="s">
        <v>171</v>
      </c>
      <c r="F602">
        <v>72</v>
      </c>
      <c r="G602" t="s">
        <v>103</v>
      </c>
      <c r="H602" s="2">
        <v>3</v>
      </c>
      <c r="I602" s="3">
        <f t="shared" ca="1" si="1"/>
        <v>0.80560791312047142</v>
      </c>
      <c r="J602">
        <f>Table3[[#This Row],[Price of One Product]]*Table3[[#This Row],[No of Products in one Sale]]</f>
        <v>216</v>
      </c>
    </row>
    <row r="603" spans="1:10" hidden="1" x14ac:dyDescent="0.3">
      <c r="A603" t="s">
        <v>730</v>
      </c>
      <c r="B603" t="s">
        <v>155</v>
      </c>
      <c r="C603" s="1">
        <v>44798</v>
      </c>
      <c r="D603" t="s">
        <v>164</v>
      </c>
      <c r="E603" t="s">
        <v>170</v>
      </c>
      <c r="F603">
        <v>65</v>
      </c>
      <c r="G603" t="s">
        <v>104</v>
      </c>
      <c r="H603" s="2">
        <v>8</v>
      </c>
      <c r="I603" s="3">
        <f t="shared" ca="1" si="1"/>
        <v>0.49863758888678233</v>
      </c>
      <c r="J603">
        <f>Table3[[#This Row],[Price of One Product]]*Table3[[#This Row],[No of Products in one Sale]]</f>
        <v>520</v>
      </c>
    </row>
    <row r="604" spans="1:10" hidden="1" x14ac:dyDescent="0.3">
      <c r="A604" t="s">
        <v>731</v>
      </c>
      <c r="B604" t="s">
        <v>156</v>
      </c>
      <c r="C604" s="1">
        <v>44791</v>
      </c>
      <c r="D604" t="s">
        <v>165</v>
      </c>
      <c r="E604" t="s">
        <v>171</v>
      </c>
      <c r="F604">
        <v>250</v>
      </c>
      <c r="G604" t="s">
        <v>105</v>
      </c>
      <c r="H604" s="2">
        <v>3</v>
      </c>
      <c r="I604" s="3">
        <f t="shared" ca="1" si="1"/>
        <v>0.23932430081776535</v>
      </c>
      <c r="J604">
        <f>Table3[[#This Row],[Price of One Product]]*Table3[[#This Row],[No of Products in one Sale]]</f>
        <v>750</v>
      </c>
    </row>
    <row r="605" spans="1:10" hidden="1" x14ac:dyDescent="0.3">
      <c r="A605" t="s">
        <v>732</v>
      </c>
      <c r="B605" t="s">
        <v>157</v>
      </c>
      <c r="C605" s="1">
        <v>44796</v>
      </c>
      <c r="D605" t="s">
        <v>166</v>
      </c>
      <c r="E605" t="s">
        <v>170</v>
      </c>
      <c r="F605">
        <v>130</v>
      </c>
      <c r="G605" t="s">
        <v>103</v>
      </c>
      <c r="H605" s="2">
        <v>2</v>
      </c>
      <c r="I605" s="3">
        <f t="shared" ca="1" si="1"/>
        <v>0.41363758546116369</v>
      </c>
      <c r="J605">
        <f>Table3[[#This Row],[Price of One Product]]*Table3[[#This Row],[No of Products in one Sale]]</f>
        <v>260</v>
      </c>
    </row>
    <row r="606" spans="1:10" hidden="1" x14ac:dyDescent="0.3">
      <c r="A606" t="s">
        <v>733</v>
      </c>
      <c r="B606" t="s">
        <v>154</v>
      </c>
      <c r="C606" s="1">
        <v>44810</v>
      </c>
      <c r="D606" t="s">
        <v>163</v>
      </c>
      <c r="E606" t="s">
        <v>171</v>
      </c>
      <c r="F606">
        <v>72</v>
      </c>
      <c r="G606" t="s">
        <v>104</v>
      </c>
      <c r="H606" s="2">
        <v>12</v>
      </c>
      <c r="I606" s="3">
        <f t="shared" ca="1" si="1"/>
        <v>0.55814379611739506</v>
      </c>
      <c r="J606">
        <f>Table3[[#This Row],[Price of One Product]]*Table3[[#This Row],[No of Products in one Sale]]</f>
        <v>864</v>
      </c>
    </row>
    <row r="607" spans="1:10" hidden="1" x14ac:dyDescent="0.3">
      <c r="A607" t="s">
        <v>734</v>
      </c>
      <c r="B607" t="s">
        <v>155</v>
      </c>
      <c r="C607" s="1">
        <v>44791</v>
      </c>
      <c r="D607" t="s">
        <v>164</v>
      </c>
      <c r="E607" t="s">
        <v>170</v>
      </c>
      <c r="F607">
        <v>65</v>
      </c>
      <c r="G607" t="s">
        <v>105</v>
      </c>
      <c r="H607" s="2">
        <v>13</v>
      </c>
      <c r="I607" s="3">
        <f t="shared" ca="1" si="1"/>
        <v>0.98243528021837156</v>
      </c>
      <c r="J607">
        <f>Table3[[#This Row],[Price of One Product]]*Table3[[#This Row],[No of Products in one Sale]]</f>
        <v>845</v>
      </c>
    </row>
    <row r="608" spans="1:10" hidden="1" x14ac:dyDescent="0.3">
      <c r="A608" t="s">
        <v>735</v>
      </c>
      <c r="B608" t="s">
        <v>156</v>
      </c>
      <c r="C608" s="1">
        <v>44797</v>
      </c>
      <c r="D608" t="s">
        <v>165</v>
      </c>
      <c r="E608" t="s">
        <v>171</v>
      </c>
      <c r="F608">
        <v>250</v>
      </c>
      <c r="G608" t="s">
        <v>103</v>
      </c>
      <c r="H608" s="2">
        <v>2</v>
      </c>
      <c r="I608" s="3">
        <f t="shared" ca="1" si="1"/>
        <v>0.62703052564484074</v>
      </c>
      <c r="J608">
        <f>Table3[[#This Row],[Price of One Product]]*Table3[[#This Row],[No of Products in one Sale]]</f>
        <v>500</v>
      </c>
    </row>
    <row r="609" spans="1:10" hidden="1" x14ac:dyDescent="0.3">
      <c r="A609" t="s">
        <v>736</v>
      </c>
      <c r="B609" t="s">
        <v>157</v>
      </c>
      <c r="C609" s="1">
        <v>44777</v>
      </c>
      <c r="D609" t="s">
        <v>166</v>
      </c>
      <c r="E609" t="s">
        <v>170</v>
      </c>
      <c r="F609">
        <v>130</v>
      </c>
      <c r="G609" t="s">
        <v>104</v>
      </c>
      <c r="H609" s="2">
        <v>4</v>
      </c>
      <c r="I609" s="3">
        <f t="shared" ca="1" si="1"/>
        <v>0.22267294871664711</v>
      </c>
      <c r="J609">
        <f>Table3[[#This Row],[Price of One Product]]*Table3[[#This Row],[No of Products in one Sale]]</f>
        <v>520</v>
      </c>
    </row>
    <row r="610" spans="1:10" hidden="1" x14ac:dyDescent="0.3">
      <c r="A610" t="s">
        <v>737</v>
      </c>
      <c r="B610" t="s">
        <v>158</v>
      </c>
      <c r="C610" s="1">
        <v>44802</v>
      </c>
      <c r="D610" t="s">
        <v>167</v>
      </c>
      <c r="E610" t="s">
        <v>170</v>
      </c>
      <c r="F610">
        <v>60</v>
      </c>
      <c r="G610" t="s">
        <v>105</v>
      </c>
      <c r="H610" s="2">
        <v>4</v>
      </c>
      <c r="I610" s="3">
        <f t="shared" ca="1" si="1"/>
        <v>0.13322372306135355</v>
      </c>
      <c r="J610">
        <f>Table3[[#This Row],[Price of One Product]]*Table3[[#This Row],[No of Products in one Sale]]</f>
        <v>240</v>
      </c>
    </row>
    <row r="611" spans="1:10" hidden="1" x14ac:dyDescent="0.3">
      <c r="A611" t="s">
        <v>738</v>
      </c>
      <c r="B611" t="s">
        <v>159</v>
      </c>
      <c r="C611" s="1">
        <v>44758</v>
      </c>
      <c r="D611" t="s">
        <v>168</v>
      </c>
      <c r="E611" t="s">
        <v>171</v>
      </c>
      <c r="F611">
        <v>95</v>
      </c>
      <c r="G611" t="s">
        <v>103</v>
      </c>
      <c r="H611" s="2">
        <v>8</v>
      </c>
      <c r="I611" s="3">
        <f t="shared" ca="1" si="1"/>
        <v>0.55786659400609251</v>
      </c>
      <c r="J611">
        <f>Table3[[#This Row],[Price of One Product]]*Table3[[#This Row],[No of Products in one Sale]]</f>
        <v>760</v>
      </c>
    </row>
    <row r="612" spans="1:10" hidden="1" x14ac:dyDescent="0.3">
      <c r="A612" t="s">
        <v>739</v>
      </c>
      <c r="B612" t="s">
        <v>154</v>
      </c>
      <c r="C612" s="1">
        <v>44768</v>
      </c>
      <c r="D612" t="s">
        <v>163</v>
      </c>
      <c r="E612" t="s">
        <v>171</v>
      </c>
      <c r="F612">
        <v>72</v>
      </c>
      <c r="G612" t="s">
        <v>104</v>
      </c>
      <c r="H612" s="2">
        <v>10</v>
      </c>
      <c r="I612" s="3">
        <f t="shared" ca="1" si="1"/>
        <v>0.77841264878007543</v>
      </c>
      <c r="J612">
        <f>Table3[[#This Row],[Price of One Product]]*Table3[[#This Row],[No of Products in one Sale]]</f>
        <v>720</v>
      </c>
    </row>
    <row r="613" spans="1:10" hidden="1" x14ac:dyDescent="0.3">
      <c r="A613" t="s">
        <v>740</v>
      </c>
      <c r="B613" t="s">
        <v>155</v>
      </c>
      <c r="C613" s="1">
        <v>44756</v>
      </c>
      <c r="D613" t="s">
        <v>164</v>
      </c>
      <c r="E613" t="s">
        <v>171</v>
      </c>
      <c r="F613">
        <v>65</v>
      </c>
      <c r="G613" t="s">
        <v>105</v>
      </c>
      <c r="H613" s="2">
        <v>7</v>
      </c>
      <c r="I613" s="3">
        <f t="shared" ca="1" si="1"/>
        <v>4.635265944903888E-2</v>
      </c>
      <c r="J613">
        <f>Table3[[#This Row],[Price of One Product]]*Table3[[#This Row],[No of Products in one Sale]]</f>
        <v>455</v>
      </c>
    </row>
    <row r="614" spans="1:10" hidden="1" x14ac:dyDescent="0.3">
      <c r="A614" t="s">
        <v>741</v>
      </c>
      <c r="B614" t="s">
        <v>156</v>
      </c>
      <c r="C614" s="1">
        <v>44809</v>
      </c>
      <c r="D614" t="s">
        <v>165</v>
      </c>
      <c r="E614" t="s">
        <v>170</v>
      </c>
      <c r="F614">
        <v>250</v>
      </c>
      <c r="G614" t="s">
        <v>103</v>
      </c>
      <c r="H614" s="2">
        <v>3</v>
      </c>
      <c r="I614" s="3">
        <f t="shared" ca="1" si="1"/>
        <v>0.15328287413963992</v>
      </c>
      <c r="J614">
        <f>Table3[[#This Row],[Price of One Product]]*Table3[[#This Row],[No of Products in one Sale]]</f>
        <v>750</v>
      </c>
    </row>
    <row r="615" spans="1:10" hidden="1" x14ac:dyDescent="0.3">
      <c r="A615" t="s">
        <v>742</v>
      </c>
      <c r="B615" t="s">
        <v>157</v>
      </c>
      <c r="C615" s="1">
        <v>44801</v>
      </c>
      <c r="D615" t="s">
        <v>166</v>
      </c>
      <c r="E615" t="s">
        <v>170</v>
      </c>
      <c r="F615">
        <v>130</v>
      </c>
      <c r="G615" t="s">
        <v>104</v>
      </c>
      <c r="H615" s="2">
        <v>6</v>
      </c>
      <c r="I615" s="3">
        <f t="shared" ca="1" si="1"/>
        <v>0.69250014190075493</v>
      </c>
      <c r="J615">
        <f>Table3[[#This Row],[Price of One Product]]*Table3[[#This Row],[No of Products in one Sale]]</f>
        <v>780</v>
      </c>
    </row>
    <row r="616" spans="1:10" hidden="1" x14ac:dyDescent="0.3">
      <c r="A616" t="s">
        <v>743</v>
      </c>
      <c r="B616" t="s">
        <v>154</v>
      </c>
      <c r="C616" s="1">
        <v>44794</v>
      </c>
      <c r="D616" t="s">
        <v>163</v>
      </c>
      <c r="E616" t="s">
        <v>170</v>
      </c>
      <c r="F616">
        <v>72</v>
      </c>
      <c r="G616" t="s">
        <v>105</v>
      </c>
      <c r="H616" s="2">
        <v>7</v>
      </c>
      <c r="I616" s="3">
        <f t="shared" ca="1" si="1"/>
        <v>0.27243814102441755</v>
      </c>
      <c r="J616">
        <f>Table3[[#This Row],[Price of One Product]]*Table3[[#This Row],[No of Products in one Sale]]</f>
        <v>504</v>
      </c>
    </row>
    <row r="617" spans="1:10" hidden="1" x14ac:dyDescent="0.3">
      <c r="A617" t="s">
        <v>744</v>
      </c>
      <c r="B617" t="s">
        <v>155</v>
      </c>
      <c r="C617" s="1">
        <v>44792</v>
      </c>
      <c r="D617" t="s">
        <v>164</v>
      </c>
      <c r="E617" t="s">
        <v>170</v>
      </c>
      <c r="F617">
        <v>65</v>
      </c>
      <c r="G617" t="s">
        <v>103</v>
      </c>
      <c r="H617" s="2">
        <v>3</v>
      </c>
      <c r="I617" s="3">
        <f t="shared" ca="1" si="1"/>
        <v>0.30934467957589629</v>
      </c>
      <c r="J617">
        <f>Table3[[#This Row],[Price of One Product]]*Table3[[#This Row],[No of Products in one Sale]]</f>
        <v>195</v>
      </c>
    </row>
    <row r="618" spans="1:10" hidden="1" x14ac:dyDescent="0.3">
      <c r="A618" t="s">
        <v>745</v>
      </c>
      <c r="B618" t="s">
        <v>156</v>
      </c>
      <c r="C618" s="1">
        <v>44770</v>
      </c>
      <c r="D618" t="s">
        <v>165</v>
      </c>
      <c r="E618" t="s">
        <v>170</v>
      </c>
      <c r="F618">
        <v>250</v>
      </c>
      <c r="G618" t="s">
        <v>104</v>
      </c>
      <c r="H618" s="2">
        <v>1</v>
      </c>
      <c r="I618" s="3">
        <f t="shared" ca="1" si="1"/>
        <v>0.24770380084021681</v>
      </c>
      <c r="J618">
        <f>Table3[[#This Row],[Price of One Product]]*Table3[[#This Row],[No of Products in one Sale]]</f>
        <v>250</v>
      </c>
    </row>
    <row r="619" spans="1:10" hidden="1" x14ac:dyDescent="0.3">
      <c r="A619" t="s">
        <v>746</v>
      </c>
      <c r="B619" t="s">
        <v>157</v>
      </c>
      <c r="C619" s="1">
        <v>44761</v>
      </c>
      <c r="D619" t="s">
        <v>166</v>
      </c>
      <c r="E619" t="s">
        <v>170</v>
      </c>
      <c r="F619">
        <v>130</v>
      </c>
      <c r="G619" t="s">
        <v>105</v>
      </c>
      <c r="H619" s="2">
        <v>5</v>
      </c>
      <c r="I619" s="3">
        <f t="shared" ca="1" si="1"/>
        <v>0.53485251809291823</v>
      </c>
      <c r="J619">
        <f>Table3[[#This Row],[Price of One Product]]*Table3[[#This Row],[No of Products in one Sale]]</f>
        <v>650</v>
      </c>
    </row>
    <row r="620" spans="1:10" hidden="1" x14ac:dyDescent="0.3">
      <c r="A620" t="s">
        <v>747</v>
      </c>
      <c r="B620" t="s">
        <v>158</v>
      </c>
      <c r="C620" s="1">
        <v>44773</v>
      </c>
      <c r="D620" t="s">
        <v>167</v>
      </c>
      <c r="E620" t="s">
        <v>170</v>
      </c>
      <c r="F620">
        <v>60</v>
      </c>
      <c r="G620" t="s">
        <v>103</v>
      </c>
      <c r="H620" s="2">
        <v>7</v>
      </c>
      <c r="I620" s="3">
        <f t="shared" ca="1" si="1"/>
        <v>0.79530243507616305</v>
      </c>
      <c r="J620">
        <f>Table3[[#This Row],[Price of One Product]]*Table3[[#This Row],[No of Products in one Sale]]</f>
        <v>420</v>
      </c>
    </row>
    <row r="621" spans="1:10" hidden="1" x14ac:dyDescent="0.3">
      <c r="A621" t="s">
        <v>748</v>
      </c>
      <c r="B621" t="s">
        <v>154</v>
      </c>
      <c r="C621" s="1">
        <v>44766</v>
      </c>
      <c r="D621" t="s">
        <v>163</v>
      </c>
      <c r="E621" t="s">
        <v>170</v>
      </c>
      <c r="F621">
        <v>72</v>
      </c>
      <c r="G621" t="s">
        <v>104</v>
      </c>
      <c r="H621" s="2">
        <v>7</v>
      </c>
      <c r="I621" s="3">
        <f t="shared" ca="1" si="1"/>
        <v>0.65919862407207552</v>
      </c>
      <c r="J621">
        <f>Table3[[#This Row],[Price of One Product]]*Table3[[#This Row],[No of Products in one Sale]]</f>
        <v>504</v>
      </c>
    </row>
    <row r="622" spans="1:10" hidden="1" x14ac:dyDescent="0.3">
      <c r="A622" t="s">
        <v>749</v>
      </c>
      <c r="B622" t="s">
        <v>155</v>
      </c>
      <c r="C622" s="1">
        <v>44793</v>
      </c>
      <c r="D622" t="s">
        <v>164</v>
      </c>
      <c r="E622" t="s">
        <v>170</v>
      </c>
      <c r="F622">
        <v>65</v>
      </c>
      <c r="G622" t="s">
        <v>105</v>
      </c>
      <c r="H622" s="2">
        <v>11</v>
      </c>
      <c r="I622" s="3">
        <f t="shared" ca="1" si="1"/>
        <v>0.67310081471554317</v>
      </c>
      <c r="J622">
        <f>Table3[[#This Row],[Price of One Product]]*Table3[[#This Row],[No of Products in one Sale]]</f>
        <v>715</v>
      </c>
    </row>
    <row r="623" spans="1:10" hidden="1" x14ac:dyDescent="0.3">
      <c r="A623" t="s">
        <v>750</v>
      </c>
      <c r="B623" t="s">
        <v>156</v>
      </c>
      <c r="C623" s="1">
        <v>44769</v>
      </c>
      <c r="D623" t="s">
        <v>165</v>
      </c>
      <c r="E623" t="s">
        <v>171</v>
      </c>
      <c r="F623">
        <v>250</v>
      </c>
      <c r="G623" t="s">
        <v>103</v>
      </c>
      <c r="H623" s="2">
        <v>1</v>
      </c>
      <c r="I623" s="3">
        <f t="shared" ca="1" si="1"/>
        <v>0.70202180171250883</v>
      </c>
      <c r="J623">
        <f>Table3[[#This Row],[Price of One Product]]*Table3[[#This Row],[No of Products in one Sale]]</f>
        <v>250</v>
      </c>
    </row>
    <row r="624" spans="1:10" hidden="1" x14ac:dyDescent="0.3">
      <c r="A624" t="s">
        <v>751</v>
      </c>
      <c r="B624" t="s">
        <v>157</v>
      </c>
      <c r="C624" s="1">
        <v>44758</v>
      </c>
      <c r="D624" t="s">
        <v>166</v>
      </c>
      <c r="E624" t="s">
        <v>170</v>
      </c>
      <c r="F624">
        <v>130</v>
      </c>
      <c r="G624" t="s">
        <v>104</v>
      </c>
      <c r="H624" s="2">
        <v>5</v>
      </c>
      <c r="I624" s="3">
        <f t="shared" ca="1" si="1"/>
        <v>0.80624373652100412</v>
      </c>
      <c r="J624">
        <f>Table3[[#This Row],[Price of One Product]]*Table3[[#This Row],[No of Products in one Sale]]</f>
        <v>650</v>
      </c>
    </row>
    <row r="625" spans="1:10" hidden="1" x14ac:dyDescent="0.3">
      <c r="A625" t="s">
        <v>752</v>
      </c>
      <c r="B625" t="s">
        <v>154</v>
      </c>
      <c r="C625" s="1">
        <v>44803</v>
      </c>
      <c r="D625" t="s">
        <v>163</v>
      </c>
      <c r="E625" t="s">
        <v>170</v>
      </c>
      <c r="F625">
        <v>72</v>
      </c>
      <c r="G625" t="s">
        <v>105</v>
      </c>
      <c r="H625" s="2">
        <v>11</v>
      </c>
      <c r="I625" s="3">
        <f t="shared" ca="1" si="1"/>
        <v>0.47653504195766372</v>
      </c>
      <c r="J625">
        <f>Table3[[#This Row],[Price of One Product]]*Table3[[#This Row],[No of Products in one Sale]]</f>
        <v>792</v>
      </c>
    </row>
    <row r="626" spans="1:10" hidden="1" x14ac:dyDescent="0.3">
      <c r="A626" t="s">
        <v>753</v>
      </c>
      <c r="B626" t="s">
        <v>155</v>
      </c>
      <c r="C626" s="1">
        <v>44808</v>
      </c>
      <c r="D626" t="s">
        <v>164</v>
      </c>
      <c r="E626" t="s">
        <v>170</v>
      </c>
      <c r="F626">
        <v>65</v>
      </c>
      <c r="G626" t="s">
        <v>103</v>
      </c>
      <c r="H626" s="2">
        <v>7</v>
      </c>
      <c r="I626" s="3">
        <f t="shared" ca="1" si="1"/>
        <v>0.81367399244873773</v>
      </c>
      <c r="J626">
        <f>Table3[[#This Row],[Price of One Product]]*Table3[[#This Row],[No of Products in one Sale]]</f>
        <v>455</v>
      </c>
    </row>
    <row r="627" spans="1:10" hidden="1" x14ac:dyDescent="0.3">
      <c r="A627" t="s">
        <v>754</v>
      </c>
      <c r="B627" t="s">
        <v>156</v>
      </c>
      <c r="C627" s="1">
        <v>44784</v>
      </c>
      <c r="D627" t="s">
        <v>165</v>
      </c>
      <c r="E627" t="s">
        <v>170</v>
      </c>
      <c r="F627">
        <v>250</v>
      </c>
      <c r="G627" t="s">
        <v>104</v>
      </c>
      <c r="H627" s="2">
        <v>2</v>
      </c>
      <c r="I627" s="3">
        <f t="shared" ca="1" si="1"/>
        <v>0.75924215583886134</v>
      </c>
      <c r="J627">
        <f>Table3[[#This Row],[Price of One Product]]*Table3[[#This Row],[No of Products in one Sale]]</f>
        <v>500</v>
      </c>
    </row>
    <row r="628" spans="1:10" hidden="1" x14ac:dyDescent="0.3">
      <c r="A628" t="s">
        <v>755</v>
      </c>
      <c r="B628" t="s">
        <v>157</v>
      </c>
      <c r="C628" s="1">
        <v>44764</v>
      </c>
      <c r="D628" t="s">
        <v>166</v>
      </c>
      <c r="E628" t="s">
        <v>170</v>
      </c>
      <c r="F628">
        <v>130</v>
      </c>
      <c r="G628" t="s">
        <v>105</v>
      </c>
      <c r="H628" s="2">
        <v>3</v>
      </c>
      <c r="I628" s="3">
        <f t="shared" ca="1" si="1"/>
        <v>0.90586885302426112</v>
      </c>
      <c r="J628">
        <f>Table3[[#This Row],[Price of One Product]]*Table3[[#This Row],[No of Products in one Sale]]</f>
        <v>390</v>
      </c>
    </row>
    <row r="629" spans="1:10" hidden="1" x14ac:dyDescent="0.3">
      <c r="A629" t="s">
        <v>756</v>
      </c>
      <c r="B629" t="s">
        <v>158</v>
      </c>
      <c r="C629" s="1">
        <v>44795</v>
      </c>
      <c r="D629" t="s">
        <v>167</v>
      </c>
      <c r="E629" t="s">
        <v>171</v>
      </c>
      <c r="F629">
        <v>60</v>
      </c>
      <c r="G629" t="s">
        <v>103</v>
      </c>
      <c r="H629" s="2">
        <v>4</v>
      </c>
      <c r="I629" s="3">
        <f t="shared" ca="1" si="1"/>
        <v>0.10524556952808806</v>
      </c>
      <c r="J629">
        <f>Table3[[#This Row],[Price of One Product]]*Table3[[#This Row],[No of Products in one Sale]]</f>
        <v>240</v>
      </c>
    </row>
    <row r="630" spans="1:10" hidden="1" x14ac:dyDescent="0.3">
      <c r="A630" t="s">
        <v>757</v>
      </c>
      <c r="B630" t="s">
        <v>159</v>
      </c>
      <c r="C630" s="1">
        <v>44799</v>
      </c>
      <c r="D630" t="s">
        <v>168</v>
      </c>
      <c r="E630" t="s">
        <v>170</v>
      </c>
      <c r="F630">
        <v>95</v>
      </c>
      <c r="G630" t="s">
        <v>104</v>
      </c>
      <c r="H630" s="2">
        <v>4</v>
      </c>
      <c r="I630" s="3">
        <f t="shared" ref="I630:I693" ca="1" si="2">RAND()</f>
        <v>0.68213164857059083</v>
      </c>
      <c r="J630">
        <f>Table3[[#This Row],[Price of One Product]]*Table3[[#This Row],[No of Products in one Sale]]</f>
        <v>380</v>
      </c>
    </row>
    <row r="631" spans="1:10" hidden="1" x14ac:dyDescent="0.3">
      <c r="A631" t="s">
        <v>758</v>
      </c>
      <c r="B631" t="s">
        <v>154</v>
      </c>
      <c r="C631" s="1">
        <v>44800</v>
      </c>
      <c r="D631" t="s">
        <v>163</v>
      </c>
      <c r="E631" t="s">
        <v>170</v>
      </c>
      <c r="F631">
        <v>72</v>
      </c>
      <c r="G631" t="s">
        <v>105</v>
      </c>
      <c r="H631" s="2">
        <v>8</v>
      </c>
      <c r="I631" s="3">
        <f t="shared" ca="1" si="2"/>
        <v>0.14823588475626392</v>
      </c>
      <c r="J631">
        <f>Table3[[#This Row],[Price of One Product]]*Table3[[#This Row],[No of Products in one Sale]]</f>
        <v>576</v>
      </c>
    </row>
    <row r="632" spans="1:10" hidden="1" x14ac:dyDescent="0.3">
      <c r="A632" t="s">
        <v>759</v>
      </c>
      <c r="B632" t="s">
        <v>155</v>
      </c>
      <c r="C632" s="1">
        <v>44771</v>
      </c>
      <c r="D632" t="s">
        <v>164</v>
      </c>
      <c r="E632" t="s">
        <v>170</v>
      </c>
      <c r="F632">
        <v>65</v>
      </c>
      <c r="G632" t="s">
        <v>103</v>
      </c>
      <c r="H632" s="2">
        <v>12</v>
      </c>
      <c r="I632" s="3">
        <f t="shared" ca="1" si="2"/>
        <v>0.93671986649687355</v>
      </c>
      <c r="J632">
        <f>Table3[[#This Row],[Price of One Product]]*Table3[[#This Row],[No of Products in one Sale]]</f>
        <v>780</v>
      </c>
    </row>
    <row r="633" spans="1:10" hidden="1" x14ac:dyDescent="0.3">
      <c r="A633" t="s">
        <v>760</v>
      </c>
      <c r="B633" t="s">
        <v>156</v>
      </c>
      <c r="C633" s="1">
        <v>44760</v>
      </c>
      <c r="D633" t="s">
        <v>165</v>
      </c>
      <c r="E633" t="s">
        <v>171</v>
      </c>
      <c r="F633">
        <v>250</v>
      </c>
      <c r="G633" t="s">
        <v>104</v>
      </c>
      <c r="H633" s="2">
        <v>3</v>
      </c>
      <c r="I633" s="3">
        <f t="shared" ca="1" si="2"/>
        <v>0.37072041663311661</v>
      </c>
      <c r="J633">
        <f>Table3[[#This Row],[Price of One Product]]*Table3[[#This Row],[No of Products in one Sale]]</f>
        <v>750</v>
      </c>
    </row>
    <row r="634" spans="1:10" hidden="1" x14ac:dyDescent="0.3">
      <c r="A634" t="s">
        <v>761</v>
      </c>
      <c r="B634" t="s">
        <v>157</v>
      </c>
      <c r="C634" s="1">
        <v>44778</v>
      </c>
      <c r="D634" t="s">
        <v>166</v>
      </c>
      <c r="E634" t="s">
        <v>171</v>
      </c>
      <c r="F634">
        <v>130</v>
      </c>
      <c r="G634" t="s">
        <v>105</v>
      </c>
      <c r="H634" s="2">
        <v>2</v>
      </c>
      <c r="I634" s="3">
        <f t="shared" ca="1" si="2"/>
        <v>0.5387870103093565</v>
      </c>
      <c r="J634">
        <f>Table3[[#This Row],[Price of One Product]]*Table3[[#This Row],[No of Products in one Sale]]</f>
        <v>260</v>
      </c>
    </row>
    <row r="635" spans="1:10" hidden="1" x14ac:dyDescent="0.3">
      <c r="A635" t="s">
        <v>762</v>
      </c>
      <c r="B635" t="s">
        <v>154</v>
      </c>
      <c r="C635" s="1">
        <v>44755</v>
      </c>
      <c r="D635" t="s">
        <v>163</v>
      </c>
      <c r="E635" t="s">
        <v>171</v>
      </c>
      <c r="F635">
        <v>72</v>
      </c>
      <c r="G635" t="s">
        <v>103</v>
      </c>
      <c r="H635" s="2">
        <v>10</v>
      </c>
      <c r="I635" s="3">
        <f t="shared" ca="1" si="2"/>
        <v>0.78683804363846177</v>
      </c>
      <c r="J635">
        <f>Table3[[#This Row],[Price of One Product]]*Table3[[#This Row],[No of Products in one Sale]]</f>
        <v>720</v>
      </c>
    </row>
    <row r="636" spans="1:10" hidden="1" x14ac:dyDescent="0.3">
      <c r="A636" t="s">
        <v>763</v>
      </c>
      <c r="B636" t="s">
        <v>155</v>
      </c>
      <c r="C636" s="1">
        <v>44770</v>
      </c>
      <c r="D636" t="s">
        <v>164</v>
      </c>
      <c r="E636" t="s">
        <v>171</v>
      </c>
      <c r="F636">
        <v>65</v>
      </c>
      <c r="G636" t="s">
        <v>104</v>
      </c>
      <c r="H636" s="2">
        <v>9</v>
      </c>
      <c r="I636" s="3">
        <f t="shared" ca="1" si="2"/>
        <v>0.31082638127800311</v>
      </c>
      <c r="J636">
        <f>Table3[[#This Row],[Price of One Product]]*Table3[[#This Row],[No of Products in one Sale]]</f>
        <v>585</v>
      </c>
    </row>
    <row r="637" spans="1:10" hidden="1" x14ac:dyDescent="0.3">
      <c r="A637" t="s">
        <v>764</v>
      </c>
      <c r="B637" t="s">
        <v>156</v>
      </c>
      <c r="C637" s="1">
        <v>44772</v>
      </c>
      <c r="D637" t="s">
        <v>165</v>
      </c>
      <c r="E637" t="s">
        <v>171</v>
      </c>
      <c r="F637">
        <v>250</v>
      </c>
      <c r="G637" t="s">
        <v>105</v>
      </c>
      <c r="H637" s="2">
        <v>2</v>
      </c>
      <c r="I637" s="3">
        <f t="shared" ca="1" si="2"/>
        <v>0.68103994954643421</v>
      </c>
      <c r="J637">
        <f>Table3[[#This Row],[Price of One Product]]*Table3[[#This Row],[No of Products in one Sale]]</f>
        <v>500</v>
      </c>
    </row>
    <row r="638" spans="1:10" hidden="1" x14ac:dyDescent="0.3">
      <c r="A638" t="s">
        <v>765</v>
      </c>
      <c r="B638" t="s">
        <v>157</v>
      </c>
      <c r="C638" s="1">
        <v>44799</v>
      </c>
      <c r="D638" t="s">
        <v>166</v>
      </c>
      <c r="E638" t="s">
        <v>171</v>
      </c>
      <c r="F638">
        <v>130</v>
      </c>
      <c r="G638" t="s">
        <v>103</v>
      </c>
      <c r="H638" s="2">
        <v>3</v>
      </c>
      <c r="I638" s="3">
        <f t="shared" ca="1" si="2"/>
        <v>0.4622520010800284</v>
      </c>
      <c r="J638">
        <f>Table3[[#This Row],[Price of One Product]]*Table3[[#This Row],[No of Products in one Sale]]</f>
        <v>390</v>
      </c>
    </row>
    <row r="639" spans="1:10" hidden="1" x14ac:dyDescent="0.3">
      <c r="A639" t="s">
        <v>766</v>
      </c>
      <c r="B639" t="s">
        <v>154</v>
      </c>
      <c r="C639" s="1">
        <v>44782</v>
      </c>
      <c r="D639" t="s">
        <v>163</v>
      </c>
      <c r="E639" t="s">
        <v>170</v>
      </c>
      <c r="F639">
        <v>72</v>
      </c>
      <c r="G639" t="s">
        <v>103</v>
      </c>
      <c r="H639" s="2">
        <v>9</v>
      </c>
      <c r="I639" s="3">
        <f t="shared" ca="1" si="2"/>
        <v>0.3314340791341297</v>
      </c>
      <c r="J639">
        <f>Table3[[#This Row],[Price of One Product]]*Table3[[#This Row],[No of Products in one Sale]]</f>
        <v>648</v>
      </c>
    </row>
    <row r="640" spans="1:10" hidden="1" x14ac:dyDescent="0.3">
      <c r="A640" t="s">
        <v>767</v>
      </c>
      <c r="B640" t="s">
        <v>155</v>
      </c>
      <c r="C640" s="1">
        <v>44761</v>
      </c>
      <c r="D640" t="s">
        <v>164</v>
      </c>
      <c r="E640" t="s">
        <v>171</v>
      </c>
      <c r="F640">
        <v>65</v>
      </c>
      <c r="G640" t="s">
        <v>104</v>
      </c>
      <c r="H640" s="2">
        <v>6</v>
      </c>
      <c r="I640" s="3">
        <f t="shared" ca="1" si="2"/>
        <v>0.20142747465830024</v>
      </c>
      <c r="J640">
        <f>Table3[[#This Row],[Price of One Product]]*Table3[[#This Row],[No of Products in one Sale]]</f>
        <v>390</v>
      </c>
    </row>
    <row r="641" spans="1:10" hidden="1" x14ac:dyDescent="0.3">
      <c r="A641" t="s">
        <v>768</v>
      </c>
      <c r="B641" t="s">
        <v>156</v>
      </c>
      <c r="C641" s="1">
        <v>44794</v>
      </c>
      <c r="D641" t="s">
        <v>165</v>
      </c>
      <c r="E641" t="s">
        <v>170</v>
      </c>
      <c r="F641">
        <v>250</v>
      </c>
      <c r="G641" t="s">
        <v>105</v>
      </c>
      <c r="H641" s="2">
        <v>3</v>
      </c>
      <c r="I641" s="3">
        <f t="shared" ca="1" si="2"/>
        <v>0.54216154861279897</v>
      </c>
      <c r="J641">
        <f>Table3[[#This Row],[Price of One Product]]*Table3[[#This Row],[No of Products in one Sale]]</f>
        <v>750</v>
      </c>
    </row>
    <row r="642" spans="1:10" hidden="1" x14ac:dyDescent="0.3">
      <c r="A642" t="s">
        <v>769</v>
      </c>
      <c r="B642" t="s">
        <v>157</v>
      </c>
      <c r="C642" s="1">
        <v>44762</v>
      </c>
      <c r="D642" t="s">
        <v>166</v>
      </c>
      <c r="E642" t="s">
        <v>171</v>
      </c>
      <c r="F642">
        <v>130</v>
      </c>
      <c r="G642" t="s">
        <v>103</v>
      </c>
      <c r="H642" s="2">
        <v>3</v>
      </c>
      <c r="I642" s="3">
        <f t="shared" ca="1" si="2"/>
        <v>0.36832481622907698</v>
      </c>
      <c r="J642">
        <f>Table3[[#This Row],[Price of One Product]]*Table3[[#This Row],[No of Products in one Sale]]</f>
        <v>390</v>
      </c>
    </row>
    <row r="643" spans="1:10" hidden="1" x14ac:dyDescent="0.3">
      <c r="A643" t="s">
        <v>770</v>
      </c>
      <c r="B643" t="s">
        <v>154</v>
      </c>
      <c r="C643" s="1">
        <v>44769</v>
      </c>
      <c r="D643" t="s">
        <v>163</v>
      </c>
      <c r="E643" t="s">
        <v>170</v>
      </c>
      <c r="F643">
        <v>72</v>
      </c>
      <c r="G643" t="s">
        <v>104</v>
      </c>
      <c r="H643" s="2">
        <v>11</v>
      </c>
      <c r="I643" s="3">
        <f t="shared" ca="1" si="2"/>
        <v>0.94868185482902256</v>
      </c>
      <c r="J643">
        <f>Table3[[#This Row],[Price of One Product]]*Table3[[#This Row],[No of Products in one Sale]]</f>
        <v>792</v>
      </c>
    </row>
    <row r="644" spans="1:10" hidden="1" x14ac:dyDescent="0.3">
      <c r="A644" t="s">
        <v>771</v>
      </c>
      <c r="B644" t="s">
        <v>155</v>
      </c>
      <c r="C644" s="1">
        <v>44770</v>
      </c>
      <c r="D644" t="s">
        <v>164</v>
      </c>
      <c r="E644" t="s">
        <v>171</v>
      </c>
      <c r="F644">
        <v>65</v>
      </c>
      <c r="G644" t="s">
        <v>105</v>
      </c>
      <c r="H644" s="2">
        <v>13</v>
      </c>
      <c r="I644" s="3">
        <f t="shared" ca="1" si="2"/>
        <v>0.76744353489084682</v>
      </c>
      <c r="J644">
        <f>Table3[[#This Row],[Price of One Product]]*Table3[[#This Row],[No of Products in one Sale]]</f>
        <v>845</v>
      </c>
    </row>
    <row r="645" spans="1:10" hidden="1" x14ac:dyDescent="0.3">
      <c r="A645" t="s">
        <v>772</v>
      </c>
      <c r="B645" t="s">
        <v>156</v>
      </c>
      <c r="C645" s="1">
        <v>44797</v>
      </c>
      <c r="D645" t="s">
        <v>165</v>
      </c>
      <c r="E645" t="s">
        <v>170</v>
      </c>
      <c r="F645">
        <v>250</v>
      </c>
      <c r="G645" t="s">
        <v>103</v>
      </c>
      <c r="H645" s="2">
        <v>3</v>
      </c>
      <c r="I645" s="3">
        <f t="shared" ca="1" si="2"/>
        <v>0.28695476012531074</v>
      </c>
      <c r="J645">
        <f>Table3[[#This Row],[Price of One Product]]*Table3[[#This Row],[No of Products in one Sale]]</f>
        <v>750</v>
      </c>
    </row>
    <row r="646" spans="1:10" hidden="1" x14ac:dyDescent="0.3">
      <c r="A646" t="s">
        <v>773</v>
      </c>
      <c r="B646" t="s">
        <v>157</v>
      </c>
      <c r="C646" s="1">
        <v>44783</v>
      </c>
      <c r="D646" t="s">
        <v>166</v>
      </c>
      <c r="E646" t="s">
        <v>171</v>
      </c>
      <c r="F646">
        <v>130</v>
      </c>
      <c r="G646" t="s">
        <v>104</v>
      </c>
      <c r="H646" s="2">
        <v>3</v>
      </c>
      <c r="I646" s="3">
        <f t="shared" ca="1" si="2"/>
        <v>0.80895315176892479</v>
      </c>
      <c r="J646">
        <f>Table3[[#This Row],[Price of One Product]]*Table3[[#This Row],[No of Products in one Sale]]</f>
        <v>390</v>
      </c>
    </row>
    <row r="647" spans="1:10" hidden="1" x14ac:dyDescent="0.3">
      <c r="A647" t="s">
        <v>774</v>
      </c>
      <c r="B647" t="s">
        <v>158</v>
      </c>
      <c r="C647" s="1">
        <v>44801</v>
      </c>
      <c r="D647" t="s">
        <v>167</v>
      </c>
      <c r="E647" t="s">
        <v>170</v>
      </c>
      <c r="F647">
        <v>60</v>
      </c>
      <c r="G647" t="s">
        <v>105</v>
      </c>
      <c r="H647" s="2">
        <v>6</v>
      </c>
      <c r="I647" s="3">
        <f t="shared" ca="1" si="2"/>
        <v>0.65204229936652347</v>
      </c>
      <c r="J647">
        <f>Table3[[#This Row],[Price of One Product]]*Table3[[#This Row],[No of Products in one Sale]]</f>
        <v>360</v>
      </c>
    </row>
    <row r="648" spans="1:10" hidden="1" x14ac:dyDescent="0.3">
      <c r="A648" t="s">
        <v>775</v>
      </c>
      <c r="B648" t="s">
        <v>154</v>
      </c>
      <c r="C648" s="1">
        <v>44808</v>
      </c>
      <c r="D648" t="s">
        <v>163</v>
      </c>
      <c r="E648" t="s">
        <v>171</v>
      </c>
      <c r="F648">
        <v>72</v>
      </c>
      <c r="G648" t="s">
        <v>103</v>
      </c>
      <c r="H648" s="2">
        <v>6</v>
      </c>
      <c r="I648" s="3">
        <f t="shared" ca="1" si="2"/>
        <v>0.48173914611690971</v>
      </c>
      <c r="J648">
        <f>Table3[[#This Row],[Price of One Product]]*Table3[[#This Row],[No of Products in one Sale]]</f>
        <v>432</v>
      </c>
    </row>
    <row r="649" spans="1:10" hidden="1" x14ac:dyDescent="0.3">
      <c r="A649" t="s">
        <v>776</v>
      </c>
      <c r="B649" t="s">
        <v>155</v>
      </c>
      <c r="C649" s="1">
        <v>44808</v>
      </c>
      <c r="D649" t="s">
        <v>164</v>
      </c>
      <c r="E649" t="s">
        <v>170</v>
      </c>
      <c r="F649">
        <v>65</v>
      </c>
      <c r="G649" t="s">
        <v>104</v>
      </c>
      <c r="H649" s="2">
        <v>5</v>
      </c>
      <c r="I649" s="3">
        <f t="shared" ca="1" si="2"/>
        <v>0.64383210458141371</v>
      </c>
      <c r="J649">
        <f>Table3[[#This Row],[Price of One Product]]*Table3[[#This Row],[No of Products in one Sale]]</f>
        <v>325</v>
      </c>
    </row>
    <row r="650" spans="1:10" hidden="1" x14ac:dyDescent="0.3">
      <c r="A650" t="s">
        <v>777</v>
      </c>
      <c r="B650" t="s">
        <v>156</v>
      </c>
      <c r="C650" s="1">
        <v>44781</v>
      </c>
      <c r="D650" t="s">
        <v>165</v>
      </c>
      <c r="E650" t="s">
        <v>171</v>
      </c>
      <c r="F650">
        <v>250</v>
      </c>
      <c r="G650" t="s">
        <v>105</v>
      </c>
      <c r="H650" s="2">
        <v>3</v>
      </c>
      <c r="I650" s="3">
        <f t="shared" ca="1" si="2"/>
        <v>0.94967754014583217</v>
      </c>
      <c r="J650">
        <f>Table3[[#This Row],[Price of One Product]]*Table3[[#This Row],[No of Products in one Sale]]</f>
        <v>750</v>
      </c>
    </row>
    <row r="651" spans="1:10" hidden="1" x14ac:dyDescent="0.3">
      <c r="A651" t="s">
        <v>778</v>
      </c>
      <c r="B651" t="s">
        <v>157</v>
      </c>
      <c r="C651" s="1">
        <v>44783</v>
      </c>
      <c r="D651" t="s">
        <v>166</v>
      </c>
      <c r="E651" t="s">
        <v>170</v>
      </c>
      <c r="F651">
        <v>130</v>
      </c>
      <c r="G651" t="s">
        <v>103</v>
      </c>
      <c r="H651" s="2">
        <v>6</v>
      </c>
      <c r="I651" s="3">
        <f t="shared" ca="1" si="2"/>
        <v>8.5519178711917609E-2</v>
      </c>
      <c r="J651">
        <f>Table3[[#This Row],[Price of One Product]]*Table3[[#This Row],[No of Products in one Sale]]</f>
        <v>780</v>
      </c>
    </row>
    <row r="652" spans="1:10" hidden="1" x14ac:dyDescent="0.3">
      <c r="A652" t="s">
        <v>779</v>
      </c>
      <c r="B652" t="s">
        <v>154</v>
      </c>
      <c r="C652" s="1">
        <v>44762</v>
      </c>
      <c r="D652" t="s">
        <v>163</v>
      </c>
      <c r="E652" t="s">
        <v>171</v>
      </c>
      <c r="F652">
        <v>72</v>
      </c>
      <c r="G652" t="s">
        <v>104</v>
      </c>
      <c r="H652" s="2">
        <v>5</v>
      </c>
      <c r="I652" s="3">
        <f t="shared" ca="1" si="2"/>
        <v>0.16055950267050079</v>
      </c>
      <c r="J652">
        <f>Table3[[#This Row],[Price of One Product]]*Table3[[#This Row],[No of Products in one Sale]]</f>
        <v>360</v>
      </c>
    </row>
    <row r="653" spans="1:10" hidden="1" x14ac:dyDescent="0.3">
      <c r="A653" t="s">
        <v>780</v>
      </c>
      <c r="B653" t="s">
        <v>155</v>
      </c>
      <c r="C653" s="1">
        <v>44800</v>
      </c>
      <c r="D653" t="s">
        <v>164</v>
      </c>
      <c r="E653" t="s">
        <v>170</v>
      </c>
      <c r="F653">
        <v>65</v>
      </c>
      <c r="G653" t="s">
        <v>105</v>
      </c>
      <c r="H653" s="2">
        <v>10</v>
      </c>
      <c r="I653" s="3">
        <f t="shared" ca="1" si="2"/>
        <v>0.83182177128669788</v>
      </c>
      <c r="J653">
        <f>Table3[[#This Row],[Price of One Product]]*Table3[[#This Row],[No of Products in one Sale]]</f>
        <v>650</v>
      </c>
    </row>
    <row r="654" spans="1:10" hidden="1" x14ac:dyDescent="0.3">
      <c r="A654" t="s">
        <v>781</v>
      </c>
      <c r="B654" t="s">
        <v>156</v>
      </c>
      <c r="C654" s="1">
        <v>44799</v>
      </c>
      <c r="D654" t="s">
        <v>165</v>
      </c>
      <c r="E654" t="s">
        <v>171</v>
      </c>
      <c r="F654">
        <v>250</v>
      </c>
      <c r="G654" t="s">
        <v>103</v>
      </c>
      <c r="H654" s="2">
        <v>2</v>
      </c>
      <c r="I654" s="3">
        <f t="shared" ca="1" si="2"/>
        <v>0.83579671978756864</v>
      </c>
      <c r="J654">
        <f>Table3[[#This Row],[Price of One Product]]*Table3[[#This Row],[No of Products in one Sale]]</f>
        <v>500</v>
      </c>
    </row>
    <row r="655" spans="1:10" hidden="1" x14ac:dyDescent="0.3">
      <c r="A655" t="s">
        <v>782</v>
      </c>
      <c r="B655" t="s">
        <v>157</v>
      </c>
      <c r="C655" s="1">
        <v>44777</v>
      </c>
      <c r="D655" t="s">
        <v>166</v>
      </c>
      <c r="E655" t="s">
        <v>170</v>
      </c>
      <c r="F655">
        <v>130</v>
      </c>
      <c r="G655" t="s">
        <v>104</v>
      </c>
      <c r="H655" s="2">
        <v>2</v>
      </c>
      <c r="I655" s="3">
        <f t="shared" ca="1" si="2"/>
        <v>0.75900350931035976</v>
      </c>
      <c r="J655">
        <f>Table3[[#This Row],[Price of One Product]]*Table3[[#This Row],[No of Products in one Sale]]</f>
        <v>260</v>
      </c>
    </row>
    <row r="656" spans="1:10" hidden="1" x14ac:dyDescent="0.3">
      <c r="A656" t="s">
        <v>783</v>
      </c>
      <c r="B656" t="s">
        <v>158</v>
      </c>
      <c r="C656" s="1">
        <v>44800</v>
      </c>
      <c r="D656" t="s">
        <v>167</v>
      </c>
      <c r="E656" t="s">
        <v>170</v>
      </c>
      <c r="F656">
        <v>60</v>
      </c>
      <c r="G656" t="s">
        <v>105</v>
      </c>
      <c r="H656" s="2">
        <v>10</v>
      </c>
      <c r="I656" s="3">
        <f t="shared" ca="1" si="2"/>
        <v>0.85087364653804032</v>
      </c>
      <c r="J656">
        <f>Table3[[#This Row],[Price of One Product]]*Table3[[#This Row],[No of Products in one Sale]]</f>
        <v>600</v>
      </c>
    </row>
    <row r="657" spans="1:10" hidden="1" x14ac:dyDescent="0.3">
      <c r="A657" t="s">
        <v>784</v>
      </c>
      <c r="B657" t="s">
        <v>159</v>
      </c>
      <c r="C657" s="1">
        <v>44770</v>
      </c>
      <c r="D657" t="s">
        <v>168</v>
      </c>
      <c r="E657" t="s">
        <v>171</v>
      </c>
      <c r="F657">
        <v>95</v>
      </c>
      <c r="G657" t="s">
        <v>103</v>
      </c>
      <c r="H657" s="2">
        <v>3</v>
      </c>
      <c r="I657" s="3">
        <f t="shared" ca="1" si="2"/>
        <v>0.89517658668325018</v>
      </c>
      <c r="J657">
        <f>Table3[[#This Row],[Price of One Product]]*Table3[[#This Row],[No of Products in one Sale]]</f>
        <v>285</v>
      </c>
    </row>
    <row r="658" spans="1:10" hidden="1" x14ac:dyDescent="0.3">
      <c r="A658" t="s">
        <v>785</v>
      </c>
      <c r="B658" t="s">
        <v>154</v>
      </c>
      <c r="C658" s="1">
        <v>44774</v>
      </c>
      <c r="D658" t="s">
        <v>163</v>
      </c>
      <c r="E658" t="s">
        <v>171</v>
      </c>
      <c r="F658">
        <v>72</v>
      </c>
      <c r="G658" t="s">
        <v>104</v>
      </c>
      <c r="H658" s="2">
        <v>6</v>
      </c>
      <c r="I658" s="3">
        <f t="shared" ca="1" si="2"/>
        <v>9.1656759230334561E-2</v>
      </c>
      <c r="J658">
        <f>Table3[[#This Row],[Price of One Product]]*Table3[[#This Row],[No of Products in one Sale]]</f>
        <v>432</v>
      </c>
    </row>
    <row r="659" spans="1:10" hidden="1" x14ac:dyDescent="0.3">
      <c r="A659" t="s">
        <v>786</v>
      </c>
      <c r="B659" t="s">
        <v>155</v>
      </c>
      <c r="C659" s="1">
        <v>44779</v>
      </c>
      <c r="D659" t="s">
        <v>164</v>
      </c>
      <c r="E659" t="s">
        <v>171</v>
      </c>
      <c r="F659">
        <v>65</v>
      </c>
      <c r="G659" t="s">
        <v>105</v>
      </c>
      <c r="H659" s="2">
        <v>8</v>
      </c>
      <c r="I659" s="3">
        <f t="shared" ca="1" si="2"/>
        <v>0.85806422670154947</v>
      </c>
      <c r="J659">
        <f>Table3[[#This Row],[Price of One Product]]*Table3[[#This Row],[No of Products in one Sale]]</f>
        <v>520</v>
      </c>
    </row>
    <row r="660" spans="1:10" hidden="1" x14ac:dyDescent="0.3">
      <c r="A660" t="s">
        <v>787</v>
      </c>
      <c r="B660" t="s">
        <v>156</v>
      </c>
      <c r="C660" s="1">
        <v>44796</v>
      </c>
      <c r="D660" t="s">
        <v>165</v>
      </c>
      <c r="E660" t="s">
        <v>170</v>
      </c>
      <c r="F660">
        <v>250</v>
      </c>
      <c r="G660" t="s">
        <v>103</v>
      </c>
      <c r="H660" s="2">
        <v>2</v>
      </c>
      <c r="I660" s="3">
        <f t="shared" ca="1" si="2"/>
        <v>0.57573515000058617</v>
      </c>
      <c r="J660">
        <f>Table3[[#This Row],[Price of One Product]]*Table3[[#This Row],[No of Products in one Sale]]</f>
        <v>500</v>
      </c>
    </row>
    <row r="661" spans="1:10" hidden="1" x14ac:dyDescent="0.3">
      <c r="A661" t="s">
        <v>788</v>
      </c>
      <c r="B661" t="s">
        <v>157</v>
      </c>
      <c r="C661" s="1">
        <v>44772</v>
      </c>
      <c r="D661" t="s">
        <v>166</v>
      </c>
      <c r="E661" t="s">
        <v>170</v>
      </c>
      <c r="F661">
        <v>130</v>
      </c>
      <c r="G661" t="s">
        <v>104</v>
      </c>
      <c r="H661" s="2">
        <v>2</v>
      </c>
      <c r="I661" s="3">
        <f t="shared" ca="1" si="2"/>
        <v>0.39683678862230309</v>
      </c>
      <c r="J661">
        <f>Table3[[#This Row],[Price of One Product]]*Table3[[#This Row],[No of Products in one Sale]]</f>
        <v>260</v>
      </c>
    </row>
    <row r="662" spans="1:10" hidden="1" x14ac:dyDescent="0.3">
      <c r="A662" t="s">
        <v>789</v>
      </c>
      <c r="B662" t="s">
        <v>154</v>
      </c>
      <c r="C662" s="1">
        <v>44809</v>
      </c>
      <c r="D662" t="s">
        <v>163</v>
      </c>
      <c r="E662" t="s">
        <v>170</v>
      </c>
      <c r="F662">
        <v>72</v>
      </c>
      <c r="G662" t="s">
        <v>105</v>
      </c>
      <c r="H662" s="2">
        <v>9</v>
      </c>
      <c r="I662" s="3">
        <f t="shared" ca="1" si="2"/>
        <v>0.17283736755317536</v>
      </c>
      <c r="J662">
        <f>Table3[[#This Row],[Price of One Product]]*Table3[[#This Row],[No of Products in one Sale]]</f>
        <v>648</v>
      </c>
    </row>
    <row r="663" spans="1:10" hidden="1" x14ac:dyDescent="0.3">
      <c r="A663" t="s">
        <v>790</v>
      </c>
      <c r="B663" t="s">
        <v>155</v>
      </c>
      <c r="C663" s="1">
        <v>44757</v>
      </c>
      <c r="D663" t="s">
        <v>164</v>
      </c>
      <c r="E663" t="s">
        <v>170</v>
      </c>
      <c r="F663">
        <v>65</v>
      </c>
      <c r="G663" t="s">
        <v>103</v>
      </c>
      <c r="H663" s="2">
        <v>4</v>
      </c>
      <c r="I663" s="3">
        <f t="shared" ca="1" si="2"/>
        <v>0.48128970830623796</v>
      </c>
      <c r="J663">
        <f>Table3[[#This Row],[Price of One Product]]*Table3[[#This Row],[No of Products in one Sale]]</f>
        <v>260</v>
      </c>
    </row>
    <row r="664" spans="1:10" hidden="1" x14ac:dyDescent="0.3">
      <c r="A664" t="s">
        <v>791</v>
      </c>
      <c r="B664" t="s">
        <v>156</v>
      </c>
      <c r="C664" s="1">
        <v>44782</v>
      </c>
      <c r="D664" t="s">
        <v>165</v>
      </c>
      <c r="E664" t="s">
        <v>170</v>
      </c>
      <c r="F664">
        <v>250</v>
      </c>
      <c r="G664" t="s">
        <v>104</v>
      </c>
      <c r="H664" s="2">
        <v>1</v>
      </c>
      <c r="I664" s="3">
        <f t="shared" ca="1" si="2"/>
        <v>0.53230113620753605</v>
      </c>
      <c r="J664">
        <f>Table3[[#This Row],[Price of One Product]]*Table3[[#This Row],[No of Products in one Sale]]</f>
        <v>250</v>
      </c>
    </row>
    <row r="665" spans="1:10" hidden="1" x14ac:dyDescent="0.3">
      <c r="A665" t="s">
        <v>792</v>
      </c>
      <c r="B665" t="s">
        <v>157</v>
      </c>
      <c r="C665" s="1">
        <v>44809</v>
      </c>
      <c r="D665" t="s">
        <v>166</v>
      </c>
      <c r="E665" t="s">
        <v>170</v>
      </c>
      <c r="F665">
        <v>130</v>
      </c>
      <c r="G665" t="s">
        <v>105</v>
      </c>
      <c r="H665" s="2">
        <v>5</v>
      </c>
      <c r="I665" s="3">
        <f t="shared" ca="1" si="2"/>
        <v>0.84169064238125091</v>
      </c>
      <c r="J665">
        <f>Table3[[#This Row],[Price of One Product]]*Table3[[#This Row],[No of Products in one Sale]]</f>
        <v>650</v>
      </c>
    </row>
    <row r="666" spans="1:10" hidden="1" x14ac:dyDescent="0.3">
      <c r="A666" t="s">
        <v>793</v>
      </c>
      <c r="B666" t="s">
        <v>158</v>
      </c>
      <c r="C666" s="1">
        <v>44795</v>
      </c>
      <c r="D666" t="s">
        <v>167</v>
      </c>
      <c r="E666" t="s">
        <v>170</v>
      </c>
      <c r="F666">
        <v>60</v>
      </c>
      <c r="G666" t="s">
        <v>103</v>
      </c>
      <c r="H666" s="2">
        <v>12</v>
      </c>
      <c r="I666" s="3">
        <f t="shared" ca="1" si="2"/>
        <v>0.79649904021485451</v>
      </c>
      <c r="J666">
        <f>Table3[[#This Row],[Price of One Product]]*Table3[[#This Row],[No of Products in one Sale]]</f>
        <v>720</v>
      </c>
    </row>
    <row r="667" spans="1:10" hidden="1" x14ac:dyDescent="0.3">
      <c r="A667" t="s">
        <v>794</v>
      </c>
      <c r="B667" t="s">
        <v>154</v>
      </c>
      <c r="C667" s="1">
        <v>44801</v>
      </c>
      <c r="D667" t="s">
        <v>163</v>
      </c>
      <c r="E667" t="s">
        <v>170</v>
      </c>
      <c r="F667">
        <v>72</v>
      </c>
      <c r="G667" t="s">
        <v>104</v>
      </c>
      <c r="H667" s="2">
        <v>6</v>
      </c>
      <c r="I667" s="3">
        <f t="shared" ca="1" si="2"/>
        <v>0.62613700895779845</v>
      </c>
      <c r="J667">
        <f>Table3[[#This Row],[Price of One Product]]*Table3[[#This Row],[No of Products in one Sale]]</f>
        <v>432</v>
      </c>
    </row>
    <row r="668" spans="1:10" hidden="1" x14ac:dyDescent="0.3">
      <c r="A668" t="s">
        <v>795</v>
      </c>
      <c r="B668" t="s">
        <v>155</v>
      </c>
      <c r="C668" s="1">
        <v>44770</v>
      </c>
      <c r="D668" t="s">
        <v>164</v>
      </c>
      <c r="E668" t="s">
        <v>170</v>
      </c>
      <c r="F668">
        <v>65</v>
      </c>
      <c r="G668" t="s">
        <v>105</v>
      </c>
      <c r="H668" s="2">
        <v>6</v>
      </c>
      <c r="I668" s="3">
        <f t="shared" ca="1" si="2"/>
        <v>0.15022926078090071</v>
      </c>
      <c r="J668">
        <f>Table3[[#This Row],[Price of One Product]]*Table3[[#This Row],[No of Products in one Sale]]</f>
        <v>390</v>
      </c>
    </row>
    <row r="669" spans="1:10" hidden="1" x14ac:dyDescent="0.3">
      <c r="A669" t="s">
        <v>796</v>
      </c>
      <c r="B669" t="s">
        <v>156</v>
      </c>
      <c r="C669" s="1">
        <v>44764</v>
      </c>
      <c r="D669" t="s">
        <v>165</v>
      </c>
      <c r="E669" t="s">
        <v>171</v>
      </c>
      <c r="F669">
        <v>250</v>
      </c>
      <c r="G669" t="s">
        <v>103</v>
      </c>
      <c r="H669" s="2">
        <v>2</v>
      </c>
      <c r="I669" s="3">
        <f t="shared" ca="1" si="2"/>
        <v>0.49330530825565155</v>
      </c>
      <c r="J669">
        <f>Table3[[#This Row],[Price of One Product]]*Table3[[#This Row],[No of Products in one Sale]]</f>
        <v>500</v>
      </c>
    </row>
    <row r="670" spans="1:10" hidden="1" x14ac:dyDescent="0.3">
      <c r="A670" t="s">
        <v>797</v>
      </c>
      <c r="B670" t="s">
        <v>157</v>
      </c>
      <c r="C670" s="1">
        <v>44776</v>
      </c>
      <c r="D670" t="s">
        <v>166</v>
      </c>
      <c r="E670" t="s">
        <v>170</v>
      </c>
      <c r="F670">
        <v>130</v>
      </c>
      <c r="G670" t="s">
        <v>104</v>
      </c>
      <c r="H670" s="2">
        <v>4</v>
      </c>
      <c r="I670" s="3">
        <f t="shared" ca="1" si="2"/>
        <v>0.90506977619088291</v>
      </c>
      <c r="J670">
        <f>Table3[[#This Row],[Price of One Product]]*Table3[[#This Row],[No of Products in one Sale]]</f>
        <v>520</v>
      </c>
    </row>
    <row r="671" spans="1:10" hidden="1" x14ac:dyDescent="0.3">
      <c r="A671" t="s">
        <v>798</v>
      </c>
      <c r="B671" t="s">
        <v>154</v>
      </c>
      <c r="C671" s="1">
        <v>44771</v>
      </c>
      <c r="D671" t="s">
        <v>163</v>
      </c>
      <c r="E671" t="s">
        <v>170</v>
      </c>
      <c r="F671">
        <v>72</v>
      </c>
      <c r="G671" t="s">
        <v>105</v>
      </c>
      <c r="H671" s="2">
        <v>10</v>
      </c>
      <c r="I671" s="3">
        <f t="shared" ca="1" si="2"/>
        <v>0.28858983037356511</v>
      </c>
      <c r="J671">
        <f>Table3[[#This Row],[Price of One Product]]*Table3[[#This Row],[No of Products in one Sale]]</f>
        <v>720</v>
      </c>
    </row>
    <row r="672" spans="1:10" hidden="1" x14ac:dyDescent="0.3">
      <c r="A672" t="s">
        <v>799</v>
      </c>
      <c r="B672" t="s">
        <v>155</v>
      </c>
      <c r="C672" s="1">
        <v>44794</v>
      </c>
      <c r="D672" t="s">
        <v>164</v>
      </c>
      <c r="E672" t="s">
        <v>170</v>
      </c>
      <c r="F672">
        <v>65</v>
      </c>
      <c r="G672" t="s">
        <v>103</v>
      </c>
      <c r="H672" s="2">
        <v>8</v>
      </c>
      <c r="I672" s="3">
        <f t="shared" ca="1" si="2"/>
        <v>0.34848601080994712</v>
      </c>
      <c r="J672">
        <f>Table3[[#This Row],[Price of One Product]]*Table3[[#This Row],[No of Products in one Sale]]</f>
        <v>520</v>
      </c>
    </row>
    <row r="673" spans="1:10" hidden="1" x14ac:dyDescent="0.3">
      <c r="A673" t="s">
        <v>800</v>
      </c>
      <c r="B673" t="s">
        <v>156</v>
      </c>
      <c r="C673" s="1">
        <v>44792</v>
      </c>
      <c r="D673" t="s">
        <v>165</v>
      </c>
      <c r="E673" t="s">
        <v>170</v>
      </c>
      <c r="F673">
        <v>250</v>
      </c>
      <c r="G673" t="s">
        <v>104</v>
      </c>
      <c r="H673" s="2">
        <v>2</v>
      </c>
      <c r="I673" s="3">
        <f t="shared" ca="1" si="2"/>
        <v>0.53481129069530642</v>
      </c>
      <c r="J673">
        <f>Table3[[#This Row],[Price of One Product]]*Table3[[#This Row],[No of Products in one Sale]]</f>
        <v>500</v>
      </c>
    </row>
    <row r="674" spans="1:10" hidden="1" x14ac:dyDescent="0.3">
      <c r="A674" t="s">
        <v>801</v>
      </c>
      <c r="B674" t="s">
        <v>157</v>
      </c>
      <c r="C674" s="1">
        <v>44792</v>
      </c>
      <c r="D674" t="s">
        <v>166</v>
      </c>
      <c r="E674" t="s">
        <v>170</v>
      </c>
      <c r="F674">
        <v>130</v>
      </c>
      <c r="G674" t="s">
        <v>105</v>
      </c>
      <c r="H674" s="2">
        <v>2</v>
      </c>
      <c r="I674" s="3">
        <f t="shared" ca="1" si="2"/>
        <v>0.86761226323143337</v>
      </c>
      <c r="J674">
        <f>Table3[[#This Row],[Price of One Product]]*Table3[[#This Row],[No of Products in one Sale]]</f>
        <v>260</v>
      </c>
    </row>
    <row r="675" spans="1:10" hidden="1" x14ac:dyDescent="0.3">
      <c r="A675" t="s">
        <v>802</v>
      </c>
      <c r="B675" t="s">
        <v>158</v>
      </c>
      <c r="C675" s="1">
        <v>44790</v>
      </c>
      <c r="D675" t="s">
        <v>167</v>
      </c>
      <c r="E675" t="s">
        <v>171</v>
      </c>
      <c r="F675">
        <v>60</v>
      </c>
      <c r="G675" t="s">
        <v>103</v>
      </c>
      <c r="H675" s="2">
        <v>14</v>
      </c>
      <c r="I675" s="3">
        <f t="shared" ca="1" si="2"/>
        <v>3.9458250929317762E-2</v>
      </c>
      <c r="J675">
        <f>Table3[[#This Row],[Price of One Product]]*Table3[[#This Row],[No of Products in one Sale]]</f>
        <v>840</v>
      </c>
    </row>
    <row r="676" spans="1:10" hidden="1" x14ac:dyDescent="0.3">
      <c r="A676" t="s">
        <v>803</v>
      </c>
      <c r="B676" t="s">
        <v>159</v>
      </c>
      <c r="C676" s="1">
        <v>44809</v>
      </c>
      <c r="D676" t="s">
        <v>168</v>
      </c>
      <c r="E676" t="s">
        <v>170</v>
      </c>
      <c r="F676">
        <v>95</v>
      </c>
      <c r="G676" t="s">
        <v>104</v>
      </c>
      <c r="H676" s="2">
        <v>3</v>
      </c>
      <c r="I676" s="3">
        <f t="shared" ca="1" si="2"/>
        <v>0.20884652829703254</v>
      </c>
      <c r="J676">
        <f>Table3[[#This Row],[Price of One Product]]*Table3[[#This Row],[No of Products in one Sale]]</f>
        <v>285</v>
      </c>
    </row>
    <row r="677" spans="1:10" hidden="1" x14ac:dyDescent="0.3">
      <c r="A677" t="s">
        <v>804</v>
      </c>
      <c r="B677" t="s">
        <v>154</v>
      </c>
      <c r="C677" s="1">
        <v>44772</v>
      </c>
      <c r="D677" t="s">
        <v>163</v>
      </c>
      <c r="E677" t="s">
        <v>170</v>
      </c>
      <c r="F677">
        <v>72</v>
      </c>
      <c r="G677" t="s">
        <v>105</v>
      </c>
      <c r="H677" s="2">
        <v>6</v>
      </c>
      <c r="I677" s="3">
        <f t="shared" ca="1" si="2"/>
        <v>0.70248009956037816</v>
      </c>
      <c r="J677">
        <f>Table3[[#This Row],[Price of One Product]]*Table3[[#This Row],[No of Products in one Sale]]</f>
        <v>432</v>
      </c>
    </row>
    <row r="678" spans="1:10" hidden="1" x14ac:dyDescent="0.3">
      <c r="A678" t="s">
        <v>805</v>
      </c>
      <c r="B678" t="s">
        <v>155</v>
      </c>
      <c r="C678" s="1">
        <v>44802</v>
      </c>
      <c r="D678" t="s">
        <v>164</v>
      </c>
      <c r="E678" t="s">
        <v>170</v>
      </c>
      <c r="F678">
        <v>65</v>
      </c>
      <c r="G678" t="s">
        <v>103</v>
      </c>
      <c r="H678" s="2">
        <v>12</v>
      </c>
      <c r="I678" s="3">
        <f t="shared" ca="1" si="2"/>
        <v>0.70224616054710409</v>
      </c>
      <c r="J678">
        <f>Table3[[#This Row],[Price of One Product]]*Table3[[#This Row],[No of Products in one Sale]]</f>
        <v>780</v>
      </c>
    </row>
    <row r="679" spans="1:10" hidden="1" x14ac:dyDescent="0.3">
      <c r="A679" t="s">
        <v>806</v>
      </c>
      <c r="B679" t="s">
        <v>156</v>
      </c>
      <c r="C679" s="1">
        <v>44809</v>
      </c>
      <c r="D679" t="s">
        <v>165</v>
      </c>
      <c r="E679" t="s">
        <v>171</v>
      </c>
      <c r="F679">
        <v>250</v>
      </c>
      <c r="G679" t="s">
        <v>104</v>
      </c>
      <c r="H679" s="2">
        <v>2</v>
      </c>
      <c r="I679" s="3">
        <f t="shared" ca="1" si="2"/>
        <v>0.8535928401409697</v>
      </c>
      <c r="J679">
        <f>Table3[[#This Row],[Price of One Product]]*Table3[[#This Row],[No of Products in one Sale]]</f>
        <v>500</v>
      </c>
    </row>
    <row r="680" spans="1:10" hidden="1" x14ac:dyDescent="0.3">
      <c r="A680" t="s">
        <v>807</v>
      </c>
      <c r="B680" t="s">
        <v>157</v>
      </c>
      <c r="C680" s="1">
        <v>44793</v>
      </c>
      <c r="D680" t="s">
        <v>166</v>
      </c>
      <c r="E680" t="s">
        <v>171</v>
      </c>
      <c r="F680">
        <v>130</v>
      </c>
      <c r="G680" t="s">
        <v>105</v>
      </c>
      <c r="H680" s="2">
        <v>2</v>
      </c>
      <c r="I680" s="3">
        <f t="shared" ca="1" si="2"/>
        <v>0.74304130122574907</v>
      </c>
      <c r="J680">
        <f>Table3[[#This Row],[Price of One Product]]*Table3[[#This Row],[No of Products in one Sale]]</f>
        <v>260</v>
      </c>
    </row>
    <row r="681" spans="1:10" hidden="1" x14ac:dyDescent="0.3">
      <c r="A681" t="s">
        <v>808</v>
      </c>
      <c r="B681" t="s">
        <v>154</v>
      </c>
      <c r="C681" s="1">
        <v>44802</v>
      </c>
      <c r="D681" t="s">
        <v>163</v>
      </c>
      <c r="E681" t="s">
        <v>171</v>
      </c>
      <c r="F681">
        <v>72</v>
      </c>
      <c r="G681" t="s">
        <v>103</v>
      </c>
      <c r="H681" s="2">
        <v>8</v>
      </c>
      <c r="I681" s="3">
        <f t="shared" ca="1" si="2"/>
        <v>3.7939165125009722E-2</v>
      </c>
      <c r="J681">
        <f>Table3[[#This Row],[Price of One Product]]*Table3[[#This Row],[No of Products in one Sale]]</f>
        <v>576</v>
      </c>
    </row>
    <row r="682" spans="1:10" hidden="1" x14ac:dyDescent="0.3">
      <c r="A682" t="s">
        <v>809</v>
      </c>
      <c r="B682" t="s">
        <v>155</v>
      </c>
      <c r="C682" s="1">
        <v>44766</v>
      </c>
      <c r="D682" t="s">
        <v>164</v>
      </c>
      <c r="E682" t="s">
        <v>171</v>
      </c>
      <c r="F682">
        <v>65</v>
      </c>
      <c r="G682" t="s">
        <v>104</v>
      </c>
      <c r="H682" s="2">
        <v>10</v>
      </c>
      <c r="I682" s="3">
        <f t="shared" ca="1" si="2"/>
        <v>0.4774992782880636</v>
      </c>
      <c r="J682">
        <f>Table3[[#This Row],[Price of One Product]]*Table3[[#This Row],[No of Products in one Sale]]</f>
        <v>650</v>
      </c>
    </row>
    <row r="683" spans="1:10" hidden="1" x14ac:dyDescent="0.3">
      <c r="A683" t="s">
        <v>810</v>
      </c>
      <c r="B683" t="s">
        <v>156</v>
      </c>
      <c r="C683" s="1">
        <v>44807</v>
      </c>
      <c r="D683" t="s">
        <v>165</v>
      </c>
      <c r="E683" t="s">
        <v>171</v>
      </c>
      <c r="F683">
        <v>250</v>
      </c>
      <c r="G683" t="s">
        <v>105</v>
      </c>
      <c r="H683" s="2">
        <v>3</v>
      </c>
      <c r="I683" s="3">
        <f t="shared" ca="1" si="2"/>
        <v>0.27411755835024043</v>
      </c>
      <c r="J683">
        <f>Table3[[#This Row],[Price of One Product]]*Table3[[#This Row],[No of Products in one Sale]]</f>
        <v>750</v>
      </c>
    </row>
    <row r="684" spans="1:10" hidden="1" x14ac:dyDescent="0.3">
      <c r="A684" t="s">
        <v>811</v>
      </c>
      <c r="B684" t="s">
        <v>157</v>
      </c>
      <c r="C684" s="1">
        <v>44784</v>
      </c>
      <c r="D684" t="s">
        <v>166</v>
      </c>
      <c r="E684" t="s">
        <v>171</v>
      </c>
      <c r="F684">
        <v>130</v>
      </c>
      <c r="G684" t="s">
        <v>103</v>
      </c>
      <c r="H684" s="2">
        <v>7</v>
      </c>
      <c r="I684" s="3">
        <f t="shared" ca="1" si="2"/>
        <v>0.41853086273633344</v>
      </c>
      <c r="J684">
        <f>Table3[[#This Row],[Price of One Product]]*Table3[[#This Row],[No of Products in one Sale]]</f>
        <v>910</v>
      </c>
    </row>
    <row r="685" spans="1:10" hidden="1" x14ac:dyDescent="0.3">
      <c r="A685" t="s">
        <v>812</v>
      </c>
      <c r="B685" t="s">
        <v>154</v>
      </c>
      <c r="C685" s="1">
        <v>44763</v>
      </c>
      <c r="D685" t="s">
        <v>163</v>
      </c>
      <c r="E685" t="s">
        <v>170</v>
      </c>
      <c r="F685">
        <v>72</v>
      </c>
      <c r="G685" t="s">
        <v>103</v>
      </c>
      <c r="H685" s="2">
        <v>10</v>
      </c>
      <c r="I685" s="3">
        <f t="shared" ca="1" si="2"/>
        <v>0.37481039580233888</v>
      </c>
      <c r="J685">
        <f>Table3[[#This Row],[Price of One Product]]*Table3[[#This Row],[No of Products in one Sale]]</f>
        <v>720</v>
      </c>
    </row>
    <row r="686" spans="1:10" hidden="1" x14ac:dyDescent="0.3">
      <c r="A686" t="s">
        <v>813</v>
      </c>
      <c r="B686" t="s">
        <v>155</v>
      </c>
      <c r="C686" s="1">
        <v>44799</v>
      </c>
      <c r="D686" t="s">
        <v>164</v>
      </c>
      <c r="E686" t="s">
        <v>171</v>
      </c>
      <c r="F686">
        <v>65</v>
      </c>
      <c r="G686" t="s">
        <v>104</v>
      </c>
      <c r="H686" s="2">
        <v>13</v>
      </c>
      <c r="I686" s="3">
        <f t="shared" ca="1" si="2"/>
        <v>0.5492929560232368</v>
      </c>
      <c r="J686">
        <f>Table3[[#This Row],[Price of One Product]]*Table3[[#This Row],[No of Products in one Sale]]</f>
        <v>845</v>
      </c>
    </row>
    <row r="687" spans="1:10" hidden="1" x14ac:dyDescent="0.3">
      <c r="A687" t="s">
        <v>814</v>
      </c>
      <c r="B687" t="s">
        <v>156</v>
      </c>
      <c r="C687" s="1">
        <v>44808</v>
      </c>
      <c r="D687" t="s">
        <v>165</v>
      </c>
      <c r="E687" t="s">
        <v>170</v>
      </c>
      <c r="F687">
        <v>250</v>
      </c>
      <c r="G687" t="s">
        <v>105</v>
      </c>
      <c r="H687" s="2">
        <v>1</v>
      </c>
      <c r="I687" s="3">
        <f t="shared" ca="1" si="2"/>
        <v>1.2942600078122646E-2</v>
      </c>
      <c r="J687">
        <f>Table3[[#This Row],[Price of One Product]]*Table3[[#This Row],[No of Products in one Sale]]</f>
        <v>250</v>
      </c>
    </row>
    <row r="688" spans="1:10" hidden="1" x14ac:dyDescent="0.3">
      <c r="A688" t="s">
        <v>815</v>
      </c>
      <c r="B688" t="s">
        <v>157</v>
      </c>
      <c r="C688" s="1">
        <v>44786</v>
      </c>
      <c r="D688" t="s">
        <v>166</v>
      </c>
      <c r="E688" t="s">
        <v>171</v>
      </c>
      <c r="F688">
        <v>130</v>
      </c>
      <c r="G688" t="s">
        <v>103</v>
      </c>
      <c r="H688" s="2">
        <v>2</v>
      </c>
      <c r="I688" s="3">
        <f t="shared" ca="1" si="2"/>
        <v>0.29201475080046468</v>
      </c>
      <c r="J688">
        <f>Table3[[#This Row],[Price of One Product]]*Table3[[#This Row],[No of Products in one Sale]]</f>
        <v>260</v>
      </c>
    </row>
    <row r="689" spans="1:10" hidden="1" x14ac:dyDescent="0.3">
      <c r="A689" t="s">
        <v>816</v>
      </c>
      <c r="B689" t="s">
        <v>154</v>
      </c>
      <c r="C689" s="1">
        <v>44770</v>
      </c>
      <c r="D689" t="s">
        <v>163</v>
      </c>
      <c r="E689" t="s">
        <v>170</v>
      </c>
      <c r="F689">
        <v>72</v>
      </c>
      <c r="G689" t="s">
        <v>104</v>
      </c>
      <c r="H689" s="2">
        <v>10</v>
      </c>
      <c r="I689" s="3">
        <f t="shared" ca="1" si="2"/>
        <v>0.86514265495853682</v>
      </c>
      <c r="J689">
        <f>Table3[[#This Row],[Price of One Product]]*Table3[[#This Row],[No of Products in one Sale]]</f>
        <v>720</v>
      </c>
    </row>
    <row r="690" spans="1:10" hidden="1" x14ac:dyDescent="0.3">
      <c r="A690" t="s">
        <v>817</v>
      </c>
      <c r="B690" t="s">
        <v>155</v>
      </c>
      <c r="C690" s="1">
        <v>44777</v>
      </c>
      <c r="D690" t="s">
        <v>164</v>
      </c>
      <c r="E690" t="s">
        <v>171</v>
      </c>
      <c r="F690">
        <v>65</v>
      </c>
      <c r="G690" t="s">
        <v>105</v>
      </c>
      <c r="H690" s="2">
        <v>4</v>
      </c>
      <c r="I690" s="3">
        <f t="shared" ca="1" si="2"/>
        <v>0.20226402537168564</v>
      </c>
      <c r="J690">
        <f>Table3[[#This Row],[Price of One Product]]*Table3[[#This Row],[No of Products in one Sale]]</f>
        <v>260</v>
      </c>
    </row>
    <row r="691" spans="1:10" hidden="1" x14ac:dyDescent="0.3">
      <c r="A691" t="s">
        <v>818</v>
      </c>
      <c r="B691" t="s">
        <v>156</v>
      </c>
      <c r="C691" s="1">
        <v>44780</v>
      </c>
      <c r="D691" t="s">
        <v>165</v>
      </c>
      <c r="E691" t="s">
        <v>170</v>
      </c>
      <c r="F691">
        <v>250</v>
      </c>
      <c r="G691" t="s">
        <v>103</v>
      </c>
      <c r="H691" s="2">
        <v>3</v>
      </c>
      <c r="I691" s="3">
        <f t="shared" ca="1" si="2"/>
        <v>6.666320258871028E-2</v>
      </c>
      <c r="J691">
        <f>Table3[[#This Row],[Price of One Product]]*Table3[[#This Row],[No of Products in one Sale]]</f>
        <v>750</v>
      </c>
    </row>
    <row r="692" spans="1:10" hidden="1" x14ac:dyDescent="0.3">
      <c r="A692" t="s">
        <v>819</v>
      </c>
      <c r="B692" t="s">
        <v>157</v>
      </c>
      <c r="C692" s="1">
        <v>44778</v>
      </c>
      <c r="D692" t="s">
        <v>166</v>
      </c>
      <c r="E692" t="s">
        <v>171</v>
      </c>
      <c r="F692">
        <v>130</v>
      </c>
      <c r="G692" t="s">
        <v>104</v>
      </c>
      <c r="H692" s="2">
        <v>4</v>
      </c>
      <c r="I692" s="3">
        <f t="shared" ca="1" si="2"/>
        <v>0.91891061717289491</v>
      </c>
      <c r="J692">
        <f>Table3[[#This Row],[Price of One Product]]*Table3[[#This Row],[No of Products in one Sale]]</f>
        <v>520</v>
      </c>
    </row>
    <row r="693" spans="1:10" hidden="1" x14ac:dyDescent="0.3">
      <c r="A693" t="s">
        <v>820</v>
      </c>
      <c r="B693" t="s">
        <v>158</v>
      </c>
      <c r="C693" s="1">
        <v>44774</v>
      </c>
      <c r="D693" t="s">
        <v>167</v>
      </c>
      <c r="E693" t="s">
        <v>170</v>
      </c>
      <c r="F693">
        <v>60</v>
      </c>
      <c r="G693" t="s">
        <v>105</v>
      </c>
      <c r="H693" s="2">
        <v>13</v>
      </c>
      <c r="I693" s="3">
        <f t="shared" ca="1" si="2"/>
        <v>0.82833287085559737</v>
      </c>
      <c r="J693">
        <f>Table3[[#This Row],[Price of One Product]]*Table3[[#This Row],[No of Products in one Sale]]</f>
        <v>780</v>
      </c>
    </row>
    <row r="694" spans="1:10" hidden="1" x14ac:dyDescent="0.3">
      <c r="A694" t="s">
        <v>821</v>
      </c>
      <c r="B694" t="s">
        <v>154</v>
      </c>
      <c r="C694" s="1">
        <v>44760</v>
      </c>
      <c r="D694" t="s">
        <v>163</v>
      </c>
      <c r="E694" t="s">
        <v>171</v>
      </c>
      <c r="F694">
        <v>72</v>
      </c>
      <c r="G694" t="s">
        <v>103</v>
      </c>
      <c r="H694" s="2">
        <v>3</v>
      </c>
      <c r="I694" s="3">
        <f t="shared" ref="I694:I757" ca="1" si="3">RAND()</f>
        <v>0.12761154072155878</v>
      </c>
      <c r="J694">
        <f>Table3[[#This Row],[Price of One Product]]*Table3[[#This Row],[No of Products in one Sale]]</f>
        <v>216</v>
      </c>
    </row>
    <row r="695" spans="1:10" hidden="1" x14ac:dyDescent="0.3">
      <c r="A695" t="s">
        <v>822</v>
      </c>
      <c r="B695" t="s">
        <v>155</v>
      </c>
      <c r="C695" s="1">
        <v>44756</v>
      </c>
      <c r="D695" t="s">
        <v>164</v>
      </c>
      <c r="E695" t="s">
        <v>170</v>
      </c>
      <c r="F695">
        <v>65</v>
      </c>
      <c r="G695" t="s">
        <v>104</v>
      </c>
      <c r="H695" s="2">
        <v>9</v>
      </c>
      <c r="I695" s="3">
        <f t="shared" ca="1" si="3"/>
        <v>0.99497687456957207</v>
      </c>
      <c r="J695">
        <f>Table3[[#This Row],[Price of One Product]]*Table3[[#This Row],[No of Products in one Sale]]</f>
        <v>585</v>
      </c>
    </row>
    <row r="696" spans="1:10" hidden="1" x14ac:dyDescent="0.3">
      <c r="A696" t="s">
        <v>823</v>
      </c>
      <c r="B696" t="s">
        <v>156</v>
      </c>
      <c r="C696" s="1">
        <v>44755</v>
      </c>
      <c r="D696" t="s">
        <v>165</v>
      </c>
      <c r="E696" t="s">
        <v>171</v>
      </c>
      <c r="F696">
        <v>250</v>
      </c>
      <c r="G696" t="s">
        <v>105</v>
      </c>
      <c r="H696" s="2">
        <v>3</v>
      </c>
      <c r="I696" s="3">
        <f t="shared" ca="1" si="3"/>
        <v>0.52902932401003433</v>
      </c>
      <c r="J696">
        <f>Table3[[#This Row],[Price of One Product]]*Table3[[#This Row],[No of Products in one Sale]]</f>
        <v>750</v>
      </c>
    </row>
    <row r="697" spans="1:10" hidden="1" x14ac:dyDescent="0.3">
      <c r="A697" t="s">
        <v>824</v>
      </c>
      <c r="B697" t="s">
        <v>157</v>
      </c>
      <c r="C697" s="1">
        <v>44770</v>
      </c>
      <c r="D697" t="s">
        <v>166</v>
      </c>
      <c r="E697" t="s">
        <v>170</v>
      </c>
      <c r="F697">
        <v>130</v>
      </c>
      <c r="G697" t="s">
        <v>103</v>
      </c>
      <c r="H697" s="2">
        <v>5</v>
      </c>
      <c r="I697" s="3">
        <f t="shared" ca="1" si="3"/>
        <v>0.20325953258728491</v>
      </c>
      <c r="J697">
        <f>Table3[[#This Row],[Price of One Product]]*Table3[[#This Row],[No of Products in one Sale]]</f>
        <v>650</v>
      </c>
    </row>
    <row r="698" spans="1:10" hidden="1" x14ac:dyDescent="0.3">
      <c r="A698" t="s">
        <v>825</v>
      </c>
      <c r="B698" t="s">
        <v>154</v>
      </c>
      <c r="C698" s="1">
        <v>44755</v>
      </c>
      <c r="D698" t="s">
        <v>163</v>
      </c>
      <c r="E698" t="s">
        <v>171</v>
      </c>
      <c r="F698">
        <v>72</v>
      </c>
      <c r="G698" t="s">
        <v>104</v>
      </c>
      <c r="H698" s="2">
        <v>9</v>
      </c>
      <c r="I698" s="3">
        <f t="shared" ca="1" si="3"/>
        <v>0.65731923124623359</v>
      </c>
      <c r="J698">
        <f>Table3[[#This Row],[Price of One Product]]*Table3[[#This Row],[No of Products in one Sale]]</f>
        <v>648</v>
      </c>
    </row>
    <row r="699" spans="1:10" hidden="1" x14ac:dyDescent="0.3">
      <c r="A699" t="s">
        <v>826</v>
      </c>
      <c r="B699" t="s">
        <v>155</v>
      </c>
      <c r="C699" s="1">
        <v>44775</v>
      </c>
      <c r="D699" t="s">
        <v>164</v>
      </c>
      <c r="E699" t="s">
        <v>170</v>
      </c>
      <c r="F699">
        <v>65</v>
      </c>
      <c r="G699" t="s">
        <v>105</v>
      </c>
      <c r="H699" s="2">
        <v>7</v>
      </c>
      <c r="I699" s="3">
        <f t="shared" ca="1" si="3"/>
        <v>0.90934905661327892</v>
      </c>
      <c r="J699">
        <f>Table3[[#This Row],[Price of One Product]]*Table3[[#This Row],[No of Products in one Sale]]</f>
        <v>455</v>
      </c>
    </row>
    <row r="700" spans="1:10" hidden="1" x14ac:dyDescent="0.3">
      <c r="A700" t="s">
        <v>827</v>
      </c>
      <c r="B700" t="s">
        <v>156</v>
      </c>
      <c r="C700" s="1">
        <v>44797</v>
      </c>
      <c r="D700" t="s">
        <v>165</v>
      </c>
      <c r="E700" t="s">
        <v>171</v>
      </c>
      <c r="F700">
        <v>250</v>
      </c>
      <c r="G700" t="s">
        <v>103</v>
      </c>
      <c r="H700" s="2">
        <v>2</v>
      </c>
      <c r="I700" s="3">
        <f t="shared" ca="1" si="3"/>
        <v>0.75525680700315356</v>
      </c>
      <c r="J700">
        <f>Table3[[#This Row],[Price of One Product]]*Table3[[#This Row],[No of Products in one Sale]]</f>
        <v>500</v>
      </c>
    </row>
    <row r="701" spans="1:10" hidden="1" x14ac:dyDescent="0.3">
      <c r="A701" t="s">
        <v>828</v>
      </c>
      <c r="B701" t="s">
        <v>157</v>
      </c>
      <c r="C701" s="1">
        <v>44802</v>
      </c>
      <c r="D701" t="s">
        <v>166</v>
      </c>
      <c r="E701" t="s">
        <v>170</v>
      </c>
      <c r="F701">
        <v>130</v>
      </c>
      <c r="G701" t="s">
        <v>104</v>
      </c>
      <c r="H701" s="2">
        <v>7</v>
      </c>
      <c r="I701" s="3">
        <f t="shared" ca="1" si="3"/>
        <v>0.45264978225395569</v>
      </c>
      <c r="J701">
        <f>Table3[[#This Row],[Price of One Product]]*Table3[[#This Row],[No of Products in one Sale]]</f>
        <v>910</v>
      </c>
    </row>
    <row r="702" spans="1:10" hidden="1" x14ac:dyDescent="0.3">
      <c r="A702" t="s">
        <v>829</v>
      </c>
      <c r="B702" t="s">
        <v>158</v>
      </c>
      <c r="C702" s="1">
        <v>44764</v>
      </c>
      <c r="D702" t="s">
        <v>167</v>
      </c>
      <c r="E702" t="s">
        <v>170</v>
      </c>
      <c r="F702">
        <v>60</v>
      </c>
      <c r="G702" t="s">
        <v>105</v>
      </c>
      <c r="H702" s="2">
        <v>8</v>
      </c>
      <c r="I702" s="3">
        <f t="shared" ca="1" si="3"/>
        <v>0.8762316092865905</v>
      </c>
      <c r="J702">
        <f>Table3[[#This Row],[Price of One Product]]*Table3[[#This Row],[No of Products in one Sale]]</f>
        <v>480</v>
      </c>
    </row>
    <row r="703" spans="1:10" hidden="1" x14ac:dyDescent="0.3">
      <c r="A703" t="s">
        <v>830</v>
      </c>
      <c r="B703" t="s">
        <v>159</v>
      </c>
      <c r="C703" s="1">
        <v>44780</v>
      </c>
      <c r="D703" t="s">
        <v>168</v>
      </c>
      <c r="E703" t="s">
        <v>171</v>
      </c>
      <c r="F703">
        <v>95</v>
      </c>
      <c r="G703" t="s">
        <v>103</v>
      </c>
      <c r="H703" s="2">
        <v>2</v>
      </c>
      <c r="I703" s="3">
        <f t="shared" ca="1" si="3"/>
        <v>0.95392658921081142</v>
      </c>
      <c r="J703">
        <f>Table3[[#This Row],[Price of One Product]]*Table3[[#This Row],[No of Products in one Sale]]</f>
        <v>190</v>
      </c>
    </row>
    <row r="704" spans="1:10" hidden="1" x14ac:dyDescent="0.3">
      <c r="A704" t="s">
        <v>831</v>
      </c>
      <c r="B704" t="s">
        <v>154</v>
      </c>
      <c r="C704" s="1">
        <v>44799</v>
      </c>
      <c r="D704" t="s">
        <v>163</v>
      </c>
      <c r="E704" t="s">
        <v>171</v>
      </c>
      <c r="F704">
        <v>72</v>
      </c>
      <c r="G704" t="s">
        <v>104</v>
      </c>
      <c r="H704" s="2">
        <v>5</v>
      </c>
      <c r="I704" s="3">
        <f t="shared" ca="1" si="3"/>
        <v>0.25856690782315483</v>
      </c>
      <c r="J704">
        <f>Table3[[#This Row],[Price of One Product]]*Table3[[#This Row],[No of Products in one Sale]]</f>
        <v>360</v>
      </c>
    </row>
    <row r="705" spans="1:10" hidden="1" x14ac:dyDescent="0.3">
      <c r="A705" t="s">
        <v>832</v>
      </c>
      <c r="B705" t="s">
        <v>155</v>
      </c>
      <c r="C705" s="1">
        <v>44761</v>
      </c>
      <c r="D705" t="s">
        <v>164</v>
      </c>
      <c r="E705" t="s">
        <v>171</v>
      </c>
      <c r="F705">
        <v>65</v>
      </c>
      <c r="G705" t="s">
        <v>105</v>
      </c>
      <c r="H705" s="2">
        <v>13</v>
      </c>
      <c r="I705" s="3">
        <f t="shared" ca="1" si="3"/>
        <v>0.2079526121876778</v>
      </c>
      <c r="J705">
        <f>Table3[[#This Row],[Price of One Product]]*Table3[[#This Row],[No of Products in one Sale]]</f>
        <v>845</v>
      </c>
    </row>
    <row r="706" spans="1:10" hidden="1" x14ac:dyDescent="0.3">
      <c r="A706" t="s">
        <v>833</v>
      </c>
      <c r="B706" t="s">
        <v>156</v>
      </c>
      <c r="C706" s="1">
        <v>44782</v>
      </c>
      <c r="D706" t="s">
        <v>165</v>
      </c>
      <c r="E706" t="s">
        <v>170</v>
      </c>
      <c r="F706">
        <v>250</v>
      </c>
      <c r="G706" t="s">
        <v>103</v>
      </c>
      <c r="H706" s="2">
        <v>3</v>
      </c>
      <c r="I706" s="3">
        <f t="shared" ca="1" si="3"/>
        <v>0.61500606456942242</v>
      </c>
      <c r="J706">
        <f>Table3[[#This Row],[Price of One Product]]*Table3[[#This Row],[No of Products in one Sale]]</f>
        <v>750</v>
      </c>
    </row>
    <row r="707" spans="1:10" hidden="1" x14ac:dyDescent="0.3">
      <c r="A707" t="s">
        <v>834</v>
      </c>
      <c r="B707" t="s">
        <v>157</v>
      </c>
      <c r="C707" s="1">
        <v>44806</v>
      </c>
      <c r="D707" t="s">
        <v>166</v>
      </c>
      <c r="E707" t="s">
        <v>170</v>
      </c>
      <c r="F707">
        <v>130</v>
      </c>
      <c r="G707" t="s">
        <v>104</v>
      </c>
      <c r="H707" s="2">
        <v>2</v>
      </c>
      <c r="I707" s="3">
        <f t="shared" ca="1" si="3"/>
        <v>0.5570105194030267</v>
      </c>
      <c r="J707">
        <f>Table3[[#This Row],[Price of One Product]]*Table3[[#This Row],[No of Products in one Sale]]</f>
        <v>260</v>
      </c>
    </row>
    <row r="708" spans="1:10" hidden="1" x14ac:dyDescent="0.3">
      <c r="A708" t="s">
        <v>835</v>
      </c>
      <c r="B708" t="s">
        <v>154</v>
      </c>
      <c r="C708" s="1">
        <v>44798</v>
      </c>
      <c r="D708" t="s">
        <v>163</v>
      </c>
      <c r="E708" t="s">
        <v>170</v>
      </c>
      <c r="F708">
        <v>72</v>
      </c>
      <c r="G708" t="s">
        <v>105</v>
      </c>
      <c r="H708" s="2">
        <v>5</v>
      </c>
      <c r="I708" s="3">
        <f t="shared" ca="1" si="3"/>
        <v>8.3434225651055183E-2</v>
      </c>
      <c r="J708">
        <f>Table3[[#This Row],[Price of One Product]]*Table3[[#This Row],[No of Products in one Sale]]</f>
        <v>360</v>
      </c>
    </row>
    <row r="709" spans="1:10" hidden="1" x14ac:dyDescent="0.3">
      <c r="A709" t="s">
        <v>836</v>
      </c>
      <c r="B709" t="s">
        <v>155</v>
      </c>
      <c r="C709" s="1">
        <v>44758</v>
      </c>
      <c r="D709" t="s">
        <v>164</v>
      </c>
      <c r="E709" t="s">
        <v>170</v>
      </c>
      <c r="F709">
        <v>65</v>
      </c>
      <c r="G709" t="s">
        <v>103</v>
      </c>
      <c r="H709" s="2">
        <v>6</v>
      </c>
      <c r="I709" s="3">
        <f t="shared" ca="1" si="3"/>
        <v>0.4004224744238396</v>
      </c>
      <c r="J709">
        <f>Table3[[#This Row],[Price of One Product]]*Table3[[#This Row],[No of Products in one Sale]]</f>
        <v>390</v>
      </c>
    </row>
    <row r="710" spans="1:10" hidden="1" x14ac:dyDescent="0.3">
      <c r="A710" t="s">
        <v>837</v>
      </c>
      <c r="B710" t="s">
        <v>156</v>
      </c>
      <c r="C710" s="1">
        <v>44785</v>
      </c>
      <c r="D710" t="s">
        <v>165</v>
      </c>
      <c r="E710" t="s">
        <v>170</v>
      </c>
      <c r="F710">
        <v>250</v>
      </c>
      <c r="G710" t="s">
        <v>104</v>
      </c>
      <c r="H710" s="2">
        <v>1</v>
      </c>
      <c r="I710" s="3">
        <f t="shared" ca="1" si="3"/>
        <v>0.30331707451288659</v>
      </c>
      <c r="J710">
        <f>Table3[[#This Row],[Price of One Product]]*Table3[[#This Row],[No of Products in one Sale]]</f>
        <v>250</v>
      </c>
    </row>
    <row r="711" spans="1:10" hidden="1" x14ac:dyDescent="0.3">
      <c r="A711" t="s">
        <v>838</v>
      </c>
      <c r="B711" t="s">
        <v>157</v>
      </c>
      <c r="C711" s="1">
        <v>44761</v>
      </c>
      <c r="D711" t="s">
        <v>166</v>
      </c>
      <c r="E711" t="s">
        <v>170</v>
      </c>
      <c r="F711">
        <v>130</v>
      </c>
      <c r="G711" t="s">
        <v>105</v>
      </c>
      <c r="H711" s="2">
        <v>4</v>
      </c>
      <c r="I711" s="3">
        <f t="shared" ca="1" si="3"/>
        <v>0.18636065534177626</v>
      </c>
      <c r="J711">
        <f>Table3[[#This Row],[Price of One Product]]*Table3[[#This Row],[No of Products in one Sale]]</f>
        <v>520</v>
      </c>
    </row>
    <row r="712" spans="1:10" hidden="1" x14ac:dyDescent="0.3">
      <c r="A712" t="s">
        <v>839</v>
      </c>
      <c r="B712" t="s">
        <v>158</v>
      </c>
      <c r="C712" s="1">
        <v>44800</v>
      </c>
      <c r="D712" t="s">
        <v>167</v>
      </c>
      <c r="E712" t="s">
        <v>170</v>
      </c>
      <c r="F712">
        <v>60</v>
      </c>
      <c r="G712" t="s">
        <v>103</v>
      </c>
      <c r="H712" s="2">
        <v>7</v>
      </c>
      <c r="I712" s="3">
        <f t="shared" ca="1" si="3"/>
        <v>0.48148529405513829</v>
      </c>
      <c r="J712">
        <f>Table3[[#This Row],[Price of One Product]]*Table3[[#This Row],[No of Products in one Sale]]</f>
        <v>420</v>
      </c>
    </row>
    <row r="713" spans="1:10" hidden="1" x14ac:dyDescent="0.3">
      <c r="A713" t="s">
        <v>840</v>
      </c>
      <c r="B713" t="s">
        <v>154</v>
      </c>
      <c r="C713" s="1">
        <v>44807</v>
      </c>
      <c r="D713" t="s">
        <v>163</v>
      </c>
      <c r="E713" t="s">
        <v>170</v>
      </c>
      <c r="F713">
        <v>72</v>
      </c>
      <c r="G713" t="s">
        <v>104</v>
      </c>
      <c r="H713" s="2">
        <v>6</v>
      </c>
      <c r="I713" s="3">
        <f t="shared" ca="1" si="3"/>
        <v>0.80859829467473987</v>
      </c>
      <c r="J713">
        <f>Table3[[#This Row],[Price of One Product]]*Table3[[#This Row],[No of Products in one Sale]]</f>
        <v>432</v>
      </c>
    </row>
    <row r="714" spans="1:10" hidden="1" x14ac:dyDescent="0.3">
      <c r="A714" t="s">
        <v>841</v>
      </c>
      <c r="B714" t="s">
        <v>155</v>
      </c>
      <c r="C714" s="1">
        <v>44799</v>
      </c>
      <c r="D714" t="s">
        <v>164</v>
      </c>
      <c r="E714" t="s">
        <v>170</v>
      </c>
      <c r="F714">
        <v>65</v>
      </c>
      <c r="G714" t="s">
        <v>105</v>
      </c>
      <c r="H714" s="2">
        <v>11</v>
      </c>
      <c r="I714" s="3">
        <f t="shared" ca="1" si="3"/>
        <v>0.16857052848128651</v>
      </c>
      <c r="J714">
        <f>Table3[[#This Row],[Price of One Product]]*Table3[[#This Row],[No of Products in one Sale]]</f>
        <v>715</v>
      </c>
    </row>
    <row r="715" spans="1:10" hidden="1" x14ac:dyDescent="0.3">
      <c r="A715" t="s">
        <v>842</v>
      </c>
      <c r="B715" t="s">
        <v>156</v>
      </c>
      <c r="C715" s="1">
        <v>44759</v>
      </c>
      <c r="D715" t="s">
        <v>165</v>
      </c>
      <c r="E715" t="s">
        <v>171</v>
      </c>
      <c r="F715">
        <v>250</v>
      </c>
      <c r="G715" t="s">
        <v>103</v>
      </c>
      <c r="H715" s="2">
        <v>1</v>
      </c>
      <c r="I715" s="3">
        <f t="shared" ca="1" si="3"/>
        <v>0.20553588616195329</v>
      </c>
      <c r="J715">
        <f>Table3[[#This Row],[Price of One Product]]*Table3[[#This Row],[No of Products in one Sale]]</f>
        <v>250</v>
      </c>
    </row>
    <row r="716" spans="1:10" hidden="1" x14ac:dyDescent="0.3">
      <c r="A716" t="s">
        <v>843</v>
      </c>
      <c r="B716" t="s">
        <v>157</v>
      </c>
      <c r="C716" s="1">
        <v>44763</v>
      </c>
      <c r="D716" t="s">
        <v>166</v>
      </c>
      <c r="E716" t="s">
        <v>170</v>
      </c>
      <c r="F716">
        <v>130</v>
      </c>
      <c r="G716" t="s">
        <v>104</v>
      </c>
      <c r="H716" s="2">
        <v>2</v>
      </c>
      <c r="I716" s="3">
        <f t="shared" ca="1" si="3"/>
        <v>0.99464756751425165</v>
      </c>
      <c r="J716">
        <f>Table3[[#This Row],[Price of One Product]]*Table3[[#This Row],[No of Products in one Sale]]</f>
        <v>260</v>
      </c>
    </row>
    <row r="717" spans="1:10" hidden="1" x14ac:dyDescent="0.3">
      <c r="A717" t="s">
        <v>844</v>
      </c>
      <c r="B717" t="s">
        <v>154</v>
      </c>
      <c r="C717" s="1">
        <v>44776</v>
      </c>
      <c r="D717" t="s">
        <v>163</v>
      </c>
      <c r="E717" t="s">
        <v>170</v>
      </c>
      <c r="F717">
        <v>72</v>
      </c>
      <c r="G717" t="s">
        <v>105</v>
      </c>
      <c r="H717" s="2">
        <v>12</v>
      </c>
      <c r="I717" s="3">
        <f t="shared" ca="1" si="3"/>
        <v>0.7253373827992583</v>
      </c>
      <c r="J717">
        <f>Table3[[#This Row],[Price of One Product]]*Table3[[#This Row],[No of Products in one Sale]]</f>
        <v>864</v>
      </c>
    </row>
    <row r="718" spans="1:10" hidden="1" x14ac:dyDescent="0.3">
      <c r="A718" t="s">
        <v>845</v>
      </c>
      <c r="B718" t="s">
        <v>155</v>
      </c>
      <c r="C718" s="1">
        <v>44763</v>
      </c>
      <c r="D718" t="s">
        <v>164</v>
      </c>
      <c r="E718" t="s">
        <v>170</v>
      </c>
      <c r="F718">
        <v>65</v>
      </c>
      <c r="G718" t="s">
        <v>103</v>
      </c>
      <c r="H718" s="2">
        <v>9</v>
      </c>
      <c r="I718" s="3">
        <f t="shared" ca="1" si="3"/>
        <v>1.5572518893772203E-2</v>
      </c>
      <c r="J718">
        <f>Table3[[#This Row],[Price of One Product]]*Table3[[#This Row],[No of Products in one Sale]]</f>
        <v>585</v>
      </c>
    </row>
    <row r="719" spans="1:10" hidden="1" x14ac:dyDescent="0.3">
      <c r="A719" t="s">
        <v>846</v>
      </c>
      <c r="B719" t="s">
        <v>156</v>
      </c>
      <c r="C719" s="1">
        <v>44803</v>
      </c>
      <c r="D719" t="s">
        <v>165</v>
      </c>
      <c r="E719" t="s">
        <v>170</v>
      </c>
      <c r="F719">
        <v>250</v>
      </c>
      <c r="G719" t="s">
        <v>104</v>
      </c>
      <c r="H719" s="2">
        <v>2</v>
      </c>
      <c r="I719" s="3">
        <f t="shared" ca="1" si="3"/>
        <v>0.80749378769841418</v>
      </c>
      <c r="J719">
        <f>Table3[[#This Row],[Price of One Product]]*Table3[[#This Row],[No of Products in one Sale]]</f>
        <v>500</v>
      </c>
    </row>
    <row r="720" spans="1:10" hidden="1" x14ac:dyDescent="0.3">
      <c r="A720" t="s">
        <v>847</v>
      </c>
      <c r="B720" t="s">
        <v>157</v>
      </c>
      <c r="C720" s="1">
        <v>44806</v>
      </c>
      <c r="D720" t="s">
        <v>166</v>
      </c>
      <c r="E720" t="s">
        <v>170</v>
      </c>
      <c r="F720">
        <v>130</v>
      </c>
      <c r="G720" t="s">
        <v>105</v>
      </c>
      <c r="H720" s="2">
        <v>2</v>
      </c>
      <c r="I720" s="3">
        <f t="shared" ca="1" si="3"/>
        <v>0.7225326724943848</v>
      </c>
      <c r="J720">
        <f>Table3[[#This Row],[Price of One Product]]*Table3[[#This Row],[No of Products in one Sale]]</f>
        <v>260</v>
      </c>
    </row>
    <row r="721" spans="1:10" hidden="1" x14ac:dyDescent="0.3">
      <c r="A721" t="s">
        <v>848</v>
      </c>
      <c r="B721" t="s">
        <v>158</v>
      </c>
      <c r="C721" s="1">
        <v>44774</v>
      </c>
      <c r="D721" t="s">
        <v>167</v>
      </c>
      <c r="E721" t="s">
        <v>171</v>
      </c>
      <c r="F721">
        <v>60</v>
      </c>
      <c r="G721" t="s">
        <v>103</v>
      </c>
      <c r="H721" s="2">
        <v>12</v>
      </c>
      <c r="I721" s="3">
        <f t="shared" ca="1" si="3"/>
        <v>0.71068127119971092</v>
      </c>
      <c r="J721">
        <f>Table3[[#This Row],[Price of One Product]]*Table3[[#This Row],[No of Products in one Sale]]</f>
        <v>720</v>
      </c>
    </row>
    <row r="722" spans="1:10" hidden="1" x14ac:dyDescent="0.3">
      <c r="A722" t="s">
        <v>849</v>
      </c>
      <c r="B722" t="s">
        <v>159</v>
      </c>
      <c r="C722" s="1">
        <v>44769</v>
      </c>
      <c r="D722" t="s">
        <v>168</v>
      </c>
      <c r="E722" t="s">
        <v>170</v>
      </c>
      <c r="F722">
        <v>95</v>
      </c>
      <c r="G722" t="s">
        <v>104</v>
      </c>
      <c r="H722" s="2">
        <v>5</v>
      </c>
      <c r="I722" s="3">
        <f t="shared" ca="1" si="3"/>
        <v>0.61026880328915623</v>
      </c>
      <c r="J722">
        <f>Table3[[#This Row],[Price of One Product]]*Table3[[#This Row],[No of Products in one Sale]]</f>
        <v>475</v>
      </c>
    </row>
    <row r="723" spans="1:10" hidden="1" x14ac:dyDescent="0.3">
      <c r="A723" t="s">
        <v>850</v>
      </c>
      <c r="B723" t="s">
        <v>154</v>
      </c>
      <c r="C723" s="1">
        <v>44793</v>
      </c>
      <c r="D723" t="s">
        <v>163</v>
      </c>
      <c r="E723" t="s">
        <v>170</v>
      </c>
      <c r="F723">
        <v>72</v>
      </c>
      <c r="G723" t="s">
        <v>105</v>
      </c>
      <c r="H723" s="2">
        <v>8</v>
      </c>
      <c r="I723" s="3">
        <f t="shared" ca="1" si="3"/>
        <v>0.56144617462494983</v>
      </c>
      <c r="J723">
        <f>Table3[[#This Row],[Price of One Product]]*Table3[[#This Row],[No of Products in one Sale]]</f>
        <v>576</v>
      </c>
    </row>
    <row r="724" spans="1:10" hidden="1" x14ac:dyDescent="0.3">
      <c r="A724" t="s">
        <v>851</v>
      </c>
      <c r="B724" t="s">
        <v>155</v>
      </c>
      <c r="C724" s="1">
        <v>44768</v>
      </c>
      <c r="D724" t="s">
        <v>164</v>
      </c>
      <c r="E724" t="s">
        <v>170</v>
      </c>
      <c r="F724">
        <v>65</v>
      </c>
      <c r="G724" t="s">
        <v>103</v>
      </c>
      <c r="H724" s="2">
        <v>4</v>
      </c>
      <c r="I724" s="3">
        <f t="shared" ca="1" si="3"/>
        <v>0.90805131317889876</v>
      </c>
      <c r="J724">
        <f>Table3[[#This Row],[Price of One Product]]*Table3[[#This Row],[No of Products in one Sale]]</f>
        <v>260</v>
      </c>
    </row>
    <row r="725" spans="1:10" hidden="1" x14ac:dyDescent="0.3">
      <c r="A725" t="s">
        <v>852</v>
      </c>
      <c r="B725" t="s">
        <v>156</v>
      </c>
      <c r="C725" s="1">
        <v>44803</v>
      </c>
      <c r="D725" t="s">
        <v>165</v>
      </c>
      <c r="E725" t="s">
        <v>171</v>
      </c>
      <c r="F725">
        <v>250</v>
      </c>
      <c r="G725" t="s">
        <v>104</v>
      </c>
      <c r="H725" s="2">
        <v>2</v>
      </c>
      <c r="I725" s="3">
        <f t="shared" ca="1" si="3"/>
        <v>1.2321190332266307E-2</v>
      </c>
      <c r="J725">
        <f>Table3[[#This Row],[Price of One Product]]*Table3[[#This Row],[No of Products in one Sale]]</f>
        <v>500</v>
      </c>
    </row>
    <row r="726" spans="1:10" hidden="1" x14ac:dyDescent="0.3">
      <c r="A726" t="s">
        <v>853</v>
      </c>
      <c r="B726" t="s">
        <v>157</v>
      </c>
      <c r="C726" s="1">
        <v>44755</v>
      </c>
      <c r="D726" t="s">
        <v>166</v>
      </c>
      <c r="E726" t="s">
        <v>171</v>
      </c>
      <c r="F726">
        <v>130</v>
      </c>
      <c r="G726" t="s">
        <v>105</v>
      </c>
      <c r="H726" s="2">
        <v>4</v>
      </c>
      <c r="I726" s="3">
        <f t="shared" ca="1" si="3"/>
        <v>0.47878655268113957</v>
      </c>
      <c r="J726">
        <f>Table3[[#This Row],[Price of One Product]]*Table3[[#This Row],[No of Products in one Sale]]</f>
        <v>520</v>
      </c>
    </row>
    <row r="727" spans="1:10" hidden="1" x14ac:dyDescent="0.3">
      <c r="A727" t="s">
        <v>854</v>
      </c>
      <c r="B727" t="s">
        <v>154</v>
      </c>
      <c r="C727" s="1">
        <v>44789</v>
      </c>
      <c r="D727" t="s">
        <v>163</v>
      </c>
      <c r="E727" t="s">
        <v>171</v>
      </c>
      <c r="F727">
        <v>72</v>
      </c>
      <c r="G727" t="s">
        <v>103</v>
      </c>
      <c r="H727" s="2">
        <v>5</v>
      </c>
      <c r="I727" s="3">
        <f t="shared" ca="1" si="3"/>
        <v>0.81421800749739037</v>
      </c>
      <c r="J727">
        <f>Table3[[#This Row],[Price of One Product]]*Table3[[#This Row],[No of Products in one Sale]]</f>
        <v>360</v>
      </c>
    </row>
    <row r="728" spans="1:10" hidden="1" x14ac:dyDescent="0.3">
      <c r="A728" t="s">
        <v>855</v>
      </c>
      <c r="B728" t="s">
        <v>155</v>
      </c>
      <c r="C728" s="1">
        <v>44785</v>
      </c>
      <c r="D728" t="s">
        <v>164</v>
      </c>
      <c r="E728" t="s">
        <v>171</v>
      </c>
      <c r="F728">
        <v>65</v>
      </c>
      <c r="G728" t="s">
        <v>104</v>
      </c>
      <c r="H728" s="2">
        <v>10</v>
      </c>
      <c r="I728" s="3">
        <f t="shared" ca="1" si="3"/>
        <v>0.14744359861323508</v>
      </c>
      <c r="J728">
        <f>Table3[[#This Row],[Price of One Product]]*Table3[[#This Row],[No of Products in one Sale]]</f>
        <v>650</v>
      </c>
    </row>
    <row r="729" spans="1:10" hidden="1" x14ac:dyDescent="0.3">
      <c r="A729" t="s">
        <v>856</v>
      </c>
      <c r="B729" t="s">
        <v>156</v>
      </c>
      <c r="C729" s="1">
        <v>44775</v>
      </c>
      <c r="D729" t="s">
        <v>165</v>
      </c>
      <c r="E729" t="s">
        <v>171</v>
      </c>
      <c r="F729">
        <v>250</v>
      </c>
      <c r="G729" t="s">
        <v>105</v>
      </c>
      <c r="H729" s="2">
        <v>2</v>
      </c>
      <c r="I729" s="3">
        <f t="shared" ca="1" si="3"/>
        <v>0.80401283753638586</v>
      </c>
      <c r="J729">
        <f>Table3[[#This Row],[Price of One Product]]*Table3[[#This Row],[No of Products in one Sale]]</f>
        <v>500</v>
      </c>
    </row>
    <row r="730" spans="1:10" hidden="1" x14ac:dyDescent="0.3">
      <c r="A730" t="s">
        <v>857</v>
      </c>
      <c r="B730" t="s">
        <v>157</v>
      </c>
      <c r="C730" s="1">
        <v>44807</v>
      </c>
      <c r="D730" t="s">
        <v>166</v>
      </c>
      <c r="E730" t="s">
        <v>171</v>
      </c>
      <c r="F730">
        <v>130</v>
      </c>
      <c r="G730" t="s">
        <v>103</v>
      </c>
      <c r="H730" s="2">
        <v>3</v>
      </c>
      <c r="I730" s="3">
        <f t="shared" ca="1" si="3"/>
        <v>0.80571322833878023</v>
      </c>
      <c r="J730">
        <f>Table3[[#This Row],[Price of One Product]]*Table3[[#This Row],[No of Products in one Sale]]</f>
        <v>390</v>
      </c>
    </row>
    <row r="731" spans="1:10" hidden="1" x14ac:dyDescent="0.3">
      <c r="A731" t="s">
        <v>858</v>
      </c>
      <c r="B731" t="s">
        <v>154</v>
      </c>
      <c r="C731" s="1">
        <v>44765</v>
      </c>
      <c r="D731" t="s">
        <v>163</v>
      </c>
      <c r="E731" t="s">
        <v>171</v>
      </c>
      <c r="F731">
        <v>72</v>
      </c>
      <c r="G731" t="s">
        <v>103</v>
      </c>
      <c r="H731" s="2">
        <v>9</v>
      </c>
      <c r="I731" s="3">
        <f t="shared" ca="1" si="3"/>
        <v>0.8696630093049591</v>
      </c>
      <c r="J731">
        <f>Table3[[#This Row],[Price of One Product]]*Table3[[#This Row],[No of Products in one Sale]]</f>
        <v>648</v>
      </c>
    </row>
    <row r="732" spans="1:10" hidden="1" x14ac:dyDescent="0.3">
      <c r="A732" t="s">
        <v>859</v>
      </c>
      <c r="B732" t="s">
        <v>155</v>
      </c>
      <c r="C732" s="1">
        <v>44791</v>
      </c>
      <c r="D732" t="s">
        <v>164</v>
      </c>
      <c r="E732" t="s">
        <v>170</v>
      </c>
      <c r="F732">
        <v>65</v>
      </c>
      <c r="G732" t="s">
        <v>104</v>
      </c>
      <c r="H732" s="2">
        <v>11</v>
      </c>
      <c r="I732" s="3">
        <f t="shared" ca="1" si="3"/>
        <v>0.22817636692401588</v>
      </c>
      <c r="J732">
        <f>Table3[[#This Row],[Price of One Product]]*Table3[[#This Row],[No of Products in one Sale]]</f>
        <v>715</v>
      </c>
    </row>
    <row r="733" spans="1:10" hidden="1" x14ac:dyDescent="0.3">
      <c r="A733" t="s">
        <v>860</v>
      </c>
      <c r="B733" t="s">
        <v>156</v>
      </c>
      <c r="C733" s="1">
        <v>44777</v>
      </c>
      <c r="D733" t="s">
        <v>165</v>
      </c>
      <c r="E733" t="s">
        <v>170</v>
      </c>
      <c r="F733">
        <v>250</v>
      </c>
      <c r="G733" t="s">
        <v>105</v>
      </c>
      <c r="H733" s="2">
        <v>1</v>
      </c>
      <c r="I733" s="3">
        <f t="shared" ca="1" si="3"/>
        <v>0.70736570913036045</v>
      </c>
      <c r="J733">
        <f>Table3[[#This Row],[Price of One Product]]*Table3[[#This Row],[No of Products in one Sale]]</f>
        <v>250</v>
      </c>
    </row>
    <row r="734" spans="1:10" hidden="1" x14ac:dyDescent="0.3">
      <c r="A734" t="s">
        <v>861</v>
      </c>
      <c r="B734" t="s">
        <v>157</v>
      </c>
      <c r="C734" s="1">
        <v>44806</v>
      </c>
      <c r="D734" t="s">
        <v>166</v>
      </c>
      <c r="E734" t="s">
        <v>170</v>
      </c>
      <c r="F734">
        <v>130</v>
      </c>
      <c r="G734" t="s">
        <v>103</v>
      </c>
      <c r="H734" s="2">
        <v>5</v>
      </c>
      <c r="I734" s="3">
        <f t="shared" ca="1" si="3"/>
        <v>0.23067247297192006</v>
      </c>
      <c r="J734">
        <f>Table3[[#This Row],[Price of One Product]]*Table3[[#This Row],[No of Products in one Sale]]</f>
        <v>650</v>
      </c>
    </row>
    <row r="735" spans="1:10" hidden="1" x14ac:dyDescent="0.3">
      <c r="A735" t="s">
        <v>862</v>
      </c>
      <c r="B735" t="s">
        <v>154</v>
      </c>
      <c r="C735" s="1">
        <v>44796</v>
      </c>
      <c r="D735" t="s">
        <v>163</v>
      </c>
      <c r="E735" t="s">
        <v>171</v>
      </c>
      <c r="F735">
        <v>72</v>
      </c>
      <c r="G735" t="s">
        <v>104</v>
      </c>
      <c r="H735" s="2">
        <v>11</v>
      </c>
      <c r="I735" s="3">
        <f t="shared" ca="1" si="3"/>
        <v>0.70961082590917168</v>
      </c>
      <c r="J735">
        <f>Table3[[#This Row],[Price of One Product]]*Table3[[#This Row],[No of Products in one Sale]]</f>
        <v>792</v>
      </c>
    </row>
    <row r="736" spans="1:10" hidden="1" x14ac:dyDescent="0.3">
      <c r="A736" t="s">
        <v>863</v>
      </c>
      <c r="B736" t="s">
        <v>155</v>
      </c>
      <c r="C736" s="1">
        <v>44760</v>
      </c>
      <c r="D736" t="s">
        <v>164</v>
      </c>
      <c r="E736" t="s">
        <v>171</v>
      </c>
      <c r="F736">
        <v>65</v>
      </c>
      <c r="G736" t="s">
        <v>105</v>
      </c>
      <c r="H736" s="2">
        <v>10</v>
      </c>
      <c r="I736" s="3">
        <f t="shared" ca="1" si="3"/>
        <v>0.93073752268769816</v>
      </c>
      <c r="J736">
        <f>Table3[[#This Row],[Price of One Product]]*Table3[[#This Row],[No of Products in one Sale]]</f>
        <v>650</v>
      </c>
    </row>
    <row r="737" spans="1:10" hidden="1" x14ac:dyDescent="0.3">
      <c r="A737" t="s">
        <v>864</v>
      </c>
      <c r="B737" t="s">
        <v>156</v>
      </c>
      <c r="C737" s="1">
        <v>44759</v>
      </c>
      <c r="D737" t="s">
        <v>165</v>
      </c>
      <c r="E737" t="s">
        <v>171</v>
      </c>
      <c r="F737">
        <v>250</v>
      </c>
      <c r="G737" t="s">
        <v>103</v>
      </c>
      <c r="H737" s="2">
        <v>2</v>
      </c>
      <c r="I737" s="3">
        <f t="shared" ca="1" si="3"/>
        <v>0.19863184572543702</v>
      </c>
      <c r="J737">
        <f>Table3[[#This Row],[Price of One Product]]*Table3[[#This Row],[No of Products in one Sale]]</f>
        <v>500</v>
      </c>
    </row>
    <row r="738" spans="1:10" hidden="1" x14ac:dyDescent="0.3">
      <c r="A738" t="s">
        <v>865</v>
      </c>
      <c r="B738" t="s">
        <v>157</v>
      </c>
      <c r="C738" s="1">
        <v>44795</v>
      </c>
      <c r="D738" t="s">
        <v>166</v>
      </c>
      <c r="E738" t="s">
        <v>171</v>
      </c>
      <c r="F738">
        <v>130</v>
      </c>
      <c r="G738" t="s">
        <v>104</v>
      </c>
      <c r="H738" s="2">
        <v>4</v>
      </c>
      <c r="I738" s="3">
        <f t="shared" ca="1" si="3"/>
        <v>0.35810142366077846</v>
      </c>
      <c r="J738">
        <f>Table3[[#This Row],[Price of One Product]]*Table3[[#This Row],[No of Products in one Sale]]</f>
        <v>520</v>
      </c>
    </row>
    <row r="739" spans="1:10" hidden="1" x14ac:dyDescent="0.3">
      <c r="A739" t="s">
        <v>866</v>
      </c>
      <c r="B739" t="s">
        <v>158</v>
      </c>
      <c r="C739" s="1">
        <v>44808</v>
      </c>
      <c r="D739" t="s">
        <v>167</v>
      </c>
      <c r="E739" t="s">
        <v>171</v>
      </c>
      <c r="F739">
        <v>60</v>
      </c>
      <c r="G739" t="s">
        <v>105</v>
      </c>
      <c r="H739" s="2">
        <v>4</v>
      </c>
      <c r="I739" s="3">
        <f t="shared" ca="1" si="3"/>
        <v>0.77687982992044191</v>
      </c>
      <c r="J739">
        <f>Table3[[#This Row],[Price of One Product]]*Table3[[#This Row],[No of Products in one Sale]]</f>
        <v>240</v>
      </c>
    </row>
    <row r="740" spans="1:10" hidden="1" x14ac:dyDescent="0.3">
      <c r="A740" t="s">
        <v>867</v>
      </c>
      <c r="B740" t="s">
        <v>154</v>
      </c>
      <c r="C740" s="1">
        <v>44756</v>
      </c>
      <c r="D740" t="s">
        <v>163</v>
      </c>
      <c r="E740" t="s">
        <v>171</v>
      </c>
      <c r="F740">
        <v>72</v>
      </c>
      <c r="G740" t="s">
        <v>103</v>
      </c>
      <c r="H740" s="2">
        <v>12</v>
      </c>
      <c r="I740" s="3">
        <f t="shared" ca="1" si="3"/>
        <v>0.85703478598535843</v>
      </c>
      <c r="J740">
        <f>Table3[[#This Row],[Price of One Product]]*Table3[[#This Row],[No of Products in one Sale]]</f>
        <v>864</v>
      </c>
    </row>
    <row r="741" spans="1:10" hidden="1" x14ac:dyDescent="0.3">
      <c r="A741" t="s">
        <v>868</v>
      </c>
      <c r="B741" t="s">
        <v>155</v>
      </c>
      <c r="C741" s="1">
        <v>44801</v>
      </c>
      <c r="D741" t="s">
        <v>164</v>
      </c>
      <c r="E741" t="s">
        <v>171</v>
      </c>
      <c r="F741">
        <v>65</v>
      </c>
      <c r="G741" t="s">
        <v>104</v>
      </c>
      <c r="H741" s="2">
        <v>5</v>
      </c>
      <c r="I741" s="3">
        <f t="shared" ca="1" si="3"/>
        <v>0.58284148034331373</v>
      </c>
      <c r="J741">
        <f>Table3[[#This Row],[Price of One Product]]*Table3[[#This Row],[No of Products in one Sale]]</f>
        <v>325</v>
      </c>
    </row>
    <row r="742" spans="1:10" hidden="1" x14ac:dyDescent="0.3">
      <c r="A742" t="s">
        <v>869</v>
      </c>
      <c r="B742" t="s">
        <v>156</v>
      </c>
      <c r="C742" s="1">
        <v>44806</v>
      </c>
      <c r="D742" t="s">
        <v>165</v>
      </c>
      <c r="E742" t="s">
        <v>170</v>
      </c>
      <c r="F742">
        <v>250</v>
      </c>
      <c r="G742" t="s">
        <v>105</v>
      </c>
      <c r="H742" s="2">
        <v>3</v>
      </c>
      <c r="I742" s="3">
        <f t="shared" ca="1" si="3"/>
        <v>0.65940120997646112</v>
      </c>
      <c r="J742">
        <f>Table3[[#This Row],[Price of One Product]]*Table3[[#This Row],[No of Products in one Sale]]</f>
        <v>750</v>
      </c>
    </row>
    <row r="743" spans="1:10" hidden="1" x14ac:dyDescent="0.3">
      <c r="A743" t="s">
        <v>870</v>
      </c>
      <c r="B743" t="s">
        <v>157</v>
      </c>
      <c r="C743" s="1">
        <v>44794</v>
      </c>
      <c r="D743" t="s">
        <v>166</v>
      </c>
      <c r="E743" t="s">
        <v>170</v>
      </c>
      <c r="F743">
        <v>130</v>
      </c>
      <c r="G743" t="s">
        <v>103</v>
      </c>
      <c r="H743" s="2">
        <v>2</v>
      </c>
      <c r="I743" s="3">
        <f t="shared" ca="1" si="3"/>
        <v>0.3417986777160027</v>
      </c>
      <c r="J743">
        <f>Table3[[#This Row],[Price of One Product]]*Table3[[#This Row],[No of Products in one Sale]]</f>
        <v>260</v>
      </c>
    </row>
    <row r="744" spans="1:10" hidden="1" x14ac:dyDescent="0.3">
      <c r="A744" t="s">
        <v>871</v>
      </c>
      <c r="B744" t="s">
        <v>154</v>
      </c>
      <c r="C744" s="1">
        <v>44800</v>
      </c>
      <c r="D744" t="s">
        <v>163</v>
      </c>
      <c r="E744" t="s">
        <v>170</v>
      </c>
      <c r="F744">
        <v>72</v>
      </c>
      <c r="G744" t="s">
        <v>104</v>
      </c>
      <c r="H744" s="2">
        <v>7</v>
      </c>
      <c r="I744" s="3">
        <f t="shared" ca="1" si="3"/>
        <v>4.5754007415156561E-2</v>
      </c>
      <c r="J744">
        <f>Table3[[#This Row],[Price of One Product]]*Table3[[#This Row],[No of Products in one Sale]]</f>
        <v>504</v>
      </c>
    </row>
    <row r="745" spans="1:10" hidden="1" x14ac:dyDescent="0.3">
      <c r="A745" t="s">
        <v>872</v>
      </c>
      <c r="B745" t="s">
        <v>155</v>
      </c>
      <c r="C745" s="1">
        <v>44789</v>
      </c>
      <c r="D745" t="s">
        <v>164</v>
      </c>
      <c r="E745" t="s">
        <v>171</v>
      </c>
      <c r="F745">
        <v>65</v>
      </c>
      <c r="G745" t="s">
        <v>105</v>
      </c>
      <c r="H745" s="2">
        <v>12</v>
      </c>
      <c r="I745" s="3">
        <f t="shared" ca="1" si="3"/>
        <v>0.98447598014924331</v>
      </c>
      <c r="J745">
        <f>Table3[[#This Row],[Price of One Product]]*Table3[[#This Row],[No of Products in one Sale]]</f>
        <v>780</v>
      </c>
    </row>
    <row r="746" spans="1:10" hidden="1" x14ac:dyDescent="0.3">
      <c r="A746" t="s">
        <v>873</v>
      </c>
      <c r="B746" t="s">
        <v>156</v>
      </c>
      <c r="C746" s="1">
        <v>44802</v>
      </c>
      <c r="D746" t="s">
        <v>165</v>
      </c>
      <c r="E746" t="s">
        <v>171</v>
      </c>
      <c r="F746">
        <v>250</v>
      </c>
      <c r="G746" t="s">
        <v>103</v>
      </c>
      <c r="H746" s="2">
        <v>3</v>
      </c>
      <c r="I746" s="3">
        <f t="shared" ca="1" si="3"/>
        <v>0.74656686059696353</v>
      </c>
      <c r="J746">
        <f>Table3[[#This Row],[Price of One Product]]*Table3[[#This Row],[No of Products in one Sale]]</f>
        <v>750</v>
      </c>
    </row>
    <row r="747" spans="1:10" hidden="1" x14ac:dyDescent="0.3">
      <c r="A747" t="s">
        <v>874</v>
      </c>
      <c r="B747" t="s">
        <v>157</v>
      </c>
      <c r="C747" s="1">
        <v>44793</v>
      </c>
      <c r="D747" t="s">
        <v>166</v>
      </c>
      <c r="E747" t="s">
        <v>171</v>
      </c>
      <c r="F747">
        <v>130</v>
      </c>
      <c r="G747" t="s">
        <v>104</v>
      </c>
      <c r="H747" s="2">
        <v>4</v>
      </c>
      <c r="I747" s="3">
        <f t="shared" ca="1" si="3"/>
        <v>0.85892226736458432</v>
      </c>
      <c r="J747">
        <f>Table3[[#This Row],[Price of One Product]]*Table3[[#This Row],[No of Products in one Sale]]</f>
        <v>520</v>
      </c>
    </row>
    <row r="748" spans="1:10" hidden="1" x14ac:dyDescent="0.3">
      <c r="A748" t="s">
        <v>875</v>
      </c>
      <c r="B748" t="s">
        <v>158</v>
      </c>
      <c r="C748" s="1">
        <v>44793</v>
      </c>
      <c r="D748" t="s">
        <v>167</v>
      </c>
      <c r="E748" t="s">
        <v>171</v>
      </c>
      <c r="F748">
        <v>60</v>
      </c>
      <c r="G748" t="s">
        <v>105</v>
      </c>
      <c r="H748" s="2">
        <v>8</v>
      </c>
      <c r="I748" s="3">
        <f t="shared" ca="1" si="3"/>
        <v>0.65989479275438512</v>
      </c>
      <c r="J748">
        <f>Table3[[#This Row],[Price of One Product]]*Table3[[#This Row],[No of Products in one Sale]]</f>
        <v>480</v>
      </c>
    </row>
    <row r="749" spans="1:10" hidden="1" x14ac:dyDescent="0.3">
      <c r="A749" t="s">
        <v>876</v>
      </c>
      <c r="B749" t="s">
        <v>159</v>
      </c>
      <c r="C749" s="1">
        <v>44785</v>
      </c>
      <c r="D749" t="s">
        <v>168</v>
      </c>
      <c r="E749" t="s">
        <v>171</v>
      </c>
      <c r="F749">
        <v>95</v>
      </c>
      <c r="G749" t="s">
        <v>103</v>
      </c>
      <c r="H749" s="2">
        <v>3</v>
      </c>
      <c r="I749" s="3">
        <f t="shared" ca="1" si="3"/>
        <v>0.52174882176413151</v>
      </c>
      <c r="J749">
        <f>Table3[[#This Row],[Price of One Product]]*Table3[[#This Row],[No of Products in one Sale]]</f>
        <v>285</v>
      </c>
    </row>
    <row r="750" spans="1:10" hidden="1" x14ac:dyDescent="0.3">
      <c r="A750" t="s">
        <v>877</v>
      </c>
      <c r="B750" t="s">
        <v>154</v>
      </c>
      <c r="C750" s="1">
        <v>44778</v>
      </c>
      <c r="D750" t="s">
        <v>163</v>
      </c>
      <c r="E750" t="s">
        <v>171</v>
      </c>
      <c r="F750">
        <v>72</v>
      </c>
      <c r="G750" t="s">
        <v>104</v>
      </c>
      <c r="H750" s="2">
        <v>8</v>
      </c>
      <c r="I750" s="3">
        <f t="shared" ca="1" si="3"/>
        <v>0.35580070540613329</v>
      </c>
      <c r="J750">
        <f>Table3[[#This Row],[Price of One Product]]*Table3[[#This Row],[No of Products in one Sale]]</f>
        <v>576</v>
      </c>
    </row>
    <row r="751" spans="1:10" hidden="1" x14ac:dyDescent="0.3">
      <c r="A751" t="s">
        <v>878</v>
      </c>
      <c r="B751" t="s">
        <v>155</v>
      </c>
      <c r="C751" s="1">
        <v>44764</v>
      </c>
      <c r="D751" t="s">
        <v>164</v>
      </c>
      <c r="E751" t="s">
        <v>171</v>
      </c>
      <c r="F751">
        <v>65</v>
      </c>
      <c r="G751" t="s">
        <v>105</v>
      </c>
      <c r="H751" s="2">
        <v>12</v>
      </c>
      <c r="I751" s="3">
        <f t="shared" ca="1" si="3"/>
        <v>0.15623071094029684</v>
      </c>
      <c r="J751">
        <f>Table3[[#This Row],[Price of One Product]]*Table3[[#This Row],[No of Products in one Sale]]</f>
        <v>780</v>
      </c>
    </row>
    <row r="752" spans="1:10" hidden="1" x14ac:dyDescent="0.3">
      <c r="A752" t="s">
        <v>879</v>
      </c>
      <c r="B752" t="s">
        <v>156</v>
      </c>
      <c r="C752" s="1">
        <v>44769</v>
      </c>
      <c r="D752" t="s">
        <v>165</v>
      </c>
      <c r="E752" t="s">
        <v>170</v>
      </c>
      <c r="F752">
        <v>250</v>
      </c>
      <c r="G752" t="s">
        <v>103</v>
      </c>
      <c r="H752" s="2">
        <v>3</v>
      </c>
      <c r="I752" s="3">
        <f t="shared" ca="1" si="3"/>
        <v>0.61942397215051848</v>
      </c>
      <c r="J752">
        <f>Table3[[#This Row],[Price of One Product]]*Table3[[#This Row],[No of Products in one Sale]]</f>
        <v>750</v>
      </c>
    </row>
    <row r="753" spans="1:10" hidden="1" x14ac:dyDescent="0.3">
      <c r="A753" t="s">
        <v>880</v>
      </c>
      <c r="B753" t="s">
        <v>157</v>
      </c>
      <c r="C753" s="1">
        <v>44794</v>
      </c>
      <c r="D753" t="s">
        <v>166</v>
      </c>
      <c r="E753" t="s">
        <v>170</v>
      </c>
      <c r="F753">
        <v>130</v>
      </c>
      <c r="G753" t="s">
        <v>104</v>
      </c>
      <c r="H753" s="2">
        <v>4</v>
      </c>
      <c r="I753" s="3">
        <f t="shared" ca="1" si="3"/>
        <v>0.28430289898340522</v>
      </c>
      <c r="J753">
        <f>Table3[[#This Row],[Price of One Product]]*Table3[[#This Row],[No of Products in one Sale]]</f>
        <v>520</v>
      </c>
    </row>
    <row r="754" spans="1:10" hidden="1" x14ac:dyDescent="0.3">
      <c r="A754" t="s">
        <v>881</v>
      </c>
      <c r="B754" t="s">
        <v>154</v>
      </c>
      <c r="C754" s="1">
        <v>44766</v>
      </c>
      <c r="D754" t="s">
        <v>163</v>
      </c>
      <c r="E754" t="s">
        <v>170</v>
      </c>
      <c r="F754">
        <v>72</v>
      </c>
      <c r="G754" t="s">
        <v>105</v>
      </c>
      <c r="H754" s="2">
        <v>11</v>
      </c>
      <c r="I754" s="3">
        <f t="shared" ca="1" si="3"/>
        <v>0.89221285036507769</v>
      </c>
      <c r="J754">
        <f>Table3[[#This Row],[Price of One Product]]*Table3[[#This Row],[No of Products in one Sale]]</f>
        <v>792</v>
      </c>
    </row>
    <row r="755" spans="1:10" hidden="1" x14ac:dyDescent="0.3">
      <c r="A755" t="s">
        <v>882</v>
      </c>
      <c r="B755" t="s">
        <v>155</v>
      </c>
      <c r="C755" s="1">
        <v>44772</v>
      </c>
      <c r="D755" t="s">
        <v>164</v>
      </c>
      <c r="E755" t="s">
        <v>171</v>
      </c>
      <c r="F755">
        <v>65</v>
      </c>
      <c r="G755" t="s">
        <v>103</v>
      </c>
      <c r="H755" s="2">
        <v>9</v>
      </c>
      <c r="I755" s="3">
        <f t="shared" ca="1" si="3"/>
        <v>0.37421705237679259</v>
      </c>
      <c r="J755">
        <f>Table3[[#This Row],[Price of One Product]]*Table3[[#This Row],[No of Products in one Sale]]</f>
        <v>585</v>
      </c>
    </row>
    <row r="756" spans="1:10" hidden="1" x14ac:dyDescent="0.3">
      <c r="A756" t="s">
        <v>883</v>
      </c>
      <c r="B756" t="s">
        <v>156</v>
      </c>
      <c r="C756" s="1">
        <v>44787</v>
      </c>
      <c r="D756" t="s">
        <v>165</v>
      </c>
      <c r="E756" t="s">
        <v>171</v>
      </c>
      <c r="F756">
        <v>250</v>
      </c>
      <c r="G756" t="s">
        <v>104</v>
      </c>
      <c r="H756" s="2">
        <v>3</v>
      </c>
      <c r="I756" s="3">
        <f t="shared" ca="1" si="3"/>
        <v>2.6238288687041589E-2</v>
      </c>
      <c r="J756">
        <f>Table3[[#This Row],[Price of One Product]]*Table3[[#This Row],[No of Products in one Sale]]</f>
        <v>750</v>
      </c>
    </row>
    <row r="757" spans="1:10" hidden="1" x14ac:dyDescent="0.3">
      <c r="A757" t="s">
        <v>884</v>
      </c>
      <c r="B757" t="s">
        <v>157</v>
      </c>
      <c r="C757" s="1">
        <v>44755</v>
      </c>
      <c r="D757" t="s">
        <v>166</v>
      </c>
      <c r="E757" t="s">
        <v>171</v>
      </c>
      <c r="F757">
        <v>130</v>
      </c>
      <c r="G757" t="s">
        <v>105</v>
      </c>
      <c r="H757" s="2">
        <v>3</v>
      </c>
      <c r="I757" s="3">
        <f t="shared" ca="1" si="3"/>
        <v>8.5634275672662352E-2</v>
      </c>
      <c r="J757">
        <f>Table3[[#This Row],[Price of One Product]]*Table3[[#This Row],[No of Products in one Sale]]</f>
        <v>390</v>
      </c>
    </row>
    <row r="758" spans="1:10" hidden="1" x14ac:dyDescent="0.3">
      <c r="A758" t="s">
        <v>885</v>
      </c>
      <c r="B758" t="s">
        <v>158</v>
      </c>
      <c r="C758" s="1">
        <v>44785</v>
      </c>
      <c r="D758" t="s">
        <v>167</v>
      </c>
      <c r="E758" t="s">
        <v>171</v>
      </c>
      <c r="F758">
        <v>60</v>
      </c>
      <c r="G758" t="s">
        <v>103</v>
      </c>
      <c r="H758" s="2">
        <v>13</v>
      </c>
      <c r="I758" s="3">
        <f t="shared" ref="I758:I795" ca="1" si="4">RAND()</f>
        <v>8.6823571382656617E-2</v>
      </c>
      <c r="J758">
        <f>Table3[[#This Row],[Price of One Product]]*Table3[[#This Row],[No of Products in one Sale]]</f>
        <v>780</v>
      </c>
    </row>
    <row r="759" spans="1:10" hidden="1" x14ac:dyDescent="0.3">
      <c r="A759" t="s">
        <v>886</v>
      </c>
      <c r="B759" t="s">
        <v>154</v>
      </c>
      <c r="C759" s="1">
        <v>44761</v>
      </c>
      <c r="D759" t="s">
        <v>163</v>
      </c>
      <c r="E759" t="s">
        <v>171</v>
      </c>
      <c r="F759">
        <v>72</v>
      </c>
      <c r="G759" t="s">
        <v>104</v>
      </c>
      <c r="H759" s="2">
        <v>12</v>
      </c>
      <c r="I759" s="3">
        <f t="shared" ca="1" si="4"/>
        <v>0.66668103948062851</v>
      </c>
      <c r="J759">
        <f>Table3[[#This Row],[Price of One Product]]*Table3[[#This Row],[No of Products in one Sale]]</f>
        <v>864</v>
      </c>
    </row>
    <row r="760" spans="1:10" hidden="1" x14ac:dyDescent="0.3">
      <c r="A760" t="s">
        <v>887</v>
      </c>
      <c r="B760" t="s">
        <v>155</v>
      </c>
      <c r="C760" s="1">
        <v>44770</v>
      </c>
      <c r="D760" t="s">
        <v>164</v>
      </c>
      <c r="E760" t="s">
        <v>171</v>
      </c>
      <c r="F760">
        <v>65</v>
      </c>
      <c r="G760" t="s">
        <v>105</v>
      </c>
      <c r="H760" s="2">
        <v>5</v>
      </c>
      <c r="I760" s="3">
        <f t="shared" ca="1" si="4"/>
        <v>0.83873728503904654</v>
      </c>
      <c r="J760">
        <f>Table3[[#This Row],[Price of One Product]]*Table3[[#This Row],[No of Products in one Sale]]</f>
        <v>325</v>
      </c>
    </row>
    <row r="761" spans="1:10" hidden="1" x14ac:dyDescent="0.3">
      <c r="A761" t="s">
        <v>888</v>
      </c>
      <c r="B761" t="s">
        <v>156</v>
      </c>
      <c r="C761" s="1">
        <v>44769</v>
      </c>
      <c r="D761" t="s">
        <v>165</v>
      </c>
      <c r="E761" t="s">
        <v>170</v>
      </c>
      <c r="F761">
        <v>250</v>
      </c>
      <c r="G761" t="s">
        <v>103</v>
      </c>
      <c r="H761" s="2">
        <v>3</v>
      </c>
      <c r="I761" s="3">
        <f t="shared" ca="1" si="4"/>
        <v>0.17442629869672077</v>
      </c>
      <c r="J761">
        <f>Table3[[#This Row],[Price of One Product]]*Table3[[#This Row],[No of Products in one Sale]]</f>
        <v>750</v>
      </c>
    </row>
    <row r="762" spans="1:10" hidden="1" x14ac:dyDescent="0.3">
      <c r="A762" t="s">
        <v>889</v>
      </c>
      <c r="B762" t="s">
        <v>157</v>
      </c>
      <c r="C762" s="1">
        <v>44785</v>
      </c>
      <c r="D762" t="s">
        <v>166</v>
      </c>
      <c r="E762" t="s">
        <v>171</v>
      </c>
      <c r="F762">
        <v>130</v>
      </c>
      <c r="G762" t="s">
        <v>104</v>
      </c>
      <c r="H762" s="2">
        <v>5</v>
      </c>
      <c r="I762" s="3">
        <f t="shared" ca="1" si="4"/>
        <v>0.36471918707828965</v>
      </c>
      <c r="J762">
        <f>Table3[[#This Row],[Price of One Product]]*Table3[[#This Row],[No of Products in one Sale]]</f>
        <v>650</v>
      </c>
    </row>
    <row r="763" spans="1:10" hidden="1" x14ac:dyDescent="0.3">
      <c r="A763" t="s">
        <v>890</v>
      </c>
      <c r="B763" t="s">
        <v>154</v>
      </c>
      <c r="C763" s="1">
        <v>44771</v>
      </c>
      <c r="D763" t="s">
        <v>163</v>
      </c>
      <c r="E763" t="s">
        <v>170</v>
      </c>
      <c r="F763">
        <v>72</v>
      </c>
      <c r="G763" t="s">
        <v>105</v>
      </c>
      <c r="H763" s="2">
        <v>8</v>
      </c>
      <c r="I763" s="3">
        <f t="shared" ca="1" si="4"/>
        <v>7.7175399578866322E-2</v>
      </c>
      <c r="J763">
        <f>Table3[[#This Row],[Price of One Product]]*Table3[[#This Row],[No of Products in one Sale]]</f>
        <v>576</v>
      </c>
    </row>
    <row r="764" spans="1:10" hidden="1" x14ac:dyDescent="0.3">
      <c r="A764" t="s">
        <v>891</v>
      </c>
      <c r="B764" t="s">
        <v>155</v>
      </c>
      <c r="C764" s="1">
        <v>44776</v>
      </c>
      <c r="D764" t="s">
        <v>164</v>
      </c>
      <c r="E764" t="s">
        <v>171</v>
      </c>
      <c r="F764">
        <v>65</v>
      </c>
      <c r="G764" t="s">
        <v>103</v>
      </c>
      <c r="H764" s="2">
        <v>4</v>
      </c>
      <c r="I764" s="3">
        <f t="shared" ca="1" si="4"/>
        <v>0.61480557328365604</v>
      </c>
      <c r="J764">
        <f>Table3[[#This Row],[Price of One Product]]*Table3[[#This Row],[No of Products in one Sale]]</f>
        <v>260</v>
      </c>
    </row>
    <row r="765" spans="1:10" hidden="1" x14ac:dyDescent="0.3">
      <c r="A765" t="s">
        <v>892</v>
      </c>
      <c r="B765" t="s">
        <v>156</v>
      </c>
      <c r="C765" s="1">
        <v>44782</v>
      </c>
      <c r="D765" t="s">
        <v>165</v>
      </c>
      <c r="E765" t="s">
        <v>170</v>
      </c>
      <c r="F765">
        <v>250</v>
      </c>
      <c r="G765" t="s">
        <v>104</v>
      </c>
      <c r="H765" s="2">
        <v>3</v>
      </c>
      <c r="I765" s="3">
        <f t="shared" ca="1" si="4"/>
        <v>0.21444334267145027</v>
      </c>
      <c r="J765">
        <f>Table3[[#This Row],[Price of One Product]]*Table3[[#This Row],[No of Products in one Sale]]</f>
        <v>750</v>
      </c>
    </row>
    <row r="766" spans="1:10" hidden="1" x14ac:dyDescent="0.3">
      <c r="A766" t="s">
        <v>893</v>
      </c>
      <c r="B766" t="s">
        <v>157</v>
      </c>
      <c r="C766" s="1">
        <v>44765</v>
      </c>
      <c r="D766" t="s">
        <v>166</v>
      </c>
      <c r="E766" t="s">
        <v>171</v>
      </c>
      <c r="F766">
        <v>130</v>
      </c>
      <c r="G766" t="s">
        <v>105</v>
      </c>
      <c r="H766" s="2">
        <v>7</v>
      </c>
      <c r="I766" s="3">
        <f t="shared" ca="1" si="4"/>
        <v>0.86055409570814445</v>
      </c>
      <c r="J766">
        <f>Table3[[#This Row],[Price of One Product]]*Table3[[#This Row],[No of Products in one Sale]]</f>
        <v>910</v>
      </c>
    </row>
    <row r="767" spans="1:10" hidden="1" x14ac:dyDescent="0.3">
      <c r="A767" t="s">
        <v>894</v>
      </c>
      <c r="B767" t="s">
        <v>158</v>
      </c>
      <c r="C767" s="1">
        <v>44778</v>
      </c>
      <c r="D767" t="s">
        <v>167</v>
      </c>
      <c r="E767" t="s">
        <v>170</v>
      </c>
      <c r="F767">
        <v>60</v>
      </c>
      <c r="G767" t="s">
        <v>103</v>
      </c>
      <c r="H767" s="2">
        <v>7</v>
      </c>
      <c r="I767" s="3">
        <f t="shared" ca="1" si="4"/>
        <v>0.6486460587229893</v>
      </c>
      <c r="J767">
        <f>Table3[[#This Row],[Price of One Product]]*Table3[[#This Row],[No of Products in one Sale]]</f>
        <v>420</v>
      </c>
    </row>
    <row r="768" spans="1:10" hidden="1" x14ac:dyDescent="0.3">
      <c r="A768" t="s">
        <v>895</v>
      </c>
      <c r="B768" t="s">
        <v>159</v>
      </c>
      <c r="C768" s="1">
        <v>44774</v>
      </c>
      <c r="D768" t="s">
        <v>168</v>
      </c>
      <c r="E768" t="s">
        <v>171</v>
      </c>
      <c r="F768">
        <v>95</v>
      </c>
      <c r="G768" t="s">
        <v>104</v>
      </c>
      <c r="H768" s="2">
        <v>7</v>
      </c>
      <c r="I768" s="3">
        <f t="shared" ca="1" si="4"/>
        <v>0.77743593639806996</v>
      </c>
      <c r="J768">
        <f>Table3[[#This Row],[Price of One Product]]*Table3[[#This Row],[No of Products in one Sale]]</f>
        <v>665</v>
      </c>
    </row>
    <row r="769" spans="1:10" hidden="1" x14ac:dyDescent="0.3">
      <c r="A769" t="s">
        <v>896</v>
      </c>
      <c r="B769" t="s">
        <v>154</v>
      </c>
      <c r="C769" s="1">
        <v>44803</v>
      </c>
      <c r="D769" t="s">
        <v>163</v>
      </c>
      <c r="E769" t="s">
        <v>170</v>
      </c>
      <c r="F769">
        <v>72</v>
      </c>
      <c r="G769" t="s">
        <v>105</v>
      </c>
      <c r="H769" s="2">
        <v>5</v>
      </c>
      <c r="I769" s="3">
        <f t="shared" ca="1" si="4"/>
        <v>0.51416879239861268</v>
      </c>
      <c r="J769">
        <f>Table3[[#This Row],[Price of One Product]]*Table3[[#This Row],[No of Products in one Sale]]</f>
        <v>360</v>
      </c>
    </row>
    <row r="770" spans="1:10" hidden="1" x14ac:dyDescent="0.3">
      <c r="A770" t="s">
        <v>897</v>
      </c>
      <c r="B770" t="s">
        <v>155</v>
      </c>
      <c r="C770" s="1">
        <v>44782</v>
      </c>
      <c r="D770" t="s">
        <v>164</v>
      </c>
      <c r="E770" t="s">
        <v>171</v>
      </c>
      <c r="F770">
        <v>65</v>
      </c>
      <c r="G770" t="s">
        <v>103</v>
      </c>
      <c r="H770" s="2">
        <v>6</v>
      </c>
      <c r="I770" s="3">
        <f t="shared" ca="1" si="4"/>
        <v>0.11819064644879429</v>
      </c>
      <c r="J770">
        <f>Table3[[#This Row],[Price of One Product]]*Table3[[#This Row],[No of Products in one Sale]]</f>
        <v>390</v>
      </c>
    </row>
    <row r="771" spans="1:10" hidden="1" x14ac:dyDescent="0.3">
      <c r="A771" t="s">
        <v>898</v>
      </c>
      <c r="B771" t="s">
        <v>156</v>
      </c>
      <c r="C771" s="1">
        <v>44774</v>
      </c>
      <c r="D771" t="s">
        <v>165</v>
      </c>
      <c r="E771" t="s">
        <v>170</v>
      </c>
      <c r="F771">
        <v>250</v>
      </c>
      <c r="G771" t="s">
        <v>104</v>
      </c>
      <c r="H771" s="2">
        <v>2</v>
      </c>
      <c r="I771" s="3">
        <f t="shared" ca="1" si="4"/>
        <v>7.8054687813629009E-2</v>
      </c>
      <c r="J771">
        <f>Table3[[#This Row],[Price of One Product]]*Table3[[#This Row],[No of Products in one Sale]]</f>
        <v>500</v>
      </c>
    </row>
    <row r="772" spans="1:10" hidden="1" x14ac:dyDescent="0.3">
      <c r="A772" t="s">
        <v>899</v>
      </c>
      <c r="B772" t="s">
        <v>157</v>
      </c>
      <c r="C772" s="1">
        <v>44790</v>
      </c>
      <c r="D772" t="s">
        <v>166</v>
      </c>
      <c r="E772" t="s">
        <v>171</v>
      </c>
      <c r="F772">
        <v>130</v>
      </c>
      <c r="G772" t="s">
        <v>105</v>
      </c>
      <c r="H772" s="2">
        <v>2</v>
      </c>
      <c r="I772" s="3">
        <f t="shared" ca="1" si="4"/>
        <v>0.25102946965716399</v>
      </c>
      <c r="J772">
        <f>Table3[[#This Row],[Price of One Product]]*Table3[[#This Row],[No of Products in one Sale]]</f>
        <v>260</v>
      </c>
    </row>
    <row r="773" spans="1:10" hidden="1" x14ac:dyDescent="0.3">
      <c r="A773" t="s">
        <v>900</v>
      </c>
      <c r="B773" t="s">
        <v>154</v>
      </c>
      <c r="C773" s="1">
        <v>44790</v>
      </c>
      <c r="D773" t="s">
        <v>163</v>
      </c>
      <c r="E773" t="s">
        <v>170</v>
      </c>
      <c r="F773">
        <v>72</v>
      </c>
      <c r="G773" t="s">
        <v>103</v>
      </c>
      <c r="H773" s="2">
        <v>4</v>
      </c>
      <c r="I773" s="3">
        <f t="shared" ca="1" si="4"/>
        <v>0.26127542301157969</v>
      </c>
      <c r="J773">
        <f>Table3[[#This Row],[Price of One Product]]*Table3[[#This Row],[No of Products in one Sale]]</f>
        <v>288</v>
      </c>
    </row>
    <row r="774" spans="1:10" hidden="1" x14ac:dyDescent="0.3">
      <c r="A774" t="s">
        <v>901</v>
      </c>
      <c r="B774" t="s">
        <v>155</v>
      </c>
      <c r="C774" s="1">
        <v>44757</v>
      </c>
      <c r="D774" t="s">
        <v>164</v>
      </c>
      <c r="E774" t="s">
        <v>171</v>
      </c>
      <c r="F774">
        <v>65</v>
      </c>
      <c r="G774" t="s">
        <v>104</v>
      </c>
      <c r="H774" s="2">
        <v>10</v>
      </c>
      <c r="I774" s="3">
        <f t="shared" ca="1" si="4"/>
        <v>0.32336759038962071</v>
      </c>
      <c r="J774">
        <f>Table3[[#This Row],[Price of One Product]]*Table3[[#This Row],[No of Products in one Sale]]</f>
        <v>650</v>
      </c>
    </row>
    <row r="775" spans="1:10" hidden="1" x14ac:dyDescent="0.3">
      <c r="A775" t="s">
        <v>902</v>
      </c>
      <c r="B775" t="s">
        <v>156</v>
      </c>
      <c r="C775" s="1">
        <v>44778</v>
      </c>
      <c r="D775" t="s">
        <v>165</v>
      </c>
      <c r="E775" t="s">
        <v>170</v>
      </c>
      <c r="F775">
        <v>250</v>
      </c>
      <c r="G775" t="s">
        <v>105</v>
      </c>
      <c r="H775" s="2">
        <v>1</v>
      </c>
      <c r="I775" s="3">
        <f t="shared" ca="1" si="4"/>
        <v>0.31406518508612846</v>
      </c>
      <c r="J775">
        <f>Table3[[#This Row],[Price of One Product]]*Table3[[#This Row],[No of Products in one Sale]]</f>
        <v>250</v>
      </c>
    </row>
    <row r="776" spans="1:10" hidden="1" x14ac:dyDescent="0.3">
      <c r="A776" t="s">
        <v>903</v>
      </c>
      <c r="B776" t="s">
        <v>157</v>
      </c>
      <c r="C776" s="1">
        <v>44795</v>
      </c>
      <c r="D776" t="s">
        <v>163</v>
      </c>
      <c r="E776" t="s">
        <v>171</v>
      </c>
      <c r="F776">
        <v>72</v>
      </c>
      <c r="G776" t="s">
        <v>103</v>
      </c>
      <c r="H776" s="2">
        <v>12</v>
      </c>
      <c r="I776" s="3">
        <f t="shared" ca="1" si="4"/>
        <v>0.28722326927387121</v>
      </c>
      <c r="J776">
        <f>Table3[[#This Row],[Price of One Product]]*Table3[[#This Row],[No of Products in one Sale]]</f>
        <v>864</v>
      </c>
    </row>
    <row r="777" spans="1:10" hidden="1" x14ac:dyDescent="0.3">
      <c r="A777" t="s">
        <v>904</v>
      </c>
      <c r="B777" t="s">
        <v>154</v>
      </c>
      <c r="C777" s="1">
        <v>44800</v>
      </c>
      <c r="D777" t="s">
        <v>164</v>
      </c>
      <c r="E777" t="s">
        <v>170</v>
      </c>
      <c r="F777">
        <v>65</v>
      </c>
      <c r="G777" t="s">
        <v>103</v>
      </c>
      <c r="H777" s="2">
        <v>11</v>
      </c>
      <c r="I777" s="3">
        <f t="shared" ca="1" si="4"/>
        <v>0.36927974274616382</v>
      </c>
      <c r="J777">
        <f>Table3[[#This Row],[Price of One Product]]*Table3[[#This Row],[No of Products in one Sale]]</f>
        <v>715</v>
      </c>
    </row>
    <row r="778" spans="1:10" hidden="1" x14ac:dyDescent="0.3">
      <c r="A778" t="s">
        <v>905</v>
      </c>
      <c r="B778" t="s">
        <v>155</v>
      </c>
      <c r="C778" s="1">
        <v>44783</v>
      </c>
      <c r="D778" t="s">
        <v>165</v>
      </c>
      <c r="E778" t="s">
        <v>171</v>
      </c>
      <c r="F778">
        <v>250</v>
      </c>
      <c r="G778" t="s">
        <v>104</v>
      </c>
      <c r="H778" s="2">
        <v>2</v>
      </c>
      <c r="I778" s="3">
        <f t="shared" ca="1" si="4"/>
        <v>0.57241679364828413</v>
      </c>
      <c r="J778">
        <f>Table3[[#This Row],[Price of One Product]]*Table3[[#This Row],[No of Products in one Sale]]</f>
        <v>500</v>
      </c>
    </row>
    <row r="779" spans="1:10" hidden="1" x14ac:dyDescent="0.3">
      <c r="A779" t="s">
        <v>906</v>
      </c>
      <c r="B779" t="s">
        <v>156</v>
      </c>
      <c r="C779" s="1">
        <v>44770</v>
      </c>
      <c r="D779" t="s">
        <v>166</v>
      </c>
      <c r="E779" t="s">
        <v>171</v>
      </c>
      <c r="F779">
        <v>130</v>
      </c>
      <c r="G779" t="s">
        <v>105</v>
      </c>
      <c r="H779" s="2">
        <v>7</v>
      </c>
      <c r="I779" s="3">
        <f t="shared" ca="1" si="4"/>
        <v>0.78823827259496926</v>
      </c>
      <c r="J779">
        <f>Table3[[#This Row],[Price of One Product]]*Table3[[#This Row],[No of Products in one Sale]]</f>
        <v>910</v>
      </c>
    </row>
    <row r="780" spans="1:10" hidden="1" x14ac:dyDescent="0.3">
      <c r="A780" t="s">
        <v>907</v>
      </c>
      <c r="B780" t="s">
        <v>157</v>
      </c>
      <c r="C780" s="1">
        <v>44764</v>
      </c>
      <c r="D780" t="s">
        <v>163</v>
      </c>
      <c r="E780" t="s">
        <v>171</v>
      </c>
      <c r="F780">
        <v>72</v>
      </c>
      <c r="G780" t="s">
        <v>103</v>
      </c>
      <c r="H780" s="2">
        <v>6</v>
      </c>
      <c r="I780" s="3">
        <f t="shared" ca="1" si="4"/>
        <v>0.28559597153531824</v>
      </c>
      <c r="J780">
        <f>Table3[[#This Row],[Price of One Product]]*Table3[[#This Row],[No of Products in one Sale]]</f>
        <v>432</v>
      </c>
    </row>
    <row r="781" spans="1:10" hidden="1" x14ac:dyDescent="0.3">
      <c r="A781" t="s">
        <v>908</v>
      </c>
      <c r="B781" t="s">
        <v>154</v>
      </c>
      <c r="C781" s="1">
        <v>44810</v>
      </c>
      <c r="D781" t="s">
        <v>164</v>
      </c>
      <c r="E781" t="s">
        <v>171</v>
      </c>
      <c r="F781">
        <v>65</v>
      </c>
      <c r="G781" t="s">
        <v>104</v>
      </c>
      <c r="H781" s="2">
        <v>4</v>
      </c>
      <c r="I781" s="3">
        <f t="shared" ca="1" si="4"/>
        <v>0.84939994550719433</v>
      </c>
      <c r="J781">
        <f>Table3[[#This Row],[Price of One Product]]*Table3[[#This Row],[No of Products in one Sale]]</f>
        <v>260</v>
      </c>
    </row>
    <row r="782" spans="1:10" hidden="1" x14ac:dyDescent="0.3">
      <c r="A782" t="s">
        <v>909</v>
      </c>
      <c r="B782" t="s">
        <v>155</v>
      </c>
      <c r="C782" s="1">
        <v>44793</v>
      </c>
      <c r="D782" t="s">
        <v>165</v>
      </c>
      <c r="E782" t="s">
        <v>171</v>
      </c>
      <c r="F782">
        <v>250</v>
      </c>
      <c r="G782" t="s">
        <v>105</v>
      </c>
      <c r="H782" s="2">
        <v>2</v>
      </c>
      <c r="I782" s="3">
        <f t="shared" ca="1" si="4"/>
        <v>1.9997874923333825E-2</v>
      </c>
      <c r="J782">
        <f>Table3[[#This Row],[Price of One Product]]*Table3[[#This Row],[No of Products in one Sale]]</f>
        <v>500</v>
      </c>
    </row>
    <row r="783" spans="1:10" hidden="1" x14ac:dyDescent="0.3">
      <c r="A783" t="s">
        <v>910</v>
      </c>
      <c r="B783" t="s">
        <v>156</v>
      </c>
      <c r="C783" s="1">
        <v>44787</v>
      </c>
      <c r="D783" t="s">
        <v>166</v>
      </c>
      <c r="E783" t="s">
        <v>170</v>
      </c>
      <c r="F783">
        <v>130</v>
      </c>
      <c r="G783" t="s">
        <v>103</v>
      </c>
      <c r="H783" s="2">
        <v>4</v>
      </c>
      <c r="I783" s="3">
        <f t="shared" ca="1" si="4"/>
        <v>0.58919992135742671</v>
      </c>
      <c r="J783">
        <f>Table3[[#This Row],[Price of One Product]]*Table3[[#This Row],[No of Products in one Sale]]</f>
        <v>520</v>
      </c>
    </row>
    <row r="784" spans="1:10" hidden="1" x14ac:dyDescent="0.3">
      <c r="A784" t="s">
        <v>911</v>
      </c>
      <c r="B784" t="s">
        <v>157</v>
      </c>
      <c r="C784" s="1">
        <v>44774</v>
      </c>
      <c r="D784" t="s">
        <v>167</v>
      </c>
      <c r="E784" t="s">
        <v>171</v>
      </c>
      <c r="F784">
        <v>60</v>
      </c>
      <c r="G784" t="s">
        <v>104</v>
      </c>
      <c r="H784" s="2">
        <v>8</v>
      </c>
      <c r="I784" s="3">
        <f t="shared" ca="1" si="4"/>
        <v>0.43271509371546235</v>
      </c>
      <c r="J784">
        <f>Table3[[#This Row],[Price of One Product]]*Table3[[#This Row],[No of Products in one Sale]]</f>
        <v>480</v>
      </c>
    </row>
    <row r="785" spans="1:10" hidden="1" x14ac:dyDescent="0.3">
      <c r="A785" t="s">
        <v>912</v>
      </c>
      <c r="B785" t="s">
        <v>158</v>
      </c>
      <c r="C785" s="1">
        <v>44756</v>
      </c>
      <c r="D785" t="s">
        <v>163</v>
      </c>
      <c r="E785" t="s">
        <v>170</v>
      </c>
      <c r="F785">
        <v>72</v>
      </c>
      <c r="G785" t="s">
        <v>105</v>
      </c>
      <c r="H785" s="2">
        <v>4</v>
      </c>
      <c r="I785" s="3">
        <f t="shared" ca="1" si="4"/>
        <v>0.49084642819368696</v>
      </c>
      <c r="J785">
        <f>Table3[[#This Row],[Price of One Product]]*Table3[[#This Row],[No of Products in one Sale]]</f>
        <v>288</v>
      </c>
    </row>
    <row r="786" spans="1:10" hidden="1" x14ac:dyDescent="0.3">
      <c r="A786" t="s">
        <v>913</v>
      </c>
      <c r="B786" t="s">
        <v>154</v>
      </c>
      <c r="C786" s="1">
        <v>44810</v>
      </c>
      <c r="D786" t="s">
        <v>164</v>
      </c>
      <c r="E786" t="s">
        <v>171</v>
      </c>
      <c r="F786">
        <v>65</v>
      </c>
      <c r="G786" t="s">
        <v>103</v>
      </c>
      <c r="H786" s="2">
        <v>5</v>
      </c>
      <c r="I786" s="3">
        <f t="shared" ca="1" si="4"/>
        <v>0.86222618518858474</v>
      </c>
      <c r="J786">
        <f>Table3[[#This Row],[Price of One Product]]*Table3[[#This Row],[No of Products in one Sale]]</f>
        <v>325</v>
      </c>
    </row>
    <row r="787" spans="1:10" hidden="1" x14ac:dyDescent="0.3">
      <c r="A787" t="s">
        <v>914</v>
      </c>
      <c r="B787" t="s">
        <v>155</v>
      </c>
      <c r="C787" s="1">
        <v>44774</v>
      </c>
      <c r="D787" t="s">
        <v>165</v>
      </c>
      <c r="E787" t="s">
        <v>170</v>
      </c>
      <c r="F787">
        <v>250</v>
      </c>
      <c r="G787" t="s">
        <v>104</v>
      </c>
      <c r="H787" s="2">
        <v>3</v>
      </c>
      <c r="I787" s="3">
        <f t="shared" ca="1" si="4"/>
        <v>0.1363085373250793</v>
      </c>
      <c r="J787">
        <f>Table3[[#This Row],[Price of One Product]]*Table3[[#This Row],[No of Products in one Sale]]</f>
        <v>750</v>
      </c>
    </row>
    <row r="788" spans="1:10" hidden="1" x14ac:dyDescent="0.3">
      <c r="A788" t="s">
        <v>915</v>
      </c>
      <c r="B788" t="s">
        <v>156</v>
      </c>
      <c r="C788" s="1">
        <v>44804</v>
      </c>
      <c r="D788" t="s">
        <v>166</v>
      </c>
      <c r="E788" t="s">
        <v>171</v>
      </c>
      <c r="F788">
        <v>130</v>
      </c>
      <c r="G788" t="s">
        <v>105</v>
      </c>
      <c r="H788" s="2">
        <v>4</v>
      </c>
      <c r="I788" s="3">
        <f t="shared" ca="1" si="4"/>
        <v>0.96082385840497786</v>
      </c>
      <c r="J788">
        <f>Table3[[#This Row],[Price of One Product]]*Table3[[#This Row],[No of Products in one Sale]]</f>
        <v>520</v>
      </c>
    </row>
    <row r="789" spans="1:10" hidden="1" x14ac:dyDescent="0.3">
      <c r="A789" t="s">
        <v>916</v>
      </c>
      <c r="B789" t="s">
        <v>157</v>
      </c>
      <c r="C789" s="1">
        <v>44803</v>
      </c>
      <c r="D789" t="s">
        <v>163</v>
      </c>
      <c r="E789" t="s">
        <v>170</v>
      </c>
      <c r="F789">
        <v>72</v>
      </c>
      <c r="G789" t="s">
        <v>103</v>
      </c>
      <c r="H789" s="2">
        <v>5</v>
      </c>
      <c r="I789" s="3">
        <f t="shared" ca="1" si="4"/>
        <v>0.59851844137171772</v>
      </c>
      <c r="J789">
        <f>Table3[[#This Row],[Price of One Product]]*Table3[[#This Row],[No of Products in one Sale]]</f>
        <v>360</v>
      </c>
    </row>
    <row r="790" spans="1:10" hidden="1" x14ac:dyDescent="0.3">
      <c r="A790" t="s">
        <v>917</v>
      </c>
      <c r="B790" t="s">
        <v>154</v>
      </c>
      <c r="C790" s="1">
        <v>44808</v>
      </c>
      <c r="D790" t="s">
        <v>164</v>
      </c>
      <c r="E790" t="s">
        <v>171</v>
      </c>
      <c r="F790">
        <v>65</v>
      </c>
      <c r="G790" t="s">
        <v>104</v>
      </c>
      <c r="H790" s="2">
        <v>7</v>
      </c>
      <c r="I790" s="3">
        <f t="shared" ca="1" si="4"/>
        <v>0.29529562714015944</v>
      </c>
      <c r="J790">
        <f>Table3[[#This Row],[Price of One Product]]*Table3[[#This Row],[No of Products in one Sale]]</f>
        <v>455</v>
      </c>
    </row>
    <row r="791" spans="1:10" hidden="1" x14ac:dyDescent="0.3">
      <c r="A791" t="s">
        <v>918</v>
      </c>
      <c r="B791" t="s">
        <v>155</v>
      </c>
      <c r="C791" s="1">
        <v>44786</v>
      </c>
      <c r="D791" t="s">
        <v>165</v>
      </c>
      <c r="E791" t="s">
        <v>170</v>
      </c>
      <c r="F791">
        <v>250</v>
      </c>
      <c r="G791" t="s">
        <v>105</v>
      </c>
      <c r="H791" s="2">
        <v>1</v>
      </c>
      <c r="I791" s="3">
        <f t="shared" ca="1" si="4"/>
        <v>0.59940882978816212</v>
      </c>
      <c r="J791">
        <f>Table3[[#This Row],[Price of One Product]]*Table3[[#This Row],[No of Products in one Sale]]</f>
        <v>250</v>
      </c>
    </row>
    <row r="792" spans="1:10" hidden="1" x14ac:dyDescent="0.3">
      <c r="A792" t="s">
        <v>919</v>
      </c>
      <c r="B792" t="s">
        <v>156</v>
      </c>
      <c r="C792" s="1">
        <v>44788</v>
      </c>
      <c r="D792" t="s">
        <v>166</v>
      </c>
      <c r="E792" t="s">
        <v>171</v>
      </c>
      <c r="F792">
        <v>130</v>
      </c>
      <c r="G792" t="s">
        <v>103</v>
      </c>
      <c r="H792" s="2">
        <v>6</v>
      </c>
      <c r="I792" s="3">
        <f t="shared" ca="1" si="4"/>
        <v>0.481964894157354</v>
      </c>
      <c r="J792">
        <f>Table3[[#This Row],[Price of One Product]]*Table3[[#This Row],[No of Products in one Sale]]</f>
        <v>780</v>
      </c>
    </row>
    <row r="793" spans="1:10" hidden="1" x14ac:dyDescent="0.3">
      <c r="A793" t="s">
        <v>920</v>
      </c>
      <c r="B793" t="s">
        <v>157</v>
      </c>
      <c r="C793" s="1">
        <v>44772</v>
      </c>
      <c r="D793" t="s">
        <v>167</v>
      </c>
      <c r="E793" t="s">
        <v>170</v>
      </c>
      <c r="F793">
        <v>60</v>
      </c>
      <c r="G793" t="s">
        <v>104</v>
      </c>
      <c r="H793" s="2">
        <v>13</v>
      </c>
      <c r="I793" s="3">
        <f t="shared" ca="1" si="4"/>
        <v>0.21324763611451225</v>
      </c>
      <c r="J793">
        <f>Table3[[#This Row],[Price of One Product]]*Table3[[#This Row],[No of Products in one Sale]]</f>
        <v>780</v>
      </c>
    </row>
    <row r="794" spans="1:10" hidden="1" x14ac:dyDescent="0.3">
      <c r="A794" t="s">
        <v>921</v>
      </c>
      <c r="B794" t="s">
        <v>158</v>
      </c>
      <c r="C794" s="1">
        <v>44756</v>
      </c>
      <c r="D794" t="s">
        <v>168</v>
      </c>
      <c r="E794" t="s">
        <v>171</v>
      </c>
      <c r="F794">
        <v>95</v>
      </c>
      <c r="G794" t="s">
        <v>105</v>
      </c>
      <c r="H794" s="2">
        <v>6</v>
      </c>
      <c r="I794" s="3">
        <f t="shared" ca="1" si="4"/>
        <v>0.12349590534596933</v>
      </c>
      <c r="J794">
        <f>Table3[[#This Row],[Price of One Product]]*Table3[[#This Row],[No of Products in one Sale]]</f>
        <v>570</v>
      </c>
    </row>
    <row r="795" spans="1:10" hidden="1" x14ac:dyDescent="0.3">
      <c r="A795" t="s">
        <v>922</v>
      </c>
      <c r="B795" t="s">
        <v>159</v>
      </c>
      <c r="C795" s="1">
        <v>44808</v>
      </c>
      <c r="D795" t="s">
        <v>163</v>
      </c>
      <c r="E795" t="s">
        <v>170</v>
      </c>
      <c r="F795">
        <v>72</v>
      </c>
      <c r="G795" t="s">
        <v>103</v>
      </c>
      <c r="H795" s="2">
        <v>12</v>
      </c>
      <c r="I795" s="3">
        <f t="shared" ca="1" si="4"/>
        <v>0.39577926132147534</v>
      </c>
      <c r="J79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6F5A-82E5-4216-BC93-D9629149373D}">
  <dimension ref="A1:K108"/>
  <sheetViews>
    <sheetView topLeftCell="A83" workbookViewId="0">
      <selection activeCell="G27" sqref="G27"/>
    </sheetView>
  </sheetViews>
  <sheetFormatPr defaultRowHeight="14.4" x14ac:dyDescent="0.3"/>
  <cols>
    <col min="1" max="1" width="7.21875" bestFit="1" customWidth="1"/>
    <col min="2" max="2" width="9.33203125" bestFit="1" customWidth="1"/>
    <col min="10" max="10" width="26" bestFit="1" customWidth="1"/>
    <col min="11" max="11" width="20.109375" bestFit="1" customWidth="1"/>
  </cols>
  <sheetData>
    <row r="1" spans="1:11" x14ac:dyDescent="0.3">
      <c r="A1" s="8" t="s">
        <v>1687</v>
      </c>
    </row>
    <row r="2" spans="1:11" x14ac:dyDescent="0.3">
      <c r="A2" t="s">
        <v>1688</v>
      </c>
      <c r="J2" t="s">
        <v>1691</v>
      </c>
    </row>
    <row r="4" spans="1:11" x14ac:dyDescent="0.3">
      <c r="J4" s="10" t="s">
        <v>1790</v>
      </c>
      <c r="K4" t="s">
        <v>1810</v>
      </c>
    </row>
    <row r="5" spans="1:11" x14ac:dyDescent="0.3">
      <c r="J5" s="9" t="s">
        <v>1703</v>
      </c>
      <c r="K5" s="17">
        <v>8044</v>
      </c>
    </row>
    <row r="6" spans="1:11" x14ac:dyDescent="0.3">
      <c r="J6" s="9" t="s">
        <v>1704</v>
      </c>
      <c r="K6" s="17">
        <v>5729</v>
      </c>
    </row>
    <row r="7" spans="1:11" x14ac:dyDescent="0.3">
      <c r="A7" t="s">
        <v>1693</v>
      </c>
      <c r="J7" s="9" t="s">
        <v>1705</v>
      </c>
      <c r="K7" s="17">
        <v>9806</v>
      </c>
    </row>
    <row r="8" spans="1:11" x14ac:dyDescent="0.3">
      <c r="J8" s="9" t="s">
        <v>1706</v>
      </c>
      <c r="K8" s="17">
        <v>3612</v>
      </c>
    </row>
    <row r="9" spans="1:11" x14ac:dyDescent="0.3">
      <c r="J9" s="9" t="s">
        <v>1707</v>
      </c>
      <c r="K9" s="17">
        <v>8113</v>
      </c>
    </row>
    <row r="10" spans="1:11" x14ac:dyDescent="0.3">
      <c r="A10" t="s">
        <v>1689</v>
      </c>
      <c r="J10" s="9" t="s">
        <v>1708</v>
      </c>
      <c r="K10" s="17">
        <v>3396</v>
      </c>
    </row>
    <row r="11" spans="1:11" x14ac:dyDescent="0.3">
      <c r="J11" s="9" t="s">
        <v>1709</v>
      </c>
      <c r="K11" s="17">
        <v>7744</v>
      </c>
    </row>
    <row r="12" spans="1:11" x14ac:dyDescent="0.3">
      <c r="A12" s="10" t="s">
        <v>162</v>
      </c>
      <c r="B12" t="s">
        <v>1807</v>
      </c>
      <c r="J12" s="9" t="s">
        <v>1710</v>
      </c>
      <c r="K12" s="17">
        <v>4244</v>
      </c>
    </row>
    <row r="13" spans="1:11" x14ac:dyDescent="0.3">
      <c r="A13" s="9" t="s">
        <v>163</v>
      </c>
      <c r="B13" s="17">
        <v>174</v>
      </c>
      <c r="J13" s="9" t="s">
        <v>1711</v>
      </c>
      <c r="K13" s="17">
        <v>3004</v>
      </c>
    </row>
    <row r="14" spans="1:11" x14ac:dyDescent="0.3">
      <c r="A14" s="9" t="s">
        <v>164</v>
      </c>
      <c r="B14" s="17">
        <v>173</v>
      </c>
      <c r="J14" s="9" t="s">
        <v>1712</v>
      </c>
      <c r="K14" s="17">
        <v>20250</v>
      </c>
    </row>
    <row r="15" spans="1:11" x14ac:dyDescent="0.3">
      <c r="A15" s="9" t="s">
        <v>165</v>
      </c>
      <c r="B15" s="17">
        <v>173</v>
      </c>
      <c r="J15" s="9" t="s">
        <v>1713</v>
      </c>
      <c r="K15" s="17">
        <v>15344</v>
      </c>
    </row>
    <row r="16" spans="1:11" x14ac:dyDescent="0.3">
      <c r="A16" s="9" t="s">
        <v>166</v>
      </c>
      <c r="B16" s="17">
        <v>169</v>
      </c>
      <c r="J16" s="9" t="s">
        <v>1714</v>
      </c>
      <c r="K16" s="17">
        <v>6614</v>
      </c>
    </row>
    <row r="17" spans="1:11" x14ac:dyDescent="0.3">
      <c r="A17" s="9" t="s">
        <v>167</v>
      </c>
      <c r="B17" s="17">
        <v>70</v>
      </c>
      <c r="J17" s="9" t="s">
        <v>1715</v>
      </c>
      <c r="K17" s="17">
        <v>13318</v>
      </c>
    </row>
    <row r="18" spans="1:11" x14ac:dyDescent="0.3">
      <c r="J18" s="9" t="s">
        <v>1716</v>
      </c>
      <c r="K18" s="17">
        <v>10524</v>
      </c>
    </row>
    <row r="19" spans="1:11" x14ac:dyDescent="0.3">
      <c r="J19" s="9" t="s">
        <v>1717</v>
      </c>
      <c r="K19" s="17">
        <v>5604</v>
      </c>
    </row>
    <row r="20" spans="1:11" x14ac:dyDescent="0.3">
      <c r="J20" s="9" t="s">
        <v>1718</v>
      </c>
      <c r="K20" s="17">
        <v>14557</v>
      </c>
    </row>
    <row r="21" spans="1:11" x14ac:dyDescent="0.3">
      <c r="J21" s="9" t="s">
        <v>1719</v>
      </c>
      <c r="K21" s="17">
        <v>5901</v>
      </c>
    </row>
    <row r="22" spans="1:11" x14ac:dyDescent="0.3">
      <c r="A22" t="s">
        <v>1690</v>
      </c>
      <c r="J22" s="9" t="s">
        <v>1720</v>
      </c>
      <c r="K22" s="17">
        <v>5269</v>
      </c>
    </row>
    <row r="23" spans="1:11" x14ac:dyDescent="0.3">
      <c r="J23" s="9" t="s">
        <v>1721</v>
      </c>
      <c r="K23" s="17">
        <v>7817</v>
      </c>
    </row>
    <row r="24" spans="1:11" x14ac:dyDescent="0.3">
      <c r="A24" s="10" t="s">
        <v>1790</v>
      </c>
      <c r="B24" t="s">
        <v>1803</v>
      </c>
      <c r="J24" s="9" t="s">
        <v>1722</v>
      </c>
      <c r="K24" s="17">
        <v>2545</v>
      </c>
    </row>
    <row r="25" spans="1:11" x14ac:dyDescent="0.3">
      <c r="A25" s="9" t="s">
        <v>1703</v>
      </c>
      <c r="B25" s="17">
        <v>13</v>
      </c>
      <c r="J25" s="9" t="s">
        <v>1723</v>
      </c>
      <c r="K25" s="17">
        <v>7926</v>
      </c>
    </row>
    <row r="26" spans="1:11" x14ac:dyDescent="0.3">
      <c r="A26" s="9" t="s">
        <v>1704</v>
      </c>
      <c r="B26" s="17">
        <v>11</v>
      </c>
      <c r="J26" s="9" t="s">
        <v>1724</v>
      </c>
      <c r="K26" s="17">
        <v>5498</v>
      </c>
    </row>
    <row r="27" spans="1:11" x14ac:dyDescent="0.3">
      <c r="A27" s="9" t="s">
        <v>1705</v>
      </c>
      <c r="B27" s="17">
        <v>18</v>
      </c>
      <c r="J27" s="9" t="s">
        <v>1725</v>
      </c>
      <c r="K27" s="17">
        <v>5592</v>
      </c>
    </row>
    <row r="28" spans="1:11" x14ac:dyDescent="0.3">
      <c r="A28" s="9" t="s">
        <v>1706</v>
      </c>
      <c r="B28" s="17">
        <v>7</v>
      </c>
      <c r="J28" s="9" t="s">
        <v>1726</v>
      </c>
      <c r="K28" s="17">
        <v>7061</v>
      </c>
    </row>
    <row r="29" spans="1:11" x14ac:dyDescent="0.3">
      <c r="A29" s="9" t="s">
        <v>1707</v>
      </c>
      <c r="B29" s="17">
        <v>12</v>
      </c>
      <c r="J29" s="9" t="s">
        <v>1727</v>
      </c>
      <c r="K29" s="17">
        <v>5745</v>
      </c>
    </row>
    <row r="30" spans="1:11" x14ac:dyDescent="0.3">
      <c r="A30" s="9" t="s">
        <v>1708</v>
      </c>
      <c r="B30" s="17">
        <v>6</v>
      </c>
      <c r="J30" s="9" t="s">
        <v>1728</v>
      </c>
      <c r="K30" s="17">
        <v>5483</v>
      </c>
    </row>
    <row r="31" spans="1:11" x14ac:dyDescent="0.3">
      <c r="A31" s="9" t="s">
        <v>1709</v>
      </c>
      <c r="B31" s="17">
        <v>13</v>
      </c>
      <c r="J31" s="9" t="s">
        <v>1729</v>
      </c>
      <c r="K31" s="17">
        <v>8190</v>
      </c>
    </row>
    <row r="32" spans="1:11" x14ac:dyDescent="0.3">
      <c r="A32" s="9" t="s">
        <v>1710</v>
      </c>
      <c r="B32" s="17">
        <v>8</v>
      </c>
      <c r="J32" s="9" t="s">
        <v>1730</v>
      </c>
      <c r="K32" s="17">
        <v>11483</v>
      </c>
    </row>
    <row r="33" spans="1:11" x14ac:dyDescent="0.3">
      <c r="A33" s="9" t="s">
        <v>1711</v>
      </c>
      <c r="B33" s="17">
        <v>7</v>
      </c>
      <c r="J33" s="9" t="s">
        <v>1731</v>
      </c>
      <c r="K33" s="17">
        <v>5504</v>
      </c>
    </row>
    <row r="34" spans="1:11" x14ac:dyDescent="0.3">
      <c r="A34" s="9" t="s">
        <v>1712</v>
      </c>
      <c r="B34" s="17">
        <v>34</v>
      </c>
      <c r="J34" s="9" t="s">
        <v>1732</v>
      </c>
      <c r="K34" s="17">
        <v>14517</v>
      </c>
    </row>
    <row r="35" spans="1:11" x14ac:dyDescent="0.3">
      <c r="A35" s="9" t="s">
        <v>1713</v>
      </c>
      <c r="B35" s="17">
        <v>29</v>
      </c>
      <c r="J35" s="9" t="s">
        <v>1733</v>
      </c>
      <c r="K35" s="17">
        <v>7929</v>
      </c>
    </row>
    <row r="36" spans="1:11" x14ac:dyDescent="0.3">
      <c r="A36" s="9" t="s">
        <v>1714</v>
      </c>
      <c r="B36" s="17">
        <v>13</v>
      </c>
      <c r="J36" s="9" t="s">
        <v>1734</v>
      </c>
      <c r="K36" s="17">
        <v>7229</v>
      </c>
    </row>
    <row r="37" spans="1:11" x14ac:dyDescent="0.3">
      <c r="A37" s="9" t="s">
        <v>1715</v>
      </c>
      <c r="B37" s="17">
        <v>26</v>
      </c>
      <c r="J37" s="9" t="s">
        <v>1735</v>
      </c>
      <c r="K37" s="17">
        <v>3198</v>
      </c>
    </row>
    <row r="38" spans="1:11" x14ac:dyDescent="0.3">
      <c r="A38" s="9" t="s">
        <v>1716</v>
      </c>
      <c r="B38" s="17">
        <v>17</v>
      </c>
      <c r="J38" s="9" t="s">
        <v>1736</v>
      </c>
      <c r="K38" s="17">
        <v>7950</v>
      </c>
    </row>
    <row r="39" spans="1:11" x14ac:dyDescent="0.3">
      <c r="A39" s="9" t="s">
        <v>1717</v>
      </c>
      <c r="B39" s="17">
        <v>11</v>
      </c>
      <c r="J39" s="9" t="s">
        <v>1737</v>
      </c>
      <c r="K39" s="17">
        <v>8711</v>
      </c>
    </row>
    <row r="40" spans="1:11" x14ac:dyDescent="0.3">
      <c r="A40" s="9" t="s">
        <v>1718</v>
      </c>
      <c r="B40" s="17">
        <v>27</v>
      </c>
      <c r="J40" s="9" t="s">
        <v>1738</v>
      </c>
      <c r="K40" s="17">
        <v>7602</v>
      </c>
    </row>
    <row r="41" spans="1:11" x14ac:dyDescent="0.3">
      <c r="A41" s="9" t="s">
        <v>1719</v>
      </c>
      <c r="B41" s="17">
        <v>10</v>
      </c>
      <c r="J41" s="9" t="s">
        <v>1739</v>
      </c>
      <c r="K41" s="17">
        <v>7641</v>
      </c>
    </row>
    <row r="42" spans="1:11" x14ac:dyDescent="0.3">
      <c r="A42" s="9" t="s">
        <v>1720</v>
      </c>
      <c r="B42" s="17">
        <v>10</v>
      </c>
      <c r="J42" s="9" t="s">
        <v>1740</v>
      </c>
      <c r="K42" s="17">
        <v>10451</v>
      </c>
    </row>
    <row r="43" spans="1:11" x14ac:dyDescent="0.3">
      <c r="A43" s="9" t="s">
        <v>1721</v>
      </c>
      <c r="B43" s="17">
        <v>15</v>
      </c>
      <c r="J43" s="9" t="s">
        <v>1741</v>
      </c>
      <c r="K43" s="17">
        <v>9317</v>
      </c>
    </row>
    <row r="44" spans="1:11" x14ac:dyDescent="0.3">
      <c r="A44" s="9" t="s">
        <v>1722</v>
      </c>
      <c r="B44" s="17">
        <v>5</v>
      </c>
      <c r="J44" s="9" t="s">
        <v>1742</v>
      </c>
      <c r="K44" s="17">
        <v>4403</v>
      </c>
    </row>
    <row r="45" spans="1:11" x14ac:dyDescent="0.3">
      <c r="A45" s="9" t="s">
        <v>1723</v>
      </c>
      <c r="B45" s="17">
        <v>16</v>
      </c>
      <c r="J45" s="9" t="s">
        <v>1743</v>
      </c>
      <c r="K45" s="17">
        <v>2734</v>
      </c>
    </row>
    <row r="46" spans="1:11" x14ac:dyDescent="0.3">
      <c r="A46" s="9" t="s">
        <v>1724</v>
      </c>
      <c r="B46" s="17">
        <v>10</v>
      </c>
      <c r="J46" s="9" t="s">
        <v>1744</v>
      </c>
      <c r="K46" s="17">
        <v>1760</v>
      </c>
    </row>
    <row r="47" spans="1:11" x14ac:dyDescent="0.3">
      <c r="A47" s="9" t="s">
        <v>1725</v>
      </c>
      <c r="B47" s="17">
        <v>10</v>
      </c>
      <c r="J47" s="9" t="s">
        <v>1745</v>
      </c>
      <c r="K47" s="17">
        <v>5101</v>
      </c>
    </row>
    <row r="48" spans="1:11" x14ac:dyDescent="0.3">
      <c r="A48" s="9" t="s">
        <v>1726</v>
      </c>
      <c r="B48" s="17">
        <v>10</v>
      </c>
      <c r="J48" s="9" t="s">
        <v>1746</v>
      </c>
      <c r="K48" s="17">
        <v>5824</v>
      </c>
    </row>
    <row r="49" spans="1:11" x14ac:dyDescent="0.3">
      <c r="A49" s="9" t="s">
        <v>1727</v>
      </c>
      <c r="B49" s="17">
        <v>10</v>
      </c>
      <c r="J49" s="9" t="s">
        <v>1747</v>
      </c>
      <c r="K49" s="17">
        <v>2652</v>
      </c>
    </row>
    <row r="50" spans="1:11" x14ac:dyDescent="0.3">
      <c r="A50" s="9" t="s">
        <v>1728</v>
      </c>
      <c r="B50" s="17">
        <v>10</v>
      </c>
      <c r="J50" s="9" t="s">
        <v>1748</v>
      </c>
      <c r="K50" s="17">
        <v>3061</v>
      </c>
    </row>
    <row r="51" spans="1:11" x14ac:dyDescent="0.3">
      <c r="A51" s="9" t="s">
        <v>1729</v>
      </c>
      <c r="B51" s="17">
        <v>15</v>
      </c>
      <c r="J51" s="9" t="s">
        <v>1749</v>
      </c>
      <c r="K51" s="17">
        <v>920</v>
      </c>
    </row>
    <row r="52" spans="1:11" x14ac:dyDescent="0.3">
      <c r="A52" s="9" t="s">
        <v>1730</v>
      </c>
      <c r="B52" s="17">
        <v>20</v>
      </c>
      <c r="J52" s="9" t="s">
        <v>1750</v>
      </c>
      <c r="K52" s="17">
        <v>4977</v>
      </c>
    </row>
    <row r="53" spans="1:11" x14ac:dyDescent="0.3">
      <c r="A53" s="9" t="s">
        <v>1731</v>
      </c>
      <c r="B53" s="17">
        <v>10</v>
      </c>
      <c r="J53" s="9" t="s">
        <v>1751</v>
      </c>
      <c r="K53" s="17">
        <v>1670</v>
      </c>
    </row>
    <row r="54" spans="1:11" x14ac:dyDescent="0.3">
      <c r="A54" s="9" t="s">
        <v>1732</v>
      </c>
      <c r="B54" s="17">
        <v>26</v>
      </c>
      <c r="J54" s="9" t="s">
        <v>1752</v>
      </c>
      <c r="K54" s="17">
        <v>2394</v>
      </c>
    </row>
    <row r="55" spans="1:11" x14ac:dyDescent="0.3">
      <c r="A55" s="9" t="s">
        <v>1733</v>
      </c>
      <c r="B55" s="17">
        <v>14</v>
      </c>
      <c r="J55" s="9" t="s">
        <v>1753</v>
      </c>
      <c r="K55" s="17">
        <v>1290</v>
      </c>
    </row>
    <row r="56" spans="1:11" x14ac:dyDescent="0.3">
      <c r="A56" s="9" t="s">
        <v>1734</v>
      </c>
      <c r="B56" s="17">
        <v>14</v>
      </c>
      <c r="J56" s="9" t="s">
        <v>1754</v>
      </c>
      <c r="K56" s="17">
        <v>2026</v>
      </c>
    </row>
    <row r="57" spans="1:11" x14ac:dyDescent="0.3">
      <c r="A57" s="9" t="s">
        <v>1735</v>
      </c>
      <c r="B57" s="17">
        <v>7</v>
      </c>
      <c r="J57" s="9" t="s">
        <v>1755</v>
      </c>
      <c r="K57" s="17">
        <v>1285</v>
      </c>
    </row>
    <row r="58" spans="1:11" x14ac:dyDescent="0.3">
      <c r="A58" s="9" t="s">
        <v>1736</v>
      </c>
      <c r="B58" s="17">
        <v>16</v>
      </c>
      <c r="J58" s="9" t="s">
        <v>1756</v>
      </c>
      <c r="K58" s="17">
        <v>1360</v>
      </c>
    </row>
    <row r="59" spans="1:11" x14ac:dyDescent="0.3">
      <c r="A59" s="9" t="s">
        <v>1737</v>
      </c>
      <c r="B59" s="17">
        <v>14</v>
      </c>
      <c r="J59" s="9" t="s">
        <v>1757</v>
      </c>
      <c r="K59" s="17">
        <v>1530</v>
      </c>
    </row>
    <row r="60" spans="1:11" x14ac:dyDescent="0.3">
      <c r="A60" s="9" t="s">
        <v>1738</v>
      </c>
      <c r="B60" s="17">
        <v>12</v>
      </c>
      <c r="J60" s="9" t="s">
        <v>1758</v>
      </c>
      <c r="K60" s="17">
        <v>4376</v>
      </c>
    </row>
    <row r="61" spans="1:11" x14ac:dyDescent="0.3">
      <c r="A61" s="9" t="s">
        <v>1739</v>
      </c>
      <c r="B61" s="17">
        <v>13</v>
      </c>
      <c r="J61" s="9" t="s">
        <v>1759</v>
      </c>
      <c r="K61" s="17">
        <v>1670</v>
      </c>
    </row>
    <row r="62" spans="1:11" x14ac:dyDescent="0.3">
      <c r="A62" s="9" t="s">
        <v>1740</v>
      </c>
      <c r="B62" s="17">
        <v>19</v>
      </c>
      <c r="J62" s="9" t="s">
        <v>1760</v>
      </c>
      <c r="K62" s="17">
        <v>1800</v>
      </c>
    </row>
    <row r="63" spans="1:11" x14ac:dyDescent="0.3">
      <c r="A63" s="9" t="s">
        <v>1741</v>
      </c>
      <c r="B63" s="17">
        <v>16</v>
      </c>
      <c r="J63" s="9" t="s">
        <v>1761</v>
      </c>
      <c r="K63" s="17">
        <v>2975</v>
      </c>
    </row>
    <row r="64" spans="1:11" x14ac:dyDescent="0.3">
      <c r="A64" s="9" t="s">
        <v>1742</v>
      </c>
      <c r="B64" s="17">
        <v>7</v>
      </c>
      <c r="J64" s="9" t="s">
        <v>1762</v>
      </c>
      <c r="K64" s="17">
        <v>1260</v>
      </c>
    </row>
    <row r="65" spans="1:11" x14ac:dyDescent="0.3">
      <c r="A65" s="9" t="s">
        <v>1743</v>
      </c>
      <c r="B65" s="17">
        <v>5</v>
      </c>
      <c r="J65" s="9" t="s">
        <v>1763</v>
      </c>
      <c r="K65" s="17">
        <v>3211</v>
      </c>
    </row>
    <row r="66" spans="1:11" x14ac:dyDescent="0.3">
      <c r="A66" s="9" t="s">
        <v>1744</v>
      </c>
      <c r="B66" s="17">
        <v>3</v>
      </c>
      <c r="J66" s="9" t="s">
        <v>1764</v>
      </c>
      <c r="K66" s="17">
        <v>2707</v>
      </c>
    </row>
    <row r="67" spans="1:11" x14ac:dyDescent="0.3">
      <c r="A67" s="9" t="s">
        <v>1745</v>
      </c>
      <c r="B67" s="17">
        <v>9</v>
      </c>
      <c r="J67" s="9" t="s">
        <v>1765</v>
      </c>
      <c r="K67" s="17">
        <v>3340</v>
      </c>
    </row>
    <row r="68" spans="1:11" x14ac:dyDescent="0.3">
      <c r="A68" s="9" t="s">
        <v>1746</v>
      </c>
      <c r="B68" s="17">
        <v>10</v>
      </c>
      <c r="J68" s="9" t="s">
        <v>1766</v>
      </c>
      <c r="K68" s="17">
        <v>3258</v>
      </c>
    </row>
    <row r="69" spans="1:11" x14ac:dyDescent="0.3">
      <c r="A69" s="9" t="s">
        <v>1747</v>
      </c>
      <c r="B69" s="17">
        <v>4</v>
      </c>
      <c r="J69" s="9" t="s">
        <v>1767</v>
      </c>
      <c r="K69" s="17">
        <v>4060</v>
      </c>
    </row>
    <row r="70" spans="1:11" x14ac:dyDescent="0.3">
      <c r="A70" s="9" t="s">
        <v>1748</v>
      </c>
      <c r="B70" s="17">
        <v>6</v>
      </c>
      <c r="J70" s="9" t="s">
        <v>1768</v>
      </c>
      <c r="K70" s="17">
        <v>1605</v>
      </c>
    </row>
    <row r="71" spans="1:11" x14ac:dyDescent="0.3">
      <c r="A71" s="9" t="s">
        <v>1749</v>
      </c>
      <c r="B71" s="17">
        <v>2</v>
      </c>
      <c r="J71" s="9" t="s">
        <v>1769</v>
      </c>
      <c r="K71" s="17">
        <v>4271</v>
      </c>
    </row>
    <row r="72" spans="1:11" x14ac:dyDescent="0.3">
      <c r="A72" s="9" t="s">
        <v>1750</v>
      </c>
      <c r="B72" s="17">
        <v>8</v>
      </c>
      <c r="J72" s="9" t="s">
        <v>1770</v>
      </c>
      <c r="K72" s="17">
        <v>3889</v>
      </c>
    </row>
    <row r="73" spans="1:11" x14ac:dyDescent="0.3">
      <c r="A73" s="9" t="s">
        <v>1751</v>
      </c>
      <c r="B73" s="17">
        <v>3</v>
      </c>
      <c r="J73" s="9" t="s">
        <v>1771</v>
      </c>
      <c r="K73" s="17">
        <v>3124</v>
      </c>
    </row>
    <row r="74" spans="1:11" x14ac:dyDescent="0.3">
      <c r="A74" s="9" t="s">
        <v>1752</v>
      </c>
      <c r="B74" s="17">
        <v>4</v>
      </c>
      <c r="J74" s="9" t="s">
        <v>1772</v>
      </c>
      <c r="K74" s="17">
        <v>3212</v>
      </c>
    </row>
    <row r="75" spans="1:11" x14ac:dyDescent="0.3">
      <c r="A75" s="9" t="s">
        <v>1753</v>
      </c>
      <c r="B75" s="17">
        <v>4</v>
      </c>
      <c r="J75" s="9" t="s">
        <v>1773</v>
      </c>
      <c r="K75" s="17">
        <v>2075</v>
      </c>
    </row>
    <row r="76" spans="1:11" x14ac:dyDescent="0.3">
      <c r="A76" s="9" t="s">
        <v>1754</v>
      </c>
      <c r="B76" s="17">
        <v>5</v>
      </c>
      <c r="J76" s="9" t="s">
        <v>1774</v>
      </c>
      <c r="K76" s="17">
        <v>2560</v>
      </c>
    </row>
    <row r="77" spans="1:11" x14ac:dyDescent="0.3">
      <c r="A77" s="9" t="s">
        <v>1755</v>
      </c>
      <c r="B77" s="17">
        <v>3</v>
      </c>
      <c r="J77" s="9" t="s">
        <v>1775</v>
      </c>
      <c r="K77" s="17">
        <v>5405</v>
      </c>
    </row>
    <row r="78" spans="1:11" x14ac:dyDescent="0.3">
      <c r="A78" s="9" t="s">
        <v>1756</v>
      </c>
      <c r="B78" s="17">
        <v>3</v>
      </c>
      <c r="J78" s="9" t="s">
        <v>1776</v>
      </c>
      <c r="K78" s="17">
        <v>5896</v>
      </c>
    </row>
    <row r="79" spans="1:11" x14ac:dyDescent="0.3">
      <c r="A79" s="9" t="s">
        <v>1757</v>
      </c>
      <c r="B79" s="17">
        <v>2</v>
      </c>
      <c r="J79" s="9" t="s">
        <v>1777</v>
      </c>
      <c r="K79" s="17">
        <v>3017</v>
      </c>
    </row>
    <row r="80" spans="1:11" x14ac:dyDescent="0.3">
      <c r="A80" s="9" t="s">
        <v>1758</v>
      </c>
      <c r="B80" s="17">
        <v>8</v>
      </c>
      <c r="J80" s="9" t="s">
        <v>1778</v>
      </c>
      <c r="K80" s="17">
        <v>3951</v>
      </c>
    </row>
    <row r="81" spans="1:11" x14ac:dyDescent="0.3">
      <c r="A81" s="9" t="s">
        <v>1759</v>
      </c>
      <c r="B81" s="17">
        <v>3</v>
      </c>
      <c r="J81" s="9" t="s">
        <v>1779</v>
      </c>
      <c r="K81" s="17">
        <v>2512</v>
      </c>
    </row>
    <row r="82" spans="1:11" x14ac:dyDescent="0.3">
      <c r="A82" s="9" t="s">
        <v>1760</v>
      </c>
      <c r="B82" s="17">
        <v>3</v>
      </c>
      <c r="J82" s="9" t="s">
        <v>1780</v>
      </c>
      <c r="K82" s="17">
        <v>520</v>
      </c>
    </row>
    <row r="83" spans="1:11" x14ac:dyDescent="0.3">
      <c r="A83" s="9" t="s">
        <v>1761</v>
      </c>
      <c r="B83" s="17">
        <v>6</v>
      </c>
      <c r="J83" s="9" t="s">
        <v>1781</v>
      </c>
      <c r="K83" s="17">
        <v>715</v>
      </c>
    </row>
    <row r="84" spans="1:11" x14ac:dyDescent="0.3">
      <c r="A84" s="9" t="s">
        <v>1762</v>
      </c>
      <c r="B84" s="17">
        <v>3</v>
      </c>
      <c r="J84" s="9" t="s">
        <v>1782</v>
      </c>
      <c r="K84" s="17">
        <v>1920</v>
      </c>
    </row>
    <row r="85" spans="1:11" x14ac:dyDescent="0.3">
      <c r="A85" s="9" t="s">
        <v>1763</v>
      </c>
      <c r="B85" s="17">
        <v>6</v>
      </c>
      <c r="J85" s="9" t="s">
        <v>1783</v>
      </c>
      <c r="K85" s="17">
        <v>2981</v>
      </c>
    </row>
    <row r="86" spans="1:11" x14ac:dyDescent="0.3">
      <c r="A86" s="9" t="s">
        <v>1764</v>
      </c>
      <c r="B86" s="17">
        <v>5</v>
      </c>
      <c r="J86" s="9" t="s">
        <v>1784</v>
      </c>
      <c r="K86" s="17">
        <v>5021</v>
      </c>
    </row>
    <row r="87" spans="1:11" x14ac:dyDescent="0.3">
      <c r="A87" s="9" t="s">
        <v>1765</v>
      </c>
      <c r="B87" s="17">
        <v>5</v>
      </c>
      <c r="J87" s="9" t="s">
        <v>1785</v>
      </c>
      <c r="K87" s="17">
        <v>3073</v>
      </c>
    </row>
    <row r="88" spans="1:11" x14ac:dyDescent="0.3">
      <c r="A88" s="9" t="s">
        <v>1766</v>
      </c>
      <c r="B88" s="17">
        <v>6</v>
      </c>
      <c r="J88" s="9" t="s">
        <v>1786</v>
      </c>
      <c r="K88" s="17">
        <v>2415</v>
      </c>
    </row>
    <row r="89" spans="1:11" x14ac:dyDescent="0.3">
      <c r="A89" s="9" t="s">
        <v>1767</v>
      </c>
      <c r="B89" s="17">
        <v>7</v>
      </c>
    </row>
    <row r="90" spans="1:11" x14ac:dyDescent="0.3">
      <c r="A90" s="9" t="s">
        <v>1768</v>
      </c>
      <c r="B90" s="17">
        <v>4</v>
      </c>
    </row>
    <row r="91" spans="1:11" x14ac:dyDescent="0.3">
      <c r="A91" s="9" t="s">
        <v>1769</v>
      </c>
      <c r="B91" s="17">
        <v>8</v>
      </c>
    </row>
    <row r="92" spans="1:11" x14ac:dyDescent="0.3">
      <c r="A92" s="9" t="s">
        <v>1770</v>
      </c>
      <c r="B92" s="17">
        <v>7</v>
      </c>
    </row>
    <row r="93" spans="1:11" x14ac:dyDescent="0.3">
      <c r="A93" s="9" t="s">
        <v>1771</v>
      </c>
      <c r="B93" s="17">
        <v>6</v>
      </c>
      <c r="J93" t="s">
        <v>1692</v>
      </c>
    </row>
    <row r="94" spans="1:11" x14ac:dyDescent="0.3">
      <c r="A94" s="9" t="s">
        <v>1772</v>
      </c>
      <c r="B94" s="17">
        <v>6</v>
      </c>
    </row>
    <row r="95" spans="1:11" x14ac:dyDescent="0.3">
      <c r="A95" s="9" t="s">
        <v>1773</v>
      </c>
      <c r="B95" s="17">
        <v>4</v>
      </c>
    </row>
    <row r="96" spans="1:11" x14ac:dyDescent="0.3">
      <c r="A96" s="9" t="s">
        <v>1774</v>
      </c>
      <c r="B96" s="17">
        <v>5</v>
      </c>
      <c r="J96" s="10" t="s">
        <v>1811</v>
      </c>
      <c r="K96" t="s">
        <v>1812</v>
      </c>
    </row>
    <row r="97" spans="1:11" x14ac:dyDescent="0.3">
      <c r="A97" s="9" t="s">
        <v>1775</v>
      </c>
      <c r="B97" s="17">
        <v>9</v>
      </c>
      <c r="J97" s="9" t="s">
        <v>168</v>
      </c>
      <c r="K97" s="17">
        <v>18620</v>
      </c>
    </row>
    <row r="98" spans="1:11" x14ac:dyDescent="0.3">
      <c r="A98" s="9" t="s">
        <v>1776</v>
      </c>
      <c r="B98" s="17">
        <v>10</v>
      </c>
      <c r="J98" s="9" t="s">
        <v>164</v>
      </c>
      <c r="K98" s="17">
        <v>92430</v>
      </c>
    </row>
    <row r="99" spans="1:11" x14ac:dyDescent="0.3">
      <c r="A99" s="9" t="s">
        <v>1777</v>
      </c>
      <c r="B99" s="17">
        <v>6</v>
      </c>
      <c r="J99" s="9" t="s">
        <v>165</v>
      </c>
      <c r="K99" s="17">
        <v>98750</v>
      </c>
    </row>
    <row r="100" spans="1:11" x14ac:dyDescent="0.3">
      <c r="A100" s="9" t="s">
        <v>1778</v>
      </c>
      <c r="B100" s="17">
        <v>7</v>
      </c>
      <c r="J100" s="9" t="s">
        <v>166</v>
      </c>
      <c r="K100" s="17">
        <v>92040</v>
      </c>
    </row>
    <row r="101" spans="1:11" x14ac:dyDescent="0.3">
      <c r="A101" s="9" t="s">
        <v>1779</v>
      </c>
      <c r="B101" s="17">
        <v>5</v>
      </c>
      <c r="J101" s="9" t="s">
        <v>167</v>
      </c>
      <c r="K101" s="17">
        <v>40380</v>
      </c>
    </row>
    <row r="102" spans="1:11" x14ac:dyDescent="0.3">
      <c r="A102" s="9" t="s">
        <v>1780</v>
      </c>
      <c r="B102" s="17">
        <v>1</v>
      </c>
      <c r="J102" s="9" t="s">
        <v>163</v>
      </c>
      <c r="K102" s="17">
        <v>96048</v>
      </c>
    </row>
    <row r="103" spans="1:11" x14ac:dyDescent="0.3">
      <c r="A103" s="9" t="s">
        <v>1781</v>
      </c>
      <c r="B103" s="17">
        <v>2</v>
      </c>
    </row>
    <row r="104" spans="1:11" x14ac:dyDescent="0.3">
      <c r="A104" s="9" t="s">
        <v>1782</v>
      </c>
      <c r="B104" s="17">
        <v>4</v>
      </c>
    </row>
    <row r="105" spans="1:11" x14ac:dyDescent="0.3">
      <c r="A105" s="9" t="s">
        <v>1783</v>
      </c>
      <c r="B105" s="17">
        <v>6</v>
      </c>
    </row>
    <row r="106" spans="1:11" x14ac:dyDescent="0.3">
      <c r="A106" s="9" t="s">
        <v>1784</v>
      </c>
      <c r="B106" s="17">
        <v>9</v>
      </c>
    </row>
    <row r="107" spans="1:11" x14ac:dyDescent="0.3">
      <c r="A107" s="9" t="s">
        <v>1785</v>
      </c>
      <c r="B107" s="17">
        <v>6</v>
      </c>
    </row>
    <row r="108" spans="1:11" x14ac:dyDescent="0.3">
      <c r="A108" s="9" t="s">
        <v>1786</v>
      </c>
      <c r="B108" s="17">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52A626E1-092D-49D2-B99B-07312562C7E0}">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DC62AE86-731E-4AA4-B89A-EE55126DF6F5}">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 pivot</vt:lpstr>
      <vt:lpstr>Finance dashboard</vt:lpstr>
      <vt:lpstr>Orders</vt:lpstr>
      <vt:lpstr>Order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sam kamble</cp:lastModifiedBy>
  <dcterms:created xsi:type="dcterms:W3CDTF">2022-06-24T09:46:13Z</dcterms:created>
  <dcterms:modified xsi:type="dcterms:W3CDTF">2023-08-07T20:12:34Z</dcterms:modified>
</cp:coreProperties>
</file>