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s is touch screen\OneDrive\Documents\"/>
    </mc:Choice>
  </mc:AlternateContent>
  <bookViews>
    <workbookView xWindow="0" yWindow="0" windowWidth="19200" windowHeight="6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D221" i="1"/>
  <c r="C229" i="1"/>
  <c r="BE87" i="1" l="1"/>
  <c r="DJ229" i="1" l="1"/>
  <c r="DJ86" i="1" s="1"/>
  <c r="DI229" i="1"/>
  <c r="DI86" i="1" s="1"/>
  <c r="DJ221" i="1"/>
  <c r="DJ87" i="1" s="1"/>
  <c r="DI221" i="1"/>
  <c r="DI87" i="1" s="1"/>
  <c r="DJ213" i="1"/>
  <c r="DJ91" i="1" s="1"/>
  <c r="DI213" i="1"/>
  <c r="DI91" i="1" s="1"/>
  <c r="DJ203" i="1"/>
  <c r="DJ90" i="1" s="1"/>
  <c r="DI203" i="1"/>
  <c r="DI90" i="1" s="1"/>
  <c r="DJ188" i="1"/>
  <c r="DI188" i="1"/>
  <c r="DJ176" i="1"/>
  <c r="DJ95" i="1" s="1"/>
  <c r="DI176" i="1"/>
  <c r="DI95" i="1" s="1"/>
  <c r="DJ169" i="1"/>
  <c r="DJ94" i="1" s="1"/>
  <c r="DI169" i="1"/>
  <c r="DI94" i="1" s="1"/>
  <c r="DJ160" i="1"/>
  <c r="DJ93" i="1" s="1"/>
  <c r="DI160" i="1"/>
  <c r="DI93" i="1" s="1"/>
  <c r="DJ151" i="1"/>
  <c r="DI151" i="1"/>
  <c r="DJ142" i="1"/>
  <c r="DI142" i="1"/>
  <c r="DI88" i="1" s="1"/>
  <c r="DJ124" i="1"/>
  <c r="DJ85" i="1" s="1"/>
  <c r="DI124" i="1"/>
  <c r="DI85" i="1" s="1"/>
  <c r="DJ108" i="1"/>
  <c r="DN93" i="1" s="1"/>
  <c r="AW66" i="1" s="1"/>
  <c r="DI108" i="1"/>
  <c r="DN92" i="1" s="1"/>
  <c r="DJ92" i="1"/>
  <c r="DI92" i="1"/>
  <c r="DJ89" i="1"/>
  <c r="DI89" i="1"/>
  <c r="DJ88" i="1"/>
  <c r="DN87" i="1"/>
  <c r="DM87" i="1"/>
  <c r="DN85" i="1"/>
  <c r="DM85" i="1"/>
  <c r="CZ229" i="1"/>
  <c r="CZ86" i="1" s="1"/>
  <c r="CY229" i="1"/>
  <c r="CY86" i="1" s="1"/>
  <c r="CZ221" i="1"/>
  <c r="CZ87" i="1" s="1"/>
  <c r="CY221" i="1"/>
  <c r="CY87" i="1" s="1"/>
  <c r="CZ213" i="1"/>
  <c r="CZ91" i="1" s="1"/>
  <c r="CY213" i="1"/>
  <c r="CY91" i="1" s="1"/>
  <c r="CZ203" i="1"/>
  <c r="CZ90" i="1" s="1"/>
  <c r="CY203" i="1"/>
  <c r="CY90" i="1" s="1"/>
  <c r="CZ188" i="1"/>
  <c r="CZ89" i="1" s="1"/>
  <c r="CY188" i="1"/>
  <c r="CY89" i="1" s="1"/>
  <c r="CZ176" i="1"/>
  <c r="CZ95" i="1" s="1"/>
  <c r="CY176" i="1"/>
  <c r="CY95" i="1" s="1"/>
  <c r="CZ169" i="1"/>
  <c r="CZ94" i="1" s="1"/>
  <c r="CY169" i="1"/>
  <c r="CY94" i="1" s="1"/>
  <c r="CZ160" i="1"/>
  <c r="CZ93" i="1" s="1"/>
  <c r="CY160" i="1"/>
  <c r="CY93" i="1" s="1"/>
  <c r="CZ151" i="1"/>
  <c r="CZ92" i="1" s="1"/>
  <c r="CY151" i="1"/>
  <c r="CY92" i="1" s="1"/>
  <c r="CZ142" i="1"/>
  <c r="CZ88" i="1" s="1"/>
  <c r="CY142" i="1"/>
  <c r="CY88" i="1" s="1"/>
  <c r="CZ124" i="1"/>
  <c r="CZ85" i="1" s="1"/>
  <c r="CY124" i="1"/>
  <c r="CY85" i="1" s="1"/>
  <c r="CZ108" i="1"/>
  <c r="DD93" i="1" s="1"/>
  <c r="AW63" i="1" s="1"/>
  <c r="CY108" i="1"/>
  <c r="DD92" i="1" s="1"/>
  <c r="DD87" i="1"/>
  <c r="DC87" i="1"/>
  <c r="DD85" i="1"/>
  <c r="DC85" i="1"/>
  <c r="CP229" i="1"/>
  <c r="CP86" i="1" s="1"/>
  <c r="CO229" i="1"/>
  <c r="CO86" i="1" s="1"/>
  <c r="CP221" i="1"/>
  <c r="CP87" i="1" s="1"/>
  <c r="CO221" i="1"/>
  <c r="CO87" i="1" s="1"/>
  <c r="CP213" i="1"/>
  <c r="CP91" i="1" s="1"/>
  <c r="CO213" i="1"/>
  <c r="CO91" i="1" s="1"/>
  <c r="CP203" i="1"/>
  <c r="CP90" i="1" s="1"/>
  <c r="CO203" i="1"/>
  <c r="CO90" i="1" s="1"/>
  <c r="CP188" i="1"/>
  <c r="CO188" i="1"/>
  <c r="CO89" i="1" s="1"/>
  <c r="CP176" i="1"/>
  <c r="CP95" i="1" s="1"/>
  <c r="CO176" i="1"/>
  <c r="CO95" i="1" s="1"/>
  <c r="CP169" i="1"/>
  <c r="CP94" i="1" s="1"/>
  <c r="CO169" i="1"/>
  <c r="CO94" i="1" s="1"/>
  <c r="CP160" i="1"/>
  <c r="CP93" i="1" s="1"/>
  <c r="CO160" i="1"/>
  <c r="CO93" i="1" s="1"/>
  <c r="CP151" i="1"/>
  <c r="CP92" i="1" s="1"/>
  <c r="CO151" i="1"/>
  <c r="CO92" i="1" s="1"/>
  <c r="CP142" i="1"/>
  <c r="CP88" i="1" s="1"/>
  <c r="CO142" i="1"/>
  <c r="CO88" i="1" s="1"/>
  <c r="CP124" i="1"/>
  <c r="CP85" i="1" s="1"/>
  <c r="CO124" i="1"/>
  <c r="CO85" i="1" s="1"/>
  <c r="CP108" i="1"/>
  <c r="CT93" i="1" s="1"/>
  <c r="AW60" i="1" s="1"/>
  <c r="CO108" i="1"/>
  <c r="CT92" i="1" s="1"/>
  <c r="CP89" i="1"/>
  <c r="CT87" i="1"/>
  <c r="CS87" i="1"/>
  <c r="CT85" i="1"/>
  <c r="CS85" i="1"/>
  <c r="CF229" i="1"/>
  <c r="CF86" i="1" s="1"/>
  <c r="CE229" i="1"/>
  <c r="CE86" i="1" s="1"/>
  <c r="CF221" i="1"/>
  <c r="CE221" i="1"/>
  <c r="CE87" i="1" s="1"/>
  <c r="CF213" i="1"/>
  <c r="CF91" i="1" s="1"/>
  <c r="CE213" i="1"/>
  <c r="CE91" i="1" s="1"/>
  <c r="CF203" i="1"/>
  <c r="CF90" i="1" s="1"/>
  <c r="CE203" i="1"/>
  <c r="CE90" i="1" s="1"/>
  <c r="CF188" i="1"/>
  <c r="CF89" i="1" s="1"/>
  <c r="CE188" i="1"/>
  <c r="CE89" i="1" s="1"/>
  <c r="CF176" i="1"/>
  <c r="CF95" i="1" s="1"/>
  <c r="CE176" i="1"/>
  <c r="CE95" i="1" s="1"/>
  <c r="CF169" i="1"/>
  <c r="CF94" i="1" s="1"/>
  <c r="CE169" i="1"/>
  <c r="CE94" i="1" s="1"/>
  <c r="CF160" i="1"/>
  <c r="CF93" i="1" s="1"/>
  <c r="CE160" i="1"/>
  <c r="CE93" i="1" s="1"/>
  <c r="CF151" i="1"/>
  <c r="CF92" i="1" s="1"/>
  <c r="CE151" i="1"/>
  <c r="CE92" i="1" s="1"/>
  <c r="CF142" i="1"/>
  <c r="CF88" i="1" s="1"/>
  <c r="CE142" i="1"/>
  <c r="CE88" i="1" s="1"/>
  <c r="CF124" i="1"/>
  <c r="CF85" i="1" s="1"/>
  <c r="CE124" i="1"/>
  <c r="CE85" i="1" s="1"/>
  <c r="CF108" i="1"/>
  <c r="CJ93" i="1" s="1"/>
  <c r="AW57" i="1" s="1"/>
  <c r="CE108" i="1"/>
  <c r="CJ92" i="1" s="1"/>
  <c r="CJ87" i="1"/>
  <c r="CI87" i="1"/>
  <c r="CF87" i="1"/>
  <c r="CJ85" i="1"/>
  <c r="CI85" i="1"/>
  <c r="BV229" i="1"/>
  <c r="BV86" i="1" s="1"/>
  <c r="BU229" i="1"/>
  <c r="BU86" i="1" s="1"/>
  <c r="BV221" i="1"/>
  <c r="BV87" i="1" s="1"/>
  <c r="BU221" i="1"/>
  <c r="BU87" i="1" s="1"/>
  <c r="BV213" i="1"/>
  <c r="BV91" i="1" s="1"/>
  <c r="BU213" i="1"/>
  <c r="BU91" i="1" s="1"/>
  <c r="BV203" i="1"/>
  <c r="BV90" i="1" s="1"/>
  <c r="BU203" i="1"/>
  <c r="BU90" i="1" s="1"/>
  <c r="BV188" i="1"/>
  <c r="BV89" i="1" s="1"/>
  <c r="BU188" i="1"/>
  <c r="BU89" i="1" s="1"/>
  <c r="BV176" i="1"/>
  <c r="BV95" i="1" s="1"/>
  <c r="BU176" i="1"/>
  <c r="BU95" i="1" s="1"/>
  <c r="BV169" i="1"/>
  <c r="BV94" i="1" s="1"/>
  <c r="BU169" i="1"/>
  <c r="BU94" i="1" s="1"/>
  <c r="BV160" i="1"/>
  <c r="BV93" i="1" s="1"/>
  <c r="BU160" i="1"/>
  <c r="BU93" i="1" s="1"/>
  <c r="BV151" i="1"/>
  <c r="BV92" i="1" s="1"/>
  <c r="BU151" i="1"/>
  <c r="BV142" i="1"/>
  <c r="BV88" i="1" s="1"/>
  <c r="BU142" i="1"/>
  <c r="BU88" i="1" s="1"/>
  <c r="BV124" i="1"/>
  <c r="BV85" i="1" s="1"/>
  <c r="BU124" i="1"/>
  <c r="BU85" i="1" s="1"/>
  <c r="BV108" i="1"/>
  <c r="BZ93" i="1" s="1"/>
  <c r="AW54" i="1" s="1"/>
  <c r="BU108" i="1"/>
  <c r="BZ92" i="1" s="1"/>
  <c r="BU92" i="1"/>
  <c r="BZ87" i="1"/>
  <c r="BY87" i="1"/>
  <c r="BZ85" i="1"/>
  <c r="BY85" i="1"/>
  <c r="BL229" i="1"/>
  <c r="BL86" i="1" s="1"/>
  <c r="BK229" i="1"/>
  <c r="BK86" i="1" s="1"/>
  <c r="BL221" i="1"/>
  <c r="BL87" i="1" s="1"/>
  <c r="BK221" i="1"/>
  <c r="BK87" i="1" s="1"/>
  <c r="BL213" i="1"/>
  <c r="BL91" i="1" s="1"/>
  <c r="BK213" i="1"/>
  <c r="BK91" i="1" s="1"/>
  <c r="BL203" i="1"/>
  <c r="BL90" i="1" s="1"/>
  <c r="BK203" i="1"/>
  <c r="BK90" i="1" s="1"/>
  <c r="BL188" i="1"/>
  <c r="BL89" i="1" s="1"/>
  <c r="BK188" i="1"/>
  <c r="BK89" i="1" s="1"/>
  <c r="BL176" i="1"/>
  <c r="BL95" i="1" s="1"/>
  <c r="BK176" i="1"/>
  <c r="BK95" i="1" s="1"/>
  <c r="BL169" i="1"/>
  <c r="BL94" i="1" s="1"/>
  <c r="BK169" i="1"/>
  <c r="BK94" i="1" s="1"/>
  <c r="BL160" i="1"/>
  <c r="BL93" i="1" s="1"/>
  <c r="BK160" i="1"/>
  <c r="BK93" i="1" s="1"/>
  <c r="BL151" i="1"/>
  <c r="BL92" i="1" s="1"/>
  <c r="BK151" i="1"/>
  <c r="BK92" i="1" s="1"/>
  <c r="BL142" i="1"/>
  <c r="BL88" i="1" s="1"/>
  <c r="BK142" i="1"/>
  <c r="BK88" i="1" s="1"/>
  <c r="BL124" i="1"/>
  <c r="BL85" i="1" s="1"/>
  <c r="BK124" i="1"/>
  <c r="BK85" i="1" s="1"/>
  <c r="BL108" i="1"/>
  <c r="BP93" i="1" s="1"/>
  <c r="AW51" i="1" s="1"/>
  <c r="BK108" i="1"/>
  <c r="BP92" i="1" s="1"/>
  <c r="BP87" i="1"/>
  <c r="BO87" i="1"/>
  <c r="BP85" i="1"/>
  <c r="BO85" i="1"/>
  <c r="BB229" i="1"/>
  <c r="BB86" i="1" s="1"/>
  <c r="BA229" i="1"/>
  <c r="BA86" i="1" s="1"/>
  <c r="BB221" i="1"/>
  <c r="BB87" i="1" s="1"/>
  <c r="BA221" i="1"/>
  <c r="BA87" i="1" s="1"/>
  <c r="BB213" i="1"/>
  <c r="BB91" i="1" s="1"/>
  <c r="BA213" i="1"/>
  <c r="BA91" i="1" s="1"/>
  <c r="BB203" i="1"/>
  <c r="BB90" i="1" s="1"/>
  <c r="BA203" i="1"/>
  <c r="BA90" i="1" s="1"/>
  <c r="BB188" i="1"/>
  <c r="BA188" i="1"/>
  <c r="BA89" i="1" s="1"/>
  <c r="BB176" i="1"/>
  <c r="BB95" i="1" s="1"/>
  <c r="BA176" i="1"/>
  <c r="BA95" i="1" s="1"/>
  <c r="BB169" i="1"/>
  <c r="BB94" i="1" s="1"/>
  <c r="BA169" i="1"/>
  <c r="BA94" i="1" s="1"/>
  <c r="BB160" i="1"/>
  <c r="BB93" i="1" s="1"/>
  <c r="BA160" i="1"/>
  <c r="BA93" i="1" s="1"/>
  <c r="BB151" i="1"/>
  <c r="BB92" i="1" s="1"/>
  <c r="BA151" i="1"/>
  <c r="BA92" i="1" s="1"/>
  <c r="BB142" i="1"/>
  <c r="BB88" i="1" s="1"/>
  <c r="BA142" i="1"/>
  <c r="BA88" i="1" s="1"/>
  <c r="BB124" i="1"/>
  <c r="BB85" i="1" s="1"/>
  <c r="BA124" i="1"/>
  <c r="BA85" i="1" s="1"/>
  <c r="BB108" i="1"/>
  <c r="BF93" i="1" s="1"/>
  <c r="AW48" i="1" s="1"/>
  <c r="BA108" i="1"/>
  <c r="BF92" i="1" s="1"/>
  <c r="BB89" i="1"/>
  <c r="BF87" i="1"/>
  <c r="BF85" i="1"/>
  <c r="BE85" i="1"/>
  <c r="AR229" i="1"/>
  <c r="AR86" i="1" s="1"/>
  <c r="AQ229" i="1"/>
  <c r="AQ86" i="1" s="1"/>
  <c r="AR221" i="1"/>
  <c r="AR87" i="1" s="1"/>
  <c r="AQ221" i="1"/>
  <c r="AQ87" i="1" s="1"/>
  <c r="AR213" i="1"/>
  <c r="AR91" i="1" s="1"/>
  <c r="AQ213" i="1"/>
  <c r="AQ91" i="1" s="1"/>
  <c r="AR203" i="1"/>
  <c r="AR90" i="1" s="1"/>
  <c r="AQ203" i="1"/>
  <c r="AQ90" i="1" s="1"/>
  <c r="AR188" i="1"/>
  <c r="AR89" i="1" s="1"/>
  <c r="AQ188" i="1"/>
  <c r="AQ89" i="1" s="1"/>
  <c r="AR176" i="1"/>
  <c r="AR95" i="1" s="1"/>
  <c r="AQ176" i="1"/>
  <c r="AQ95" i="1" s="1"/>
  <c r="AR169" i="1"/>
  <c r="AR94" i="1" s="1"/>
  <c r="AQ169" i="1"/>
  <c r="AQ94" i="1" s="1"/>
  <c r="AR160" i="1"/>
  <c r="AR93" i="1" s="1"/>
  <c r="AQ160" i="1"/>
  <c r="AQ93" i="1" s="1"/>
  <c r="AR151" i="1"/>
  <c r="AR92" i="1" s="1"/>
  <c r="AQ151" i="1"/>
  <c r="AQ92" i="1" s="1"/>
  <c r="AR142" i="1"/>
  <c r="AR88" i="1" s="1"/>
  <c r="AQ142" i="1"/>
  <c r="AQ88" i="1" s="1"/>
  <c r="AR124" i="1"/>
  <c r="AR85" i="1" s="1"/>
  <c r="AQ124" i="1"/>
  <c r="AQ85" i="1" s="1"/>
  <c r="AR108" i="1"/>
  <c r="AV93" i="1" s="1"/>
  <c r="AW45" i="1" s="1"/>
  <c r="AQ108" i="1"/>
  <c r="AV92" i="1" s="1"/>
  <c r="AV87" i="1"/>
  <c r="AU87" i="1"/>
  <c r="AV85" i="1"/>
  <c r="AU85" i="1"/>
  <c r="AH229" i="1"/>
  <c r="AH86" i="1" s="1"/>
  <c r="AG229" i="1"/>
  <c r="AG86" i="1" s="1"/>
  <c r="AH221" i="1"/>
  <c r="AG221" i="1"/>
  <c r="AG87" i="1" s="1"/>
  <c r="AH213" i="1"/>
  <c r="AH91" i="1" s="1"/>
  <c r="AG213" i="1"/>
  <c r="AG91" i="1" s="1"/>
  <c r="AH203" i="1"/>
  <c r="AH90" i="1" s="1"/>
  <c r="AG203" i="1"/>
  <c r="AG90" i="1" s="1"/>
  <c r="AH188" i="1"/>
  <c r="AH89" i="1" s="1"/>
  <c r="AG188" i="1"/>
  <c r="AG89" i="1" s="1"/>
  <c r="AH176" i="1"/>
  <c r="AH95" i="1" s="1"/>
  <c r="AG176" i="1"/>
  <c r="AG95" i="1" s="1"/>
  <c r="AH169" i="1"/>
  <c r="AH94" i="1" s="1"/>
  <c r="AG169" i="1"/>
  <c r="AG94" i="1" s="1"/>
  <c r="AH160" i="1"/>
  <c r="AH93" i="1" s="1"/>
  <c r="AG160" i="1"/>
  <c r="AG93" i="1" s="1"/>
  <c r="AH151" i="1"/>
  <c r="AH92" i="1" s="1"/>
  <c r="AG151" i="1"/>
  <c r="AG92" i="1" s="1"/>
  <c r="AH142" i="1"/>
  <c r="AH88" i="1" s="1"/>
  <c r="AG142" i="1"/>
  <c r="AG88" i="1" s="1"/>
  <c r="AH124" i="1"/>
  <c r="AH85" i="1" s="1"/>
  <c r="AG124" i="1"/>
  <c r="AG85" i="1" s="1"/>
  <c r="AH108" i="1"/>
  <c r="AL93" i="1" s="1"/>
  <c r="AW42" i="1" s="1"/>
  <c r="AG108" i="1"/>
  <c r="AL92" i="1" s="1"/>
  <c r="AL87" i="1"/>
  <c r="AK87" i="1"/>
  <c r="AH87" i="1"/>
  <c r="AL85" i="1"/>
  <c r="AK85" i="1"/>
  <c r="X229" i="1"/>
  <c r="X86" i="1" s="1"/>
  <c r="W229" i="1"/>
  <c r="W86" i="1" s="1"/>
  <c r="X221" i="1"/>
  <c r="X87" i="1" s="1"/>
  <c r="W221" i="1"/>
  <c r="W87" i="1" s="1"/>
  <c r="X213" i="1"/>
  <c r="X91" i="1" s="1"/>
  <c r="W213" i="1"/>
  <c r="W91" i="1" s="1"/>
  <c r="X203" i="1"/>
  <c r="X90" i="1" s="1"/>
  <c r="W203" i="1"/>
  <c r="W90" i="1" s="1"/>
  <c r="X188" i="1"/>
  <c r="X89" i="1" s="1"/>
  <c r="W188" i="1"/>
  <c r="W89" i="1" s="1"/>
  <c r="X176" i="1"/>
  <c r="X95" i="1" s="1"/>
  <c r="W176" i="1"/>
  <c r="W95" i="1" s="1"/>
  <c r="X169" i="1"/>
  <c r="X94" i="1" s="1"/>
  <c r="W169" i="1"/>
  <c r="W94" i="1" s="1"/>
  <c r="X160" i="1"/>
  <c r="X93" i="1" s="1"/>
  <c r="W160" i="1"/>
  <c r="W93" i="1" s="1"/>
  <c r="X151" i="1"/>
  <c r="X92" i="1" s="1"/>
  <c r="W151" i="1"/>
  <c r="W92" i="1" s="1"/>
  <c r="X142" i="1"/>
  <c r="X88" i="1" s="1"/>
  <c r="W142" i="1"/>
  <c r="W88" i="1" s="1"/>
  <c r="X124" i="1"/>
  <c r="X85" i="1" s="1"/>
  <c r="W124" i="1"/>
  <c r="W85" i="1" s="1"/>
  <c r="X108" i="1"/>
  <c r="AB93" i="1" s="1"/>
  <c r="AW39" i="1" s="1"/>
  <c r="W108" i="1"/>
  <c r="AB92" i="1" s="1"/>
  <c r="AB87" i="1"/>
  <c r="AA87" i="1"/>
  <c r="AB85" i="1"/>
  <c r="AA85" i="1"/>
  <c r="N229" i="1"/>
  <c r="N86" i="1" s="1"/>
  <c r="M229" i="1"/>
  <c r="M86" i="1" s="1"/>
  <c r="N221" i="1"/>
  <c r="N87" i="1" s="1"/>
  <c r="M221" i="1"/>
  <c r="M87" i="1" s="1"/>
  <c r="N213" i="1"/>
  <c r="N91" i="1" s="1"/>
  <c r="M213" i="1"/>
  <c r="M91" i="1" s="1"/>
  <c r="N203" i="1"/>
  <c r="N90" i="1" s="1"/>
  <c r="M203" i="1"/>
  <c r="M90" i="1" s="1"/>
  <c r="N188" i="1"/>
  <c r="N89" i="1" s="1"/>
  <c r="M188" i="1"/>
  <c r="M89" i="1" s="1"/>
  <c r="N176" i="1"/>
  <c r="N95" i="1" s="1"/>
  <c r="M176" i="1"/>
  <c r="M95" i="1" s="1"/>
  <c r="N169" i="1"/>
  <c r="N94" i="1" s="1"/>
  <c r="M169" i="1"/>
  <c r="M94" i="1" s="1"/>
  <c r="N160" i="1"/>
  <c r="N93" i="1" s="1"/>
  <c r="M160" i="1"/>
  <c r="M93" i="1" s="1"/>
  <c r="N151" i="1"/>
  <c r="M151" i="1"/>
  <c r="M92" i="1" s="1"/>
  <c r="N142" i="1"/>
  <c r="N88" i="1" s="1"/>
  <c r="M142" i="1"/>
  <c r="M88" i="1" s="1"/>
  <c r="N124" i="1"/>
  <c r="N85" i="1" s="1"/>
  <c r="M124" i="1"/>
  <c r="M85" i="1" s="1"/>
  <c r="N108" i="1"/>
  <c r="R93" i="1" s="1"/>
  <c r="AW36" i="1" s="1"/>
  <c r="M108" i="1"/>
  <c r="R92" i="1" s="1"/>
  <c r="N92" i="1"/>
  <c r="R87" i="1"/>
  <c r="Q87" i="1"/>
  <c r="R85" i="1"/>
  <c r="Q85" i="1"/>
  <c r="H87" i="1"/>
  <c r="G87" i="1"/>
  <c r="DN95" i="1" l="1"/>
  <c r="BA66" i="1" s="1"/>
  <c r="DD95" i="1"/>
  <c r="BA63" i="1" s="1"/>
  <c r="CJ95" i="1"/>
  <c r="BA57" i="1" s="1"/>
  <c r="CT95" i="1"/>
  <c r="BA60" i="1" s="1"/>
  <c r="CZ96" i="1"/>
  <c r="DI96" i="1"/>
  <c r="DJ96" i="1"/>
  <c r="DN94" i="1"/>
  <c r="AZ66" i="1" s="1"/>
  <c r="CY96" i="1"/>
  <c r="DD94" i="1"/>
  <c r="AZ63" i="1" s="1"/>
  <c r="CP96" i="1"/>
  <c r="CO96" i="1"/>
  <c r="CT94" i="1"/>
  <c r="AZ60" i="1" s="1"/>
  <c r="CE96" i="1"/>
  <c r="CF96" i="1"/>
  <c r="CJ94" i="1"/>
  <c r="AZ57" i="1" s="1"/>
  <c r="BZ95" i="1"/>
  <c r="BA54" i="1" s="1"/>
  <c r="BV96" i="1"/>
  <c r="BU96" i="1"/>
  <c r="BZ94" i="1"/>
  <c r="AZ54" i="1" s="1"/>
  <c r="BP95" i="1"/>
  <c r="BA51" i="1" s="1"/>
  <c r="BK96" i="1"/>
  <c r="BL96" i="1"/>
  <c r="BP94" i="1"/>
  <c r="AZ51" i="1" s="1"/>
  <c r="BA96" i="1"/>
  <c r="BF95" i="1"/>
  <c r="BA48" i="1" s="1"/>
  <c r="BB96" i="1"/>
  <c r="BF94" i="1"/>
  <c r="AZ48" i="1" s="1"/>
  <c r="AV95" i="1"/>
  <c r="BA45" i="1" s="1"/>
  <c r="AQ96" i="1"/>
  <c r="AR96" i="1"/>
  <c r="AV94" i="1"/>
  <c r="AZ45" i="1" s="1"/>
  <c r="AL95" i="1"/>
  <c r="BA42" i="1" s="1"/>
  <c r="AG96" i="1"/>
  <c r="AH96" i="1"/>
  <c r="AL94" i="1"/>
  <c r="AZ42" i="1" s="1"/>
  <c r="AB95" i="1"/>
  <c r="BA39" i="1" s="1"/>
  <c r="X96" i="1"/>
  <c r="W96" i="1"/>
  <c r="AB94" i="1"/>
  <c r="AZ39" i="1" s="1"/>
  <c r="R95" i="1"/>
  <c r="BA36" i="1" s="1"/>
  <c r="M96" i="1"/>
  <c r="N96" i="1"/>
  <c r="R94" i="1"/>
  <c r="AZ36" i="1" s="1"/>
  <c r="D188" i="1"/>
  <c r="D89" i="1" s="1"/>
  <c r="D108" i="1"/>
  <c r="H93" i="1" s="1"/>
  <c r="AW33" i="1" s="1"/>
  <c r="AW69" i="1" s="1"/>
  <c r="C108" i="1"/>
  <c r="H92" i="1" s="1"/>
  <c r="D160" i="1"/>
  <c r="D93" i="1" s="1"/>
  <c r="C160" i="1"/>
  <c r="C93" i="1" s="1"/>
  <c r="D203" i="1"/>
  <c r="D90" i="1" s="1"/>
  <c r="C203" i="1"/>
  <c r="C90" i="1" s="1"/>
  <c r="D151" i="1"/>
  <c r="D92" i="1" s="1"/>
  <c r="C151" i="1"/>
  <c r="C92" i="1" s="1"/>
  <c r="D229" i="1"/>
  <c r="D86" i="1" s="1"/>
  <c r="D87" i="1"/>
  <c r="H85" i="1" s="1"/>
  <c r="C221" i="1"/>
  <c r="C87" i="1" s="1"/>
  <c r="G85" i="1" s="1"/>
  <c r="D213" i="1"/>
  <c r="D91" i="1" s="1"/>
  <c r="C213" i="1"/>
  <c r="C91" i="1" s="1"/>
  <c r="C188" i="1"/>
  <c r="C89" i="1" s="1"/>
  <c r="D176" i="1"/>
  <c r="D95" i="1" s="1"/>
  <c r="C176" i="1"/>
  <c r="C95" i="1" s="1"/>
  <c r="D169" i="1"/>
  <c r="D94" i="1" s="1"/>
  <c r="C169" i="1"/>
  <c r="C94" i="1" s="1"/>
  <c r="D142" i="1"/>
  <c r="D88" i="1" s="1"/>
  <c r="C142" i="1"/>
  <c r="C88" i="1" s="1"/>
  <c r="D124" i="1"/>
  <c r="D85" i="1" s="1"/>
  <c r="C124" i="1"/>
  <c r="C85" i="1" s="1"/>
  <c r="C96" i="1" l="1"/>
  <c r="D96" i="1"/>
  <c r="BE51" i="1"/>
  <c r="BE33" i="1"/>
  <c r="BL38" i="1" s="1"/>
  <c r="H95" i="1"/>
  <c r="H94" i="1"/>
  <c r="AZ33" i="1" s="1"/>
  <c r="AZ69" i="1" s="1"/>
  <c r="BA33" i="1" l="1"/>
  <c r="BA69" i="1" s="1"/>
  <c r="BE36" i="1"/>
  <c r="BL39" i="1" s="1"/>
  <c r="BF51" i="1"/>
  <c r="BE39" i="1"/>
  <c r="BL40" i="1" s="1"/>
  <c r="BG51" i="1"/>
</calcChain>
</file>

<file path=xl/sharedStrings.xml><?xml version="1.0" encoding="utf-8"?>
<sst xmlns="http://schemas.openxmlformats.org/spreadsheetml/2006/main" count="1796" uniqueCount="114">
  <si>
    <t>Bills</t>
  </si>
  <si>
    <t>Budget</t>
  </si>
  <si>
    <t>Actual</t>
  </si>
  <si>
    <t>Total</t>
  </si>
  <si>
    <t>Income</t>
  </si>
  <si>
    <t>Variables</t>
  </si>
  <si>
    <t>Savings</t>
  </si>
  <si>
    <t>Health and Medical</t>
  </si>
  <si>
    <t>Travel</t>
  </si>
  <si>
    <t>Journeys</t>
  </si>
  <si>
    <t>Grocery</t>
  </si>
  <si>
    <t>Childcare</t>
  </si>
  <si>
    <t>Entertainments</t>
  </si>
  <si>
    <t>Emergencies</t>
  </si>
  <si>
    <t>Personal Spendings</t>
  </si>
  <si>
    <t>Miscellaneous</t>
  </si>
  <si>
    <t>Spendings</t>
  </si>
  <si>
    <t>Electricity</t>
  </si>
  <si>
    <t>Gas</t>
  </si>
  <si>
    <t>Water</t>
  </si>
  <si>
    <t>PTCL</t>
  </si>
  <si>
    <t>House Rent</t>
  </si>
  <si>
    <t>House help</t>
  </si>
  <si>
    <t>Education</t>
  </si>
  <si>
    <t>Loan payments</t>
  </si>
  <si>
    <t>Subscription Payments</t>
  </si>
  <si>
    <t>Credit card Payments</t>
  </si>
  <si>
    <t>Fruits</t>
  </si>
  <si>
    <t>Vegetables</t>
  </si>
  <si>
    <t>Dairy and dairy alternatives</t>
  </si>
  <si>
    <t>Grains and Breed</t>
  </si>
  <si>
    <t>Protien</t>
  </si>
  <si>
    <t>Frozen Foods</t>
  </si>
  <si>
    <t>Snacks</t>
  </si>
  <si>
    <t>Baking Ingredients</t>
  </si>
  <si>
    <t>Cooking ingredients</t>
  </si>
  <si>
    <t>Beverages</t>
  </si>
  <si>
    <t>Household Essentials</t>
  </si>
  <si>
    <t>Clothing</t>
  </si>
  <si>
    <t>Shoes</t>
  </si>
  <si>
    <t>Salon</t>
  </si>
  <si>
    <t>Enjoyment</t>
  </si>
  <si>
    <t>Medical Checkup</t>
  </si>
  <si>
    <t>Medicines</t>
  </si>
  <si>
    <t>Fitness equipments</t>
  </si>
  <si>
    <t>School Fees</t>
  </si>
  <si>
    <t>Toys</t>
  </si>
  <si>
    <t>Pocket Money</t>
  </si>
  <si>
    <t>Gift</t>
  </si>
  <si>
    <t>accessories</t>
  </si>
  <si>
    <t>Movie night</t>
  </si>
  <si>
    <t>Outings</t>
  </si>
  <si>
    <t>Hotelings</t>
  </si>
  <si>
    <t>Trips</t>
  </si>
  <si>
    <t>Monthly savings</t>
  </si>
  <si>
    <t>Charity</t>
  </si>
  <si>
    <t>Donations</t>
  </si>
  <si>
    <t>Car fuel</t>
  </si>
  <si>
    <t>Car mantainance</t>
  </si>
  <si>
    <t>Travel accessories</t>
  </si>
  <si>
    <t>Tickets</t>
  </si>
  <si>
    <t>Property Taxes</t>
  </si>
  <si>
    <t>Pet care</t>
  </si>
  <si>
    <t>Investment</t>
  </si>
  <si>
    <t>Debt Payments</t>
  </si>
  <si>
    <t>Home security</t>
  </si>
  <si>
    <t>Monthly events</t>
  </si>
  <si>
    <t>Gifts</t>
  </si>
  <si>
    <t>subscriptions</t>
  </si>
  <si>
    <t>Business</t>
  </si>
  <si>
    <t>Side Hustle</t>
  </si>
  <si>
    <t>Investments</t>
  </si>
  <si>
    <t>Online business</t>
  </si>
  <si>
    <t>Health and Care</t>
  </si>
  <si>
    <t>Personal spendings</t>
  </si>
  <si>
    <t>Available to spend</t>
  </si>
  <si>
    <t>Available to budget</t>
  </si>
  <si>
    <t>Left after expenditures</t>
  </si>
  <si>
    <t>monthly Expanditure</t>
  </si>
  <si>
    <t>Category</t>
  </si>
  <si>
    <t>Expanditure Summary</t>
  </si>
  <si>
    <t>Monthly Expanse Summary</t>
  </si>
  <si>
    <t>Expanditure Categories Summary</t>
  </si>
  <si>
    <t>Search Box</t>
  </si>
  <si>
    <t>Enter Category</t>
  </si>
  <si>
    <t>Enter Sub-Categories</t>
  </si>
  <si>
    <t>Emergency</t>
  </si>
  <si>
    <t>Accident</t>
  </si>
  <si>
    <t>Urgencies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</si>
  <si>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</si>
  <si>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</si>
  <si>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</si>
  <si>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</si>
  <si>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</si>
  <si>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</si>
  <si>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</si>
  <si>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</si>
  <si>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</si>
  <si>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</si>
  <si>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</si>
  <si>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</si>
  <si>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EXPANSE TRACKER</t>
  </si>
  <si>
    <t>TOTAL</t>
  </si>
  <si>
    <t>MONTHS</t>
  </si>
  <si>
    <t>Monthly Expenditures</t>
  </si>
  <si>
    <t>Left After Expenditures</t>
  </si>
  <si>
    <t>Available For Spendings</t>
  </si>
  <si>
    <t>Left After Spendings</t>
  </si>
  <si>
    <t>Yearly Expanse Summary</t>
  </si>
  <si>
    <t>Enter The Month</t>
  </si>
  <si>
    <t xml:space="preserve">Available </t>
  </si>
  <si>
    <t>Left</t>
  </si>
  <si>
    <t xml:space="preserve">Expanditures </t>
  </si>
  <si>
    <t>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</si>
</sst>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ritannic Bold"/>
      <family val="2"/>
    </font>
    <font>
      <sz val="11"/>
      <color theme="1"/>
      <name val="Britannic Bold"/>
      <family val="2"/>
    </font>
    <font>
      <b/>
      <u val="double"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400"/>
      <color theme="1"/>
      <name val="Calibri"/>
      <family val="2"/>
      <scheme val="minor"/>
    </font>
    <font>
      <sz val="150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3" fontId="0" fillId="5" borderId="0" xfId="0" applyNumberFormat="1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right"/>
    </xf>
    <xf numFmtId="0" fontId="1" fillId="6" borderId="5" xfId="0" applyFont="1" applyFill="1" applyBorder="1"/>
    <xf numFmtId="3" fontId="0" fillId="5" borderId="6" xfId="0" applyNumberFormat="1" applyFill="1" applyBorder="1"/>
    <xf numFmtId="0" fontId="0" fillId="5" borderId="6" xfId="0" applyFill="1" applyBorder="1"/>
    <xf numFmtId="0" fontId="1" fillId="7" borderId="7" xfId="0" applyFont="1" applyFill="1" applyBorder="1"/>
    <xf numFmtId="3" fontId="0" fillId="7" borderId="8" xfId="0" applyNumberFormat="1" applyFill="1" applyBorder="1"/>
    <xf numFmtId="3" fontId="0" fillId="7" borderId="9" xfId="0" applyNumberFormat="1" applyFill="1" applyBorder="1"/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9" xfId="0" applyBorder="1" applyAlignment="1">
      <alignment horizontal="right"/>
    </xf>
    <xf numFmtId="3" fontId="0" fillId="4" borderId="6" xfId="0" applyNumberFormat="1" applyFill="1" applyBorder="1"/>
    <xf numFmtId="3" fontId="0" fillId="4" borderId="9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0" xfId="0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Alignment="1"/>
    <xf numFmtId="3" fontId="5" fillId="0" borderId="0" xfId="0" applyNumberFormat="1" applyFont="1" applyBorder="1" applyAlignment="1"/>
    <xf numFmtId="3" fontId="5" fillId="11" borderId="15" xfId="0" applyNumberFormat="1" applyFont="1" applyFill="1" applyBorder="1" applyAlignment="1">
      <alignment horizontal="right" vertical="center"/>
    </xf>
    <xf numFmtId="0" fontId="5" fillId="11" borderId="15" xfId="0" applyFont="1" applyFill="1" applyBorder="1" applyAlignment="1">
      <alignment horizontal="right" vertical="center"/>
    </xf>
    <xf numFmtId="0" fontId="1" fillId="10" borderId="15" xfId="0" applyFon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right" vertical="center"/>
    </xf>
    <xf numFmtId="0" fontId="0" fillId="10" borderId="15" xfId="0" applyFill="1" applyBorder="1" applyAlignment="1">
      <alignment horizontal="right" vertical="center"/>
    </xf>
    <xf numFmtId="3" fontId="0" fillId="11" borderId="15" xfId="0" applyNumberFormat="1" applyFill="1" applyBorder="1" applyAlignment="1">
      <alignment horizontal="right" vertical="center"/>
    </xf>
    <xf numFmtId="0" fontId="0" fillId="11" borderId="15" xfId="0" applyFill="1" applyBorder="1" applyAlignment="1">
      <alignment horizontal="right" vertical="center"/>
    </xf>
    <xf numFmtId="3" fontId="0" fillId="11" borderId="18" xfId="0" applyNumberFormat="1" applyFill="1" applyBorder="1" applyAlignment="1">
      <alignment horizontal="right" vertical="center"/>
    </xf>
    <xf numFmtId="3" fontId="0" fillId="11" borderId="19" xfId="0" applyNumberFormat="1" applyFill="1" applyBorder="1" applyAlignment="1">
      <alignment horizontal="right" vertical="center"/>
    </xf>
    <xf numFmtId="3" fontId="0" fillId="11" borderId="20" xfId="0" applyNumberFormat="1" applyFill="1" applyBorder="1" applyAlignment="1">
      <alignment horizontal="right" vertical="center"/>
    </xf>
    <xf numFmtId="3" fontId="0" fillId="11" borderId="16" xfId="0" applyNumberFormat="1" applyFill="1" applyBorder="1" applyAlignment="1">
      <alignment horizontal="right" vertical="center"/>
    </xf>
    <xf numFmtId="3" fontId="0" fillId="11" borderId="0" xfId="0" applyNumberFormat="1" applyFill="1" applyBorder="1" applyAlignment="1">
      <alignment horizontal="right" vertical="center"/>
    </xf>
    <xf numFmtId="3" fontId="0" fillId="11" borderId="17" xfId="0" applyNumberFormat="1" applyFill="1" applyBorder="1" applyAlignment="1">
      <alignment horizontal="right" vertical="center"/>
    </xf>
    <xf numFmtId="3" fontId="0" fillId="11" borderId="21" xfId="0" applyNumberFormat="1" applyFill="1" applyBorder="1" applyAlignment="1">
      <alignment horizontal="right" vertical="center"/>
    </xf>
    <xf numFmtId="3" fontId="0" fillId="11" borderId="22" xfId="0" applyNumberFormat="1" applyFill="1" applyBorder="1" applyAlignment="1">
      <alignment horizontal="right" vertical="center"/>
    </xf>
    <xf numFmtId="3" fontId="0" fillId="11" borderId="23" xfId="0" applyNumberFormat="1" applyFill="1" applyBorder="1" applyAlignment="1">
      <alignment horizontal="right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3" fontId="10" fillId="4" borderId="0" xfId="0" applyNumberFormat="1" applyFont="1" applyFill="1" applyBorder="1" applyAlignment="1">
      <alignment horizontal="right" vertical="center"/>
    </xf>
    <xf numFmtId="3" fontId="10" fillId="4" borderId="6" xfId="0" applyNumberFormat="1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9" fillId="10" borderId="15" xfId="0" applyFont="1" applyFill="1" applyBorder="1" applyAlignment="1">
      <alignment horizontal="center" vertical="center"/>
    </xf>
    <xf numFmtId="3" fontId="10" fillId="4" borderId="8" xfId="0" applyNumberFormat="1" applyFont="1" applyFill="1" applyBorder="1" applyAlignment="1">
      <alignment horizontal="right" vertical="center"/>
    </xf>
    <xf numFmtId="3" fontId="10" fillId="4" borderId="9" xfId="0" applyNumberFormat="1" applyFont="1" applyFill="1" applyBorder="1" applyAlignment="1">
      <alignment horizontal="right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6786496"/>
        <c:axId val="-196793568"/>
      </c:barChart>
      <c:catAx>
        <c:axId val="-1967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3568"/>
        <c:crosses val="autoZero"/>
        <c:auto val="1"/>
        <c:lblAlgn val="ctr"/>
        <c:lblOffset val="100"/>
        <c:noMultiLvlLbl val="0"/>
      </c:catAx>
      <c:valAx>
        <c:axId val="-196793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67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6787584"/>
        <c:axId val="-196795200"/>
      </c:barChart>
      <c:catAx>
        <c:axId val="-19678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5200"/>
        <c:crosses val="autoZero"/>
        <c:auto val="1"/>
        <c:lblAlgn val="ctr"/>
        <c:lblOffset val="100"/>
        <c:noMultiLvlLbl val="0"/>
      </c:catAx>
      <c:valAx>
        <c:axId val="-196795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67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6793024"/>
        <c:axId val="-196796832"/>
      </c:barChart>
      <c:catAx>
        <c:axId val="-1967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6832"/>
        <c:crosses val="autoZero"/>
        <c:auto val="1"/>
        <c:lblAlgn val="ctr"/>
        <c:lblOffset val="100"/>
        <c:noMultiLvlLbl val="0"/>
      </c:catAx>
      <c:valAx>
        <c:axId val="-196796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67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6789216"/>
        <c:axId val="-196791392"/>
      </c:barChart>
      <c:catAx>
        <c:axId val="-1967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1392"/>
        <c:crosses val="autoZero"/>
        <c:auto val="1"/>
        <c:lblAlgn val="ctr"/>
        <c:lblOffset val="100"/>
        <c:noMultiLvlLbl val="0"/>
      </c:catAx>
      <c:valAx>
        <c:axId val="-196791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67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6788128"/>
        <c:axId val="-196787040"/>
      </c:barChart>
      <c:catAx>
        <c:axId val="-1967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7040"/>
        <c:crosses val="autoZero"/>
        <c:auto val="1"/>
        <c:lblAlgn val="ctr"/>
        <c:lblOffset val="100"/>
        <c:noMultiLvlLbl val="0"/>
      </c:catAx>
      <c:valAx>
        <c:axId val="-19678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67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2278896"/>
        <c:axId val="-202276176"/>
      </c:barChart>
      <c:catAx>
        <c:axId val="-20227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76176"/>
        <c:crosses val="autoZero"/>
        <c:auto val="1"/>
        <c:lblAlgn val="ctr"/>
        <c:lblOffset val="100"/>
        <c:noMultiLvlLbl val="0"/>
      </c:catAx>
      <c:valAx>
        <c:axId val="-202276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22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5191744"/>
        <c:axId val="-195191200"/>
      </c:barChart>
      <c:catAx>
        <c:axId val="-1951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200"/>
        <c:crosses val="autoZero"/>
        <c:auto val="1"/>
        <c:lblAlgn val="ctr"/>
        <c:lblOffset val="100"/>
        <c:noMultiLvlLbl val="0"/>
      </c:catAx>
      <c:valAx>
        <c:axId val="-195191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1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5190112"/>
        <c:axId val="-195186304"/>
      </c:barChart>
      <c:catAx>
        <c:axId val="-19519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86304"/>
        <c:crosses val="autoZero"/>
        <c:auto val="1"/>
        <c:lblAlgn val="ctr"/>
        <c:lblOffset val="100"/>
        <c:noMultiLvlLbl val="0"/>
      </c:catAx>
      <c:valAx>
        <c:axId val="-19518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1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5195008"/>
        <c:axId val="-195194464"/>
      </c:barChart>
      <c:catAx>
        <c:axId val="-19519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4464"/>
        <c:crosses val="autoZero"/>
        <c:auto val="1"/>
        <c:lblAlgn val="ctr"/>
        <c:lblOffset val="100"/>
        <c:noMultiLvlLbl val="0"/>
      </c:catAx>
      <c:valAx>
        <c:axId val="-195194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1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Yearly</a:t>
            </a:r>
            <a:r>
              <a:rPr lang="en-US" sz="4000" baseline="0"/>
              <a:t> Expanse Graph</a:t>
            </a:r>
            <a:endParaRPr lang="en-US" sz="4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432888597258677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Sheet1!$BK$38:$BK$40</c:f>
              <c:strCache>
                <c:ptCount val="3"/>
                <c:pt idx="0">
                  <c:v>Available to spend</c:v>
                </c:pt>
                <c:pt idx="1">
                  <c:v>Expenditures</c:v>
                </c:pt>
                <c:pt idx="2">
                  <c:v>Left</c:v>
                </c:pt>
              </c:strCache>
            </c:strRef>
          </c:cat>
          <c:val>
            <c:numRef>
              <c:f>Sheet1!$BL$38:$BL$40</c:f>
              <c:numCache>
                <c:formatCode>#,##0</c:formatCode>
                <c:ptCount val="3"/>
                <c:pt idx="0">
                  <c:v>4485180</c:v>
                </c:pt>
                <c:pt idx="1">
                  <c:v>2380668</c:v>
                </c:pt>
                <c:pt idx="2">
                  <c:v>2104512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5190656"/>
        <c:axId val="-195184128"/>
      </c:barChart>
      <c:catAx>
        <c:axId val="-1951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84128"/>
        <c:crosses val="autoZero"/>
        <c:auto val="1"/>
        <c:lblAlgn val="ctr"/>
        <c:lblOffset val="100"/>
        <c:noMultiLvlLbl val="0"/>
      </c:catAx>
      <c:valAx>
        <c:axId val="-195184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-1951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2265296"/>
        <c:axId val="-202266928"/>
      </c:barChart>
      <c:catAx>
        <c:axId val="-20226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66928"/>
        <c:crosses val="autoZero"/>
        <c:auto val="1"/>
        <c:lblAlgn val="ctr"/>
        <c:lblOffset val="100"/>
        <c:noMultiLvlLbl val="0"/>
      </c:catAx>
      <c:valAx>
        <c:axId val="-20226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22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367609072"/>
        <c:axId val="-367602544"/>
      </c:barChart>
      <c:catAx>
        <c:axId val="-36760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602544"/>
        <c:crosses val="autoZero"/>
        <c:auto val="1"/>
        <c:lblAlgn val="ctr"/>
        <c:lblOffset val="100"/>
        <c:noMultiLvlLbl val="0"/>
      </c:catAx>
      <c:valAx>
        <c:axId val="-367602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3676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Available to spend and Expanditures</a:t>
            </a:r>
          </a:p>
        </c:rich>
      </c:tx>
      <c:layout>
        <c:manualLayout>
          <c:xMode val="edge"/>
          <c:yMode val="edge"/>
          <c:x val="0.10288214907745924"/>
          <c:y val="1.6135771326831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89962386517523E-2"/>
          <c:y val="0.21134559981721801"/>
          <c:w val="0.91762007522696498"/>
          <c:h val="0.6363884523615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Available to spend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Sheet1!$G$93:$H$93</c:f>
              <c:numCache>
                <c:formatCode>#,##0</c:formatCode>
                <c:ptCount val="2"/>
                <c:pt idx="1">
                  <c:v>373765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3F-6945-B534-FF735F82BA4C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monthly Expanditure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Sheet1!$G$94:$H$94</c:f>
              <c:numCache>
                <c:formatCode>#,##0</c:formatCode>
                <c:ptCount val="2"/>
                <c:pt idx="1">
                  <c:v>198389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F-6945-B534-FF735F82BA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512666912"/>
        <c:axId val="-255646112"/>
      </c:barChart>
      <c:catAx>
        <c:axId val="-51266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646112"/>
        <c:crosses val="autoZero"/>
        <c:auto val="1"/>
        <c:lblAlgn val="ctr"/>
        <c:lblOffset val="100"/>
        <c:noMultiLvlLbl val="0"/>
      </c:catAx>
      <c:valAx>
        <c:axId val="-255646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126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Expanditures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0037586797991E-2"/>
          <c:y val="0.16399436962271169"/>
          <c:w val="0.55785841715555062"/>
          <c:h val="0.76677074311748883"/>
        </c:manualLayout>
      </c:layout>
      <c:pieChart>
        <c:varyColors val="1"/>
        <c:ser>
          <c:idx val="0"/>
          <c:order val="0"/>
          <c:tx>
            <c:strRef>
              <c:f>Sheet1!$C$84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Sheet1!$C$85:$C$95</c:f>
              <c:numCache>
                <c:formatCode>#,##0</c:formatCode>
                <c:ptCount val="11"/>
                <c:pt idx="0">
                  <c:v>64000</c:v>
                </c:pt>
                <c:pt idx="1">
                  <c:v>14000</c:v>
                </c:pt>
                <c:pt idx="2">
                  <c:v>11000</c:v>
                </c:pt>
                <c:pt idx="3">
                  <c:v>39000</c:v>
                </c:pt>
                <c:pt idx="4">
                  <c:v>10000</c:v>
                </c:pt>
                <c:pt idx="5">
                  <c:v>34000</c:v>
                </c:pt>
                <c:pt idx="6">
                  <c:v>22000</c:v>
                </c:pt>
                <c:pt idx="7">
                  <c:v>20000</c:v>
                </c:pt>
                <c:pt idx="8">
                  <c:v>7000</c:v>
                </c:pt>
                <c:pt idx="9">
                  <c:v>19000</c:v>
                </c:pt>
                <c:pt idx="10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C5-CC48-8E1F-2C70F372D6FC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Sheet1!$B$85:$B$95</c:f>
              <c:strCache>
                <c:ptCount val="11"/>
                <c:pt idx="0">
                  <c:v>Bills</c:v>
                </c:pt>
                <c:pt idx="1">
                  <c:v>Savings</c:v>
                </c:pt>
                <c:pt idx="2">
                  <c:v>Entertainments</c:v>
                </c:pt>
                <c:pt idx="3">
                  <c:v>Grocery</c:v>
                </c:pt>
                <c:pt idx="4">
                  <c:v>Health and Care</c:v>
                </c:pt>
                <c:pt idx="5">
                  <c:v>Variables</c:v>
                </c:pt>
                <c:pt idx="6">
                  <c:v>Childcare</c:v>
                </c:pt>
                <c:pt idx="7">
                  <c:v>Travel</c:v>
                </c:pt>
                <c:pt idx="8">
                  <c:v>Miscellaneous</c:v>
                </c:pt>
                <c:pt idx="9">
                  <c:v>Personal spendings</c:v>
                </c:pt>
                <c:pt idx="10">
                  <c:v>Emergencies</c:v>
                </c:pt>
              </c:strCache>
            </c:strRef>
          </c:cat>
          <c:val>
            <c:numRef>
              <c:f>Sheet1!$D$85:$D$95</c:f>
              <c:numCache>
                <c:formatCode>#,##0</c:formatCode>
                <c:ptCount val="11"/>
                <c:pt idx="0">
                  <c:v>63061</c:v>
                </c:pt>
                <c:pt idx="1">
                  <c:v>9000</c:v>
                </c:pt>
                <c:pt idx="2" formatCode="General">
                  <c:v>5500</c:v>
                </c:pt>
                <c:pt idx="3">
                  <c:v>33647</c:v>
                </c:pt>
                <c:pt idx="4">
                  <c:v>3876</c:v>
                </c:pt>
                <c:pt idx="5">
                  <c:v>29487</c:v>
                </c:pt>
                <c:pt idx="6">
                  <c:v>17500</c:v>
                </c:pt>
                <c:pt idx="7">
                  <c:v>14455</c:v>
                </c:pt>
                <c:pt idx="8" formatCode="General">
                  <c:v>4000</c:v>
                </c:pt>
                <c:pt idx="9">
                  <c:v>17863</c:v>
                </c:pt>
                <c:pt idx="1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C5-CC48-8E1F-2C70F372D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600809</xdr:colOff>
      <xdr:row>96</xdr:row>
      <xdr:rowOff>178450</xdr:rowOff>
    </xdr:from>
    <xdr:to>
      <xdr:col>8</xdr:col>
      <xdr:colOff>0</xdr:colOff>
      <xdr:row>125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175221</xdr:colOff>
      <xdr:row>126</xdr:row>
      <xdr:rowOff>170230</xdr:rowOff>
    </xdr:from>
    <xdr:to>
      <xdr:col>8</xdr:col>
      <xdr:colOff>142434</xdr:colOff>
      <xdr:row>156</xdr:row>
      <xdr:rowOff>51152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600809</xdr:colOff>
      <xdr:row>96</xdr:row>
      <xdr:rowOff>178450</xdr:rowOff>
    </xdr:from>
    <xdr:to>
      <xdr:col>18</xdr:col>
      <xdr:colOff>0</xdr:colOff>
      <xdr:row>125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3242</xdr:colOff>
      <xdr:row>126</xdr:row>
      <xdr:rowOff>55577</xdr:rowOff>
    </xdr:from>
    <xdr:to>
      <xdr:col>18</xdr:col>
      <xdr:colOff>3707</xdr:colOff>
      <xdr:row>155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600809</xdr:colOff>
      <xdr:row>96</xdr:row>
      <xdr:rowOff>178450</xdr:rowOff>
    </xdr:from>
    <xdr:to>
      <xdr:col>28</xdr:col>
      <xdr:colOff>0</xdr:colOff>
      <xdr:row>125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3242</xdr:colOff>
      <xdr:row>126</xdr:row>
      <xdr:rowOff>55577</xdr:rowOff>
    </xdr:from>
    <xdr:to>
      <xdr:col>28</xdr:col>
      <xdr:colOff>2762</xdr:colOff>
      <xdr:row>155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600809</xdr:colOff>
      <xdr:row>96</xdr:row>
      <xdr:rowOff>178450</xdr:rowOff>
    </xdr:from>
    <xdr:to>
      <xdr:col>38</xdr:col>
      <xdr:colOff>0</xdr:colOff>
      <xdr:row>125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3242</xdr:colOff>
      <xdr:row>126</xdr:row>
      <xdr:rowOff>55577</xdr:rowOff>
    </xdr:from>
    <xdr:to>
      <xdr:col>38</xdr:col>
      <xdr:colOff>6004</xdr:colOff>
      <xdr:row>155</xdr:row>
      <xdr:rowOff>174625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600809</xdr:colOff>
      <xdr:row>96</xdr:row>
      <xdr:rowOff>178450</xdr:rowOff>
    </xdr:from>
    <xdr:to>
      <xdr:col>48</xdr:col>
      <xdr:colOff>0</xdr:colOff>
      <xdr:row>125</xdr:row>
      <xdr:rowOff>-1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3242</xdr:colOff>
      <xdr:row>126</xdr:row>
      <xdr:rowOff>55577</xdr:rowOff>
    </xdr:from>
    <xdr:to>
      <xdr:col>48</xdr:col>
      <xdr:colOff>5194</xdr:colOff>
      <xdr:row>155</xdr:row>
      <xdr:rowOff>174625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600809</xdr:colOff>
      <xdr:row>96</xdr:row>
      <xdr:rowOff>178450</xdr:rowOff>
    </xdr:from>
    <xdr:to>
      <xdr:col>58</xdr:col>
      <xdr:colOff>0</xdr:colOff>
      <xdr:row>125</xdr:row>
      <xdr:rowOff>-1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3242</xdr:colOff>
      <xdr:row>126</xdr:row>
      <xdr:rowOff>55577</xdr:rowOff>
    </xdr:from>
    <xdr:to>
      <xdr:col>57</xdr:col>
      <xdr:colOff>903111</xdr:colOff>
      <xdr:row>155</xdr:row>
      <xdr:rowOff>174625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64</xdr:col>
      <xdr:colOff>600809</xdr:colOff>
      <xdr:row>96</xdr:row>
      <xdr:rowOff>178450</xdr:rowOff>
    </xdr:from>
    <xdr:to>
      <xdr:col>68</xdr:col>
      <xdr:colOff>0</xdr:colOff>
      <xdr:row>125</xdr:row>
      <xdr:rowOff>-1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3242</xdr:colOff>
      <xdr:row>126</xdr:row>
      <xdr:rowOff>55577</xdr:rowOff>
    </xdr:from>
    <xdr:to>
      <xdr:col>68</xdr:col>
      <xdr:colOff>1951</xdr:colOff>
      <xdr:row>155</xdr:row>
      <xdr:rowOff>174625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74</xdr:col>
      <xdr:colOff>600809</xdr:colOff>
      <xdr:row>96</xdr:row>
      <xdr:rowOff>178450</xdr:rowOff>
    </xdr:from>
    <xdr:to>
      <xdr:col>78</xdr:col>
      <xdr:colOff>0</xdr:colOff>
      <xdr:row>125</xdr:row>
      <xdr:rowOff>-1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3242</xdr:colOff>
      <xdr:row>126</xdr:row>
      <xdr:rowOff>55577</xdr:rowOff>
    </xdr:from>
    <xdr:to>
      <xdr:col>78</xdr:col>
      <xdr:colOff>6816</xdr:colOff>
      <xdr:row>155</xdr:row>
      <xdr:rowOff>174625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84</xdr:col>
      <xdr:colOff>600809</xdr:colOff>
      <xdr:row>96</xdr:row>
      <xdr:rowOff>178450</xdr:rowOff>
    </xdr:from>
    <xdr:to>
      <xdr:col>88</xdr:col>
      <xdr:colOff>0</xdr:colOff>
      <xdr:row>125</xdr:row>
      <xdr:rowOff>-1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3242</xdr:colOff>
      <xdr:row>126</xdr:row>
      <xdr:rowOff>55577</xdr:rowOff>
    </xdr:from>
    <xdr:to>
      <xdr:col>88</xdr:col>
      <xdr:colOff>3573</xdr:colOff>
      <xdr:row>155</xdr:row>
      <xdr:rowOff>174625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94</xdr:col>
      <xdr:colOff>600809</xdr:colOff>
      <xdr:row>96</xdr:row>
      <xdr:rowOff>178450</xdr:rowOff>
    </xdr:from>
    <xdr:to>
      <xdr:col>98</xdr:col>
      <xdr:colOff>0</xdr:colOff>
      <xdr:row>125</xdr:row>
      <xdr:rowOff>-1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95</xdr:col>
      <xdr:colOff>3242</xdr:colOff>
      <xdr:row>126</xdr:row>
      <xdr:rowOff>55577</xdr:rowOff>
    </xdr:from>
    <xdr:to>
      <xdr:col>98</xdr:col>
      <xdr:colOff>7626</xdr:colOff>
      <xdr:row>155</xdr:row>
      <xdr:rowOff>174625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104</xdr:col>
      <xdr:colOff>600809</xdr:colOff>
      <xdr:row>96</xdr:row>
      <xdr:rowOff>178450</xdr:rowOff>
    </xdr:from>
    <xdr:to>
      <xdr:col>108</xdr:col>
      <xdr:colOff>0</xdr:colOff>
      <xdr:row>125</xdr:row>
      <xdr:rowOff>-1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105</xdr:col>
      <xdr:colOff>3242</xdr:colOff>
      <xdr:row>126</xdr:row>
      <xdr:rowOff>55577</xdr:rowOff>
    </xdr:from>
    <xdr:to>
      <xdr:col>108</xdr:col>
      <xdr:colOff>2087</xdr:colOff>
      <xdr:row>155</xdr:row>
      <xdr:rowOff>174625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600809</xdr:colOff>
      <xdr:row>96</xdr:row>
      <xdr:rowOff>178450</xdr:rowOff>
    </xdr:from>
    <xdr:to>
      <xdr:col>118</xdr:col>
      <xdr:colOff>0</xdr:colOff>
      <xdr:row>125</xdr:row>
      <xdr:rowOff>-1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115</xdr:col>
      <xdr:colOff>3242</xdr:colOff>
      <xdr:row>126</xdr:row>
      <xdr:rowOff>55577</xdr:rowOff>
    </xdr:from>
    <xdr:to>
      <xdr:col>118</xdr:col>
      <xdr:colOff>7626</xdr:colOff>
      <xdr:row>155</xdr:row>
      <xdr:rowOff>174625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59</xdr:col>
      <xdr:colOff>182505</xdr:colOff>
      <xdr:row>29</xdr:row>
      <xdr:rowOff>68205</xdr:rowOff>
    </xdr:from>
    <xdr:to>
      <xdr:col>65</xdr:col>
      <xdr:colOff>1872545</xdr:colOff>
      <xdr:row>72</xdr:row>
      <xdr:rowOff>55505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35"/>
  <sheetViews>
    <sheetView tabSelected="1" zoomScale="12" zoomScaleNormal="55" workbookViewId="0">
      <selection activeCell="CJ54" sqref="CJ54"/>
    </sheetView>
  </sheetViews>
  <sheetFormatPr defaultRowHeight="14.5" x14ac:dyDescent="0.35"/>
  <cols>
    <col min="2" max="2" width="23.36328125" style="28" customWidth="1"/>
    <col min="3" max="3" width="13.54296875" style="17" customWidth="1"/>
    <col min="4" max="4" width="13.81640625" style="17" customWidth="1"/>
    <col min="6" max="6" width="27.54296875" customWidth="1"/>
    <col min="7" max="7" width="10.90625" customWidth="1"/>
    <col min="8" max="8" width="13.08984375" customWidth="1"/>
    <col min="12" max="12" width="23.54296875" customWidth="1"/>
    <col min="13" max="13" width="15.36328125" customWidth="1"/>
    <col min="14" max="14" width="14.36328125" customWidth="1"/>
    <col min="16" max="16" width="24.7265625" customWidth="1"/>
    <col min="17" max="17" width="10.26953125" customWidth="1"/>
    <col min="18" max="18" width="10.08984375" customWidth="1"/>
    <col min="22" max="22" width="23.453125" customWidth="1"/>
    <col min="23" max="23" width="13" customWidth="1"/>
    <col min="24" max="24" width="13.36328125" customWidth="1"/>
    <col min="26" max="26" width="27.1796875" customWidth="1"/>
    <col min="27" max="27" width="9.90625" customWidth="1"/>
    <col min="28" max="28" width="11.81640625" customWidth="1"/>
    <col min="32" max="32" width="23.453125" customWidth="1"/>
    <col min="33" max="33" width="12.81640625" customWidth="1"/>
    <col min="34" max="34" width="11.08984375" customWidth="1"/>
    <col min="36" max="36" width="24.36328125" customWidth="1"/>
    <col min="37" max="38" width="11.08984375" customWidth="1"/>
    <col min="42" max="42" width="23.453125" customWidth="1"/>
    <col min="43" max="43" width="12.1796875" customWidth="1"/>
    <col min="44" max="44" width="12.36328125" customWidth="1"/>
    <col min="46" max="46" width="27.26953125" customWidth="1"/>
    <col min="47" max="47" width="11.08984375" customWidth="1"/>
    <col min="48" max="48" width="11.26953125" customWidth="1"/>
    <col min="52" max="52" width="23.1796875" customWidth="1"/>
    <col min="53" max="53" width="12.453125" customWidth="1"/>
    <col min="54" max="54" width="12.54296875" customWidth="1"/>
    <col min="56" max="56" width="27.1796875" customWidth="1"/>
    <col min="57" max="57" width="10.26953125" customWidth="1"/>
    <col min="58" max="58" width="13.36328125" customWidth="1"/>
    <col min="59" max="59" width="10.08984375" customWidth="1"/>
    <col min="62" max="62" width="23.54296875" customWidth="1"/>
    <col min="63" max="64" width="11.81640625" customWidth="1"/>
    <col min="65" max="65" width="9.54296875" bestFit="1" customWidth="1"/>
    <col min="66" max="66" width="27.1796875" customWidth="1"/>
    <col min="67" max="67" width="11.54296875" customWidth="1"/>
    <col min="68" max="68" width="12" customWidth="1"/>
    <col min="72" max="72" width="23.54296875" customWidth="1"/>
    <col min="73" max="73" width="10.7265625" customWidth="1"/>
    <col min="74" max="74" width="11.6328125" customWidth="1"/>
    <col min="76" max="76" width="27.08984375" customWidth="1"/>
    <col min="77" max="77" width="11.54296875" customWidth="1"/>
    <col min="78" max="78" width="10.90625" customWidth="1"/>
    <col min="82" max="82" width="23.6328125" customWidth="1"/>
    <col min="83" max="84" width="11.54296875" customWidth="1"/>
    <col min="86" max="86" width="27.36328125" customWidth="1"/>
    <col min="87" max="87" width="11.54296875" customWidth="1"/>
    <col min="88" max="88" width="11.6328125" customWidth="1"/>
    <col min="92" max="92" width="23.54296875" customWidth="1"/>
    <col min="93" max="93" width="12.453125" customWidth="1"/>
    <col min="94" max="94" width="13.1796875" customWidth="1"/>
    <col min="96" max="96" width="27.54296875" customWidth="1"/>
    <col min="97" max="97" width="11.1796875" customWidth="1"/>
    <col min="98" max="98" width="10.7265625" customWidth="1"/>
    <col min="102" max="102" width="23.54296875" customWidth="1"/>
    <col min="103" max="103" width="11.1796875" customWidth="1"/>
    <col min="104" max="104" width="12.26953125" customWidth="1"/>
    <col min="106" max="106" width="27.54296875" customWidth="1"/>
    <col min="107" max="107" width="11.6328125" customWidth="1"/>
    <col min="108" max="108" width="10.453125" customWidth="1"/>
    <col min="112" max="112" width="23.08984375" customWidth="1"/>
    <col min="113" max="113" width="10.54296875" customWidth="1"/>
    <col min="114" max="114" width="12.08984375" customWidth="1"/>
    <col min="116" max="116" width="27.08984375" customWidth="1"/>
    <col min="117" max="117" width="10" customWidth="1"/>
    <col min="118" max="118" width="10.7265625" customWidth="1"/>
    <col min="119" max="119" width="8.7265625" customWidth="1"/>
  </cols>
  <sheetData>
    <row r="1" spans="1:119" ht="14.5" customHeight="1" thickBot="1" x14ac:dyDescent="0.4"/>
    <row r="2" spans="1:119" ht="14.5" customHeight="1" x14ac:dyDescent="0.35">
      <c r="A2" s="73" t="s">
        <v>101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5"/>
    </row>
    <row r="3" spans="1:119" ht="14.5" customHeight="1" x14ac:dyDescent="0.35">
      <c r="A3" s="7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8"/>
    </row>
    <row r="4" spans="1:119" ht="14.5" customHeigh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8"/>
    </row>
    <row r="5" spans="1:119" ht="14.5" customHeight="1" x14ac:dyDescent="0.35">
      <c r="A5" s="76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8"/>
    </row>
    <row r="6" spans="1:119" ht="14.5" customHeight="1" x14ac:dyDescent="0.35">
      <c r="A6" s="76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8"/>
    </row>
    <row r="7" spans="1:119" ht="14.5" customHeight="1" x14ac:dyDescent="0.3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8"/>
    </row>
    <row r="8" spans="1:119" ht="14.5" customHeight="1" x14ac:dyDescent="0.35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8"/>
    </row>
    <row r="9" spans="1:119" ht="14.5" customHeight="1" x14ac:dyDescent="0.3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8"/>
    </row>
    <row r="10" spans="1:119" ht="14.5" customHeight="1" x14ac:dyDescent="0.35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8"/>
    </row>
    <row r="11" spans="1:119" ht="14.5" customHeight="1" x14ac:dyDescent="0.35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8"/>
    </row>
    <row r="12" spans="1:119" ht="14.5" customHeight="1" x14ac:dyDescent="0.35">
      <c r="A12" s="76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8"/>
    </row>
    <row r="13" spans="1:119" ht="14.5" customHeight="1" x14ac:dyDescent="0.35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8"/>
    </row>
    <row r="14" spans="1:119" ht="14.5" customHeight="1" x14ac:dyDescent="0.35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8"/>
    </row>
    <row r="15" spans="1:119" ht="14.5" customHeight="1" x14ac:dyDescent="0.35">
      <c r="A15" s="76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8"/>
    </row>
    <row r="16" spans="1:119" ht="14.5" customHeight="1" x14ac:dyDescent="0.35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8"/>
    </row>
    <row r="17" spans="1:119" ht="14.5" customHeight="1" x14ac:dyDescent="0.35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8"/>
    </row>
    <row r="18" spans="1:119" ht="14.5" customHeight="1" x14ac:dyDescent="0.35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8"/>
    </row>
    <row r="19" spans="1:119" ht="14.5" customHeight="1" x14ac:dyDescent="0.35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8"/>
    </row>
    <row r="20" spans="1:119" ht="14.5" customHeight="1" x14ac:dyDescent="0.35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8"/>
    </row>
    <row r="21" spans="1:119" ht="14.5" customHeight="1" x14ac:dyDescent="0.35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8"/>
    </row>
    <row r="22" spans="1:119" ht="14.5" customHeight="1" x14ac:dyDescent="0.35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8"/>
    </row>
    <row r="23" spans="1:119" ht="14.5" customHeight="1" x14ac:dyDescent="0.35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8"/>
    </row>
    <row r="24" spans="1:119" ht="14.5" customHeight="1" x14ac:dyDescent="0.35">
      <c r="A24" s="76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8"/>
    </row>
    <row r="25" spans="1:119" ht="14.5" customHeight="1" x14ac:dyDescent="0.3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8"/>
    </row>
    <row r="26" spans="1:119" ht="14.5" customHeight="1" x14ac:dyDescent="0.35">
      <c r="A26" s="76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8"/>
    </row>
    <row r="27" spans="1:119" ht="15" customHeight="1" x14ac:dyDescent="0.35">
      <c r="A27" s="7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8"/>
    </row>
    <row r="28" spans="1:119" ht="15" thickBot="1" x14ac:dyDescent="0.4">
      <c r="A28" s="79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1"/>
    </row>
    <row r="29" spans="1:119" s="54" customFormat="1" ht="15" thickBot="1" x14ac:dyDescent="0.4">
      <c r="A29" s="52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3"/>
    </row>
    <row r="30" spans="1:119" s="54" customFormat="1" x14ac:dyDescent="0.35">
      <c r="A30" s="52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125" t="s">
        <v>108</v>
      </c>
      <c r="BE30" s="126"/>
      <c r="BF30" s="127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3"/>
    </row>
    <row r="31" spans="1:119" x14ac:dyDescent="0.35">
      <c r="A31" s="2"/>
      <c r="B31" s="31"/>
      <c r="C31" s="20"/>
      <c r="D31" s="2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22" t="s">
        <v>103</v>
      </c>
      <c r="AU31" s="122"/>
      <c r="AV31" s="122"/>
      <c r="AW31" s="151" t="s">
        <v>106</v>
      </c>
      <c r="AX31" s="151"/>
      <c r="AY31" s="151"/>
      <c r="AZ31" s="151" t="s">
        <v>104</v>
      </c>
      <c r="BA31" s="151" t="s">
        <v>105</v>
      </c>
      <c r="BB31" s="151"/>
      <c r="BC31" s="1"/>
      <c r="BD31" s="128"/>
      <c r="BE31" s="129"/>
      <c r="BF31" s="130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3"/>
    </row>
    <row r="32" spans="1:119" ht="15" thickBot="1" x14ac:dyDescent="0.4">
      <c r="A32" s="2"/>
      <c r="B32" s="31"/>
      <c r="C32" s="20"/>
      <c r="D32" s="2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22"/>
      <c r="AU32" s="122"/>
      <c r="AV32" s="122"/>
      <c r="AW32" s="151"/>
      <c r="AX32" s="151"/>
      <c r="AY32" s="151"/>
      <c r="AZ32" s="151"/>
      <c r="BA32" s="151"/>
      <c r="BB32" s="151"/>
      <c r="BC32" s="1"/>
      <c r="BD32" s="131"/>
      <c r="BE32" s="132"/>
      <c r="BF32" s="133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3"/>
    </row>
    <row r="33" spans="1:119" ht="14.5" customHeight="1" x14ac:dyDescent="0.35">
      <c r="A33" s="2"/>
      <c r="B33" s="31"/>
      <c r="C33" s="20"/>
      <c r="D33" s="2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59" t="s">
        <v>89</v>
      </c>
      <c r="AU33" s="59"/>
      <c r="AV33" s="59"/>
      <c r="AW33" s="62">
        <f>H93</f>
        <v>373765</v>
      </c>
      <c r="AX33" s="63"/>
      <c r="AY33" s="63"/>
      <c r="AZ33" s="62">
        <f>H94</f>
        <v>198389</v>
      </c>
      <c r="BA33" s="62">
        <f>H95</f>
        <v>175376</v>
      </c>
      <c r="BB33" s="63"/>
      <c r="BC33" s="48"/>
      <c r="BD33" s="82" t="s">
        <v>106</v>
      </c>
      <c r="BE33" s="85">
        <f>AW69</f>
        <v>4485180</v>
      </c>
      <c r="BF33" s="86"/>
      <c r="BG33" s="48"/>
      <c r="BH33" s="48"/>
      <c r="BI33" s="49"/>
      <c r="BJ33" s="49"/>
      <c r="BK33" s="49"/>
      <c r="BL33" s="49"/>
      <c r="BM33" s="49"/>
      <c r="BN33" s="49"/>
      <c r="BO33" s="49"/>
      <c r="BP33" s="49"/>
      <c r="BQ33" s="49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3"/>
    </row>
    <row r="34" spans="1:119" ht="14.5" customHeight="1" x14ac:dyDescent="0.35">
      <c r="A34" s="2"/>
      <c r="B34" s="31"/>
      <c r="C34" s="20"/>
      <c r="D34" s="2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59"/>
      <c r="AU34" s="59"/>
      <c r="AV34" s="59"/>
      <c r="AW34" s="63"/>
      <c r="AX34" s="63"/>
      <c r="AY34" s="63"/>
      <c r="AZ34" s="63"/>
      <c r="BA34" s="63"/>
      <c r="BB34" s="63"/>
      <c r="BC34" s="48"/>
      <c r="BD34" s="83"/>
      <c r="BE34" s="87"/>
      <c r="BF34" s="88"/>
      <c r="BG34" s="48"/>
      <c r="BH34" s="48"/>
      <c r="BI34" s="49"/>
      <c r="BJ34" s="49"/>
      <c r="BK34" s="49"/>
      <c r="BL34" s="49"/>
      <c r="BM34" s="49"/>
      <c r="BN34" s="49"/>
      <c r="BO34" s="49"/>
      <c r="BP34" s="49"/>
      <c r="BQ34" s="49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3"/>
    </row>
    <row r="35" spans="1:119" ht="14.5" customHeight="1" x14ac:dyDescent="0.35">
      <c r="A35" s="2"/>
      <c r="B35" s="31"/>
      <c r="C35" s="20"/>
      <c r="D35" s="2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59"/>
      <c r="AU35" s="59"/>
      <c r="AV35" s="59"/>
      <c r="AW35" s="63"/>
      <c r="AX35" s="63"/>
      <c r="AY35" s="63"/>
      <c r="AZ35" s="63"/>
      <c r="BA35" s="63"/>
      <c r="BB35" s="63"/>
      <c r="BC35" s="48"/>
      <c r="BD35" s="83"/>
      <c r="BE35" s="87"/>
      <c r="BF35" s="88"/>
      <c r="BG35" s="48"/>
      <c r="BH35" s="48"/>
      <c r="BI35" s="49"/>
      <c r="BJ35" s="49"/>
      <c r="BK35" s="49"/>
      <c r="BL35" s="49"/>
      <c r="BM35" s="49"/>
      <c r="BN35" s="49"/>
      <c r="BO35" s="49"/>
      <c r="BP35" s="49"/>
      <c r="BQ35" s="49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3"/>
    </row>
    <row r="36" spans="1:119" ht="14.5" customHeight="1" x14ac:dyDescent="0.35">
      <c r="A36" s="2"/>
      <c r="B36" s="31"/>
      <c r="C36" s="20"/>
      <c r="D36" s="2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59" t="s">
        <v>90</v>
      </c>
      <c r="AU36" s="59"/>
      <c r="AV36" s="59"/>
      <c r="AW36" s="62">
        <f>R93</f>
        <v>373765</v>
      </c>
      <c r="AX36" s="63"/>
      <c r="AY36" s="63"/>
      <c r="AZ36" s="62">
        <f>R94</f>
        <v>198389</v>
      </c>
      <c r="BA36" s="62">
        <f>R95</f>
        <v>175376</v>
      </c>
      <c r="BB36" s="63"/>
      <c r="BC36" s="48"/>
      <c r="BD36" s="83" t="s">
        <v>104</v>
      </c>
      <c r="BE36" s="87">
        <f>AZ69</f>
        <v>2380668</v>
      </c>
      <c r="BF36" s="88"/>
      <c r="BG36" s="48"/>
      <c r="BH36" s="48"/>
      <c r="BI36" s="49"/>
      <c r="BJ36" s="49"/>
      <c r="BK36" s="49"/>
      <c r="BL36" s="49"/>
      <c r="BM36" s="49"/>
      <c r="BN36" s="49"/>
      <c r="BO36" s="49"/>
      <c r="BP36" s="49"/>
      <c r="BQ36" s="49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3"/>
    </row>
    <row r="37" spans="1:119" ht="14.5" customHeight="1" x14ac:dyDescent="0.35">
      <c r="A37" s="2"/>
      <c r="B37" s="31"/>
      <c r="C37" s="20"/>
      <c r="D37" s="2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59"/>
      <c r="AU37" s="59"/>
      <c r="AV37" s="59"/>
      <c r="AW37" s="63"/>
      <c r="AX37" s="63"/>
      <c r="AY37" s="63"/>
      <c r="AZ37" s="63"/>
      <c r="BA37" s="63"/>
      <c r="BB37" s="63"/>
      <c r="BC37" s="48"/>
      <c r="BD37" s="83"/>
      <c r="BE37" s="87"/>
      <c r="BF37" s="88"/>
      <c r="BG37" s="48"/>
      <c r="BH37" s="48"/>
      <c r="BI37" s="49"/>
      <c r="BJ37" s="49"/>
      <c r="BK37" s="49"/>
      <c r="BL37" s="49"/>
      <c r="BM37" s="49"/>
      <c r="BN37" s="49"/>
      <c r="BO37" s="49"/>
      <c r="BP37" s="49"/>
      <c r="BQ37" s="49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3"/>
    </row>
    <row r="38" spans="1:119" ht="14.5" customHeight="1" x14ac:dyDescent="0.35">
      <c r="A38" s="2"/>
      <c r="B38" s="31"/>
      <c r="C38" s="20"/>
      <c r="D38" s="2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59"/>
      <c r="AU38" s="59"/>
      <c r="AV38" s="59"/>
      <c r="AW38" s="63"/>
      <c r="AX38" s="63"/>
      <c r="AY38" s="63"/>
      <c r="AZ38" s="63"/>
      <c r="BA38" s="63"/>
      <c r="BB38" s="63"/>
      <c r="BC38" s="48"/>
      <c r="BD38" s="83"/>
      <c r="BE38" s="87"/>
      <c r="BF38" s="88"/>
      <c r="BG38" s="48"/>
      <c r="BH38" s="48"/>
      <c r="BI38" s="49"/>
      <c r="BJ38" s="49"/>
      <c r="BK38" s="49" t="s">
        <v>75</v>
      </c>
      <c r="BL38" s="56">
        <f>BE33</f>
        <v>4485180</v>
      </c>
      <c r="BN38" s="49"/>
      <c r="BO38" s="49"/>
      <c r="BP38" s="49"/>
      <c r="BQ38" s="49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3"/>
    </row>
    <row r="39" spans="1:119" ht="14.5" customHeight="1" x14ac:dyDescent="0.35">
      <c r="A39" s="2"/>
      <c r="B39" s="31"/>
      <c r="C39" s="20"/>
      <c r="D39" s="2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59" t="s">
        <v>91</v>
      </c>
      <c r="AU39" s="59"/>
      <c r="AV39" s="59"/>
      <c r="AW39" s="62">
        <f>AB93</f>
        <v>373765</v>
      </c>
      <c r="AX39" s="63"/>
      <c r="AY39" s="63"/>
      <c r="AZ39" s="62">
        <f>AB94</f>
        <v>198389</v>
      </c>
      <c r="BA39" s="62">
        <f>AB95</f>
        <v>175376</v>
      </c>
      <c r="BB39" s="63"/>
      <c r="BC39" s="48"/>
      <c r="BD39" s="83" t="s">
        <v>107</v>
      </c>
      <c r="BE39" s="87">
        <f>BA69</f>
        <v>2104512</v>
      </c>
      <c r="BF39" s="88"/>
      <c r="BG39" s="48"/>
      <c r="BH39" s="48"/>
      <c r="BI39" s="49"/>
      <c r="BJ39" s="49"/>
      <c r="BK39" s="49" t="s">
        <v>113</v>
      </c>
      <c r="BL39" s="56">
        <f>BE36</f>
        <v>2380668</v>
      </c>
      <c r="BN39" s="49"/>
      <c r="BO39" s="49"/>
      <c r="BP39" s="49"/>
      <c r="BQ39" s="49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3"/>
    </row>
    <row r="40" spans="1:119" ht="15" customHeight="1" x14ac:dyDescent="0.35">
      <c r="A40" s="2"/>
      <c r="B40" s="31"/>
      <c r="C40" s="20"/>
      <c r="D40" s="2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59"/>
      <c r="AU40" s="59"/>
      <c r="AV40" s="59"/>
      <c r="AW40" s="63"/>
      <c r="AX40" s="63"/>
      <c r="AY40" s="63"/>
      <c r="AZ40" s="63"/>
      <c r="BA40" s="63"/>
      <c r="BB40" s="63"/>
      <c r="BC40" s="48"/>
      <c r="BD40" s="83"/>
      <c r="BE40" s="87"/>
      <c r="BF40" s="88"/>
      <c r="BG40" s="48"/>
      <c r="BH40" s="48"/>
      <c r="BI40" s="49"/>
      <c r="BJ40" s="49"/>
      <c r="BK40" s="49" t="s">
        <v>111</v>
      </c>
      <c r="BL40" s="56">
        <f>BE39</f>
        <v>2104512</v>
      </c>
      <c r="BN40" s="49"/>
      <c r="BO40" s="49"/>
      <c r="BP40" s="49"/>
      <c r="BQ40" s="49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3"/>
    </row>
    <row r="41" spans="1:119" ht="14.5" customHeight="1" thickBot="1" x14ac:dyDescent="4.1500000000000004">
      <c r="A41" s="2"/>
      <c r="B41" s="31"/>
      <c r="C41" s="20"/>
      <c r="D41" s="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59"/>
      <c r="AU41" s="59"/>
      <c r="AV41" s="59"/>
      <c r="AW41" s="63"/>
      <c r="AX41" s="63"/>
      <c r="AY41" s="63"/>
      <c r="AZ41" s="63"/>
      <c r="BA41" s="63"/>
      <c r="BB41" s="63"/>
      <c r="BC41" s="49"/>
      <c r="BD41" s="84"/>
      <c r="BE41" s="123"/>
      <c r="BF41" s="124"/>
      <c r="BG41" s="49"/>
      <c r="BH41" s="49"/>
      <c r="BI41" s="50"/>
      <c r="BJ41" s="50"/>
      <c r="BK41" s="50"/>
      <c r="BL41" s="50"/>
      <c r="BM41" s="50"/>
      <c r="BN41" s="50"/>
      <c r="BO41" s="50"/>
      <c r="BP41" s="50"/>
      <c r="BQ41" s="50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3"/>
    </row>
    <row r="42" spans="1:119" ht="14.5" customHeight="1" x14ac:dyDescent="4.0999999999999996">
      <c r="A42" s="2"/>
      <c r="B42" s="31"/>
      <c r="C42" s="20"/>
      <c r="D42" s="2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59" t="s">
        <v>92</v>
      </c>
      <c r="AU42" s="59"/>
      <c r="AV42" s="59"/>
      <c r="AW42" s="62">
        <f>AL93</f>
        <v>373765</v>
      </c>
      <c r="AX42" s="63"/>
      <c r="AY42" s="63"/>
      <c r="AZ42" s="57">
        <f>AL94</f>
        <v>198389</v>
      </c>
      <c r="BA42" s="57">
        <f>AL95</f>
        <v>175376</v>
      </c>
      <c r="BB42" s="58"/>
      <c r="BC42" s="49"/>
      <c r="BD42" s="49"/>
      <c r="BE42" s="49"/>
      <c r="BF42" s="49"/>
      <c r="BG42" s="49"/>
      <c r="BH42" s="49"/>
      <c r="BI42" s="50"/>
      <c r="BJ42" s="50"/>
      <c r="BK42" s="50"/>
      <c r="BL42" s="50"/>
      <c r="BM42" s="50"/>
      <c r="BN42" s="50"/>
      <c r="BO42" s="50"/>
      <c r="BP42" s="50"/>
      <c r="BQ42" s="50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3"/>
    </row>
    <row r="43" spans="1:119" ht="14.5" customHeight="1" x14ac:dyDescent="4.0999999999999996">
      <c r="A43" s="2"/>
      <c r="B43" s="31"/>
      <c r="C43" s="20"/>
      <c r="D43" s="2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59"/>
      <c r="AU43" s="59"/>
      <c r="AV43" s="59"/>
      <c r="AW43" s="63"/>
      <c r="AX43" s="63"/>
      <c r="AY43" s="63"/>
      <c r="AZ43" s="58"/>
      <c r="BA43" s="58"/>
      <c r="BB43" s="58"/>
      <c r="BC43" s="49"/>
      <c r="BD43" s="49"/>
      <c r="BE43" s="49"/>
      <c r="BF43" s="49"/>
      <c r="BG43" s="49"/>
      <c r="BH43" s="49"/>
      <c r="BI43" s="50"/>
      <c r="BJ43" s="50"/>
      <c r="BK43" s="50"/>
      <c r="BL43" s="50"/>
      <c r="BM43" s="50"/>
      <c r="BN43" s="50"/>
      <c r="BO43" s="50"/>
      <c r="BP43" s="50"/>
      <c r="BQ43" s="50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3"/>
    </row>
    <row r="44" spans="1:119" ht="14.5" customHeight="1" thickBot="1" x14ac:dyDescent="4.1500000000000004">
      <c r="A44" s="2"/>
      <c r="B44" s="31"/>
      <c r="C44" s="20"/>
      <c r="D44" s="2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59"/>
      <c r="AU44" s="59"/>
      <c r="AV44" s="59"/>
      <c r="AW44" s="63"/>
      <c r="AX44" s="63"/>
      <c r="AY44" s="63"/>
      <c r="AZ44" s="58"/>
      <c r="BA44" s="58"/>
      <c r="BB44" s="58"/>
      <c r="BC44" s="49"/>
      <c r="BD44" s="49"/>
      <c r="BE44" s="49"/>
      <c r="BF44" s="49"/>
      <c r="BG44" s="49"/>
      <c r="BH44" s="49"/>
      <c r="BI44" s="50"/>
      <c r="BJ44" s="50"/>
      <c r="BK44" s="50"/>
      <c r="BL44" s="50"/>
      <c r="BM44" s="50"/>
      <c r="BN44" s="50"/>
      <c r="BO44" s="50"/>
      <c r="BP44" s="50"/>
      <c r="BQ44" s="50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3"/>
    </row>
    <row r="45" spans="1:119" ht="14.5" customHeight="1" x14ac:dyDescent="4.0999999999999996">
      <c r="A45" s="2"/>
      <c r="B45" s="31"/>
      <c r="C45" s="20"/>
      <c r="D45" s="2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59" t="s">
        <v>93</v>
      </c>
      <c r="AU45" s="59"/>
      <c r="AV45" s="59"/>
      <c r="AW45" s="62">
        <f>AV93</f>
        <v>373765</v>
      </c>
      <c r="AX45" s="63"/>
      <c r="AY45" s="63"/>
      <c r="AZ45" s="57">
        <f>AV94</f>
        <v>198389</v>
      </c>
      <c r="BA45" s="57">
        <f>AV95</f>
        <v>175376</v>
      </c>
      <c r="BB45" s="58"/>
      <c r="BC45" s="49"/>
      <c r="BD45" s="142" t="s">
        <v>83</v>
      </c>
      <c r="BE45" s="143"/>
      <c r="BF45" s="143"/>
      <c r="BG45" s="144"/>
      <c r="BH45" s="49"/>
      <c r="BI45" s="50"/>
      <c r="BJ45" s="50"/>
      <c r="BK45" s="50"/>
      <c r="BL45" s="50"/>
      <c r="BM45" s="50"/>
      <c r="BN45" s="50"/>
      <c r="BO45" s="50"/>
      <c r="BP45" s="50"/>
      <c r="BQ45" s="50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3"/>
    </row>
    <row r="46" spans="1:119" ht="14.5" customHeight="1" x14ac:dyDescent="4.0999999999999996">
      <c r="A46" s="2"/>
      <c r="B46" s="31"/>
      <c r="C46" s="20"/>
      <c r="D46" s="2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59"/>
      <c r="AU46" s="59"/>
      <c r="AV46" s="59"/>
      <c r="AW46" s="63"/>
      <c r="AX46" s="63"/>
      <c r="AY46" s="63"/>
      <c r="AZ46" s="58"/>
      <c r="BA46" s="58"/>
      <c r="BB46" s="58"/>
      <c r="BC46" s="49"/>
      <c r="BD46" s="145"/>
      <c r="BE46" s="146"/>
      <c r="BF46" s="146"/>
      <c r="BG46" s="147"/>
      <c r="BH46" s="49"/>
      <c r="BI46" s="50"/>
      <c r="BJ46" s="50"/>
      <c r="BK46" s="50"/>
      <c r="BL46" s="50"/>
      <c r="BM46" s="50"/>
      <c r="BN46" s="50"/>
      <c r="BO46" s="50"/>
      <c r="BP46" s="50"/>
      <c r="BQ46" s="50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3"/>
    </row>
    <row r="47" spans="1:119" ht="15" customHeight="1" thickBot="1" x14ac:dyDescent="4.1500000000000004">
      <c r="A47" s="2"/>
      <c r="B47" s="31"/>
      <c r="C47" s="20"/>
      <c r="D47" s="2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59"/>
      <c r="AU47" s="59"/>
      <c r="AV47" s="59"/>
      <c r="AW47" s="63"/>
      <c r="AX47" s="63"/>
      <c r="AY47" s="63"/>
      <c r="AZ47" s="58"/>
      <c r="BA47" s="58"/>
      <c r="BB47" s="58"/>
      <c r="BC47" s="49"/>
      <c r="BD47" s="148"/>
      <c r="BE47" s="149"/>
      <c r="BF47" s="149"/>
      <c r="BG47" s="150"/>
      <c r="BH47" s="49"/>
      <c r="BI47" s="50"/>
      <c r="BJ47" s="50"/>
      <c r="BK47" s="50"/>
      <c r="BL47" s="50"/>
      <c r="BM47" s="50"/>
      <c r="BN47" s="50"/>
      <c r="BO47" s="50"/>
      <c r="BP47" s="50"/>
      <c r="BQ47" s="50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3"/>
    </row>
    <row r="48" spans="1:119" ht="15" customHeight="1" x14ac:dyDescent="4.0999999999999996">
      <c r="A48" s="2"/>
      <c r="B48" s="31"/>
      <c r="C48" s="20"/>
      <c r="D48" s="2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59" t="s">
        <v>94</v>
      </c>
      <c r="AU48" s="59"/>
      <c r="AV48" s="59"/>
      <c r="AW48" s="62">
        <f>BF93</f>
        <v>373765</v>
      </c>
      <c r="AX48" s="63"/>
      <c r="AY48" s="63"/>
      <c r="AZ48" s="57">
        <f>BF94</f>
        <v>198389</v>
      </c>
      <c r="BA48" s="57">
        <f>BF95</f>
        <v>175376</v>
      </c>
      <c r="BB48" s="58"/>
      <c r="BC48" s="49"/>
      <c r="BD48" s="137" t="s">
        <v>109</v>
      </c>
      <c r="BE48" s="137" t="s">
        <v>110</v>
      </c>
      <c r="BF48" s="140" t="s">
        <v>112</v>
      </c>
      <c r="BG48" s="137" t="s">
        <v>111</v>
      </c>
      <c r="BH48" s="49"/>
      <c r="BI48" s="50"/>
      <c r="BJ48" s="50"/>
      <c r="BK48" s="50"/>
      <c r="BL48" s="50"/>
      <c r="BM48" s="50"/>
      <c r="BN48" s="50"/>
      <c r="BO48" s="50"/>
      <c r="BP48" s="50"/>
      <c r="BQ48" s="50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3"/>
    </row>
    <row r="49" spans="1:119" ht="15" customHeight="1" x14ac:dyDescent="4.0999999999999996">
      <c r="A49" s="2"/>
      <c r="B49" s="31"/>
      <c r="C49" s="20"/>
      <c r="D49" s="2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59"/>
      <c r="AU49" s="59"/>
      <c r="AV49" s="59"/>
      <c r="AW49" s="63"/>
      <c r="AX49" s="63"/>
      <c r="AY49" s="63"/>
      <c r="AZ49" s="58"/>
      <c r="BA49" s="58"/>
      <c r="BB49" s="58"/>
      <c r="BC49" s="49"/>
      <c r="BD49" s="138"/>
      <c r="BE49" s="138"/>
      <c r="BF49" s="141"/>
      <c r="BG49" s="138"/>
      <c r="BH49" s="49"/>
      <c r="BI49" s="50"/>
      <c r="BJ49" s="50"/>
      <c r="BK49" s="50"/>
      <c r="BL49" s="50"/>
      <c r="BM49" s="50"/>
      <c r="BN49" s="50"/>
      <c r="BO49" s="50"/>
      <c r="BP49" s="50"/>
      <c r="BQ49" s="50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3"/>
    </row>
    <row r="50" spans="1:119" ht="15" customHeight="1" thickBot="1" x14ac:dyDescent="4.1500000000000004">
      <c r="A50" s="2"/>
      <c r="B50" s="31"/>
      <c r="C50" s="20"/>
      <c r="D50" s="2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59"/>
      <c r="AU50" s="59"/>
      <c r="AV50" s="59"/>
      <c r="AW50" s="63"/>
      <c r="AX50" s="63"/>
      <c r="AY50" s="63"/>
      <c r="AZ50" s="58"/>
      <c r="BA50" s="58"/>
      <c r="BB50" s="58"/>
      <c r="BC50" s="49"/>
      <c r="BD50" s="139"/>
      <c r="BE50" s="139"/>
      <c r="BF50" s="141"/>
      <c r="BG50" s="139"/>
      <c r="BH50" s="49"/>
      <c r="BI50" s="50"/>
      <c r="BJ50" s="50"/>
      <c r="BK50" s="50"/>
      <c r="BL50" s="50"/>
      <c r="BM50" s="50"/>
      <c r="BN50" s="50"/>
      <c r="BO50" s="50"/>
      <c r="BP50" s="50"/>
      <c r="BQ50" s="50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3"/>
    </row>
    <row r="51" spans="1:119" ht="15" customHeight="1" x14ac:dyDescent="4.0999999999999996">
      <c r="A51" s="2"/>
      <c r="B51" s="31"/>
      <c r="C51" s="20"/>
      <c r="D51" s="2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59" t="s">
        <v>95</v>
      </c>
      <c r="AU51" s="59"/>
      <c r="AV51" s="59"/>
      <c r="AW51" s="62">
        <f>BP93</f>
        <v>373765</v>
      </c>
      <c r="AX51" s="63"/>
      <c r="AY51" s="63"/>
      <c r="AZ51" s="57">
        <f>BP94</f>
        <v>198389</v>
      </c>
      <c r="BA51" s="57">
        <f>BP95</f>
        <v>175376</v>
      </c>
      <c r="BB51" s="58"/>
      <c r="BC51" s="49"/>
      <c r="BD51" s="134"/>
      <c r="BE51" s="134" t="str">
        <f>IFERROR(VLOOKUP(BD51,AT31:BB71,4,0),"       ")</f>
        <v xml:space="preserve">       </v>
      </c>
      <c r="BF51" s="136" t="str">
        <f>IFERROR(VLOOKUP(BD51,AT31:BB71,7,0),"       ")</f>
        <v xml:space="preserve">       </v>
      </c>
      <c r="BG51" s="134" t="str">
        <f>IFERROR(VLOOKUP(BD51,AT31:BB71,8,0),"              ")</f>
        <v xml:space="preserve">              </v>
      </c>
      <c r="BH51" s="55"/>
      <c r="BK51" s="50"/>
      <c r="BL51" s="50"/>
      <c r="BM51" s="50"/>
      <c r="BN51" s="50"/>
      <c r="BO51" s="50"/>
      <c r="BP51" s="50"/>
      <c r="BQ51" s="50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3"/>
    </row>
    <row r="52" spans="1:119" ht="15" customHeight="1" x14ac:dyDescent="4.0999999999999996">
      <c r="A52" s="2"/>
      <c r="B52" s="31"/>
      <c r="C52" s="20"/>
      <c r="D52" s="2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59"/>
      <c r="AU52" s="59"/>
      <c r="AV52" s="59"/>
      <c r="AW52" s="63"/>
      <c r="AX52" s="63"/>
      <c r="AY52" s="63"/>
      <c r="AZ52" s="58"/>
      <c r="BA52" s="58"/>
      <c r="BB52" s="58"/>
      <c r="BC52" s="49"/>
      <c r="BD52" s="134"/>
      <c r="BE52" s="134"/>
      <c r="BF52" s="134"/>
      <c r="BG52" s="134"/>
      <c r="BH52" s="55"/>
      <c r="BK52" s="50"/>
      <c r="BL52" s="50"/>
      <c r="BM52" s="50"/>
      <c r="BN52" s="50"/>
      <c r="BO52" s="50"/>
      <c r="BP52" s="50"/>
      <c r="BQ52" s="50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3"/>
    </row>
    <row r="53" spans="1:119" ht="15" customHeight="1" x14ac:dyDescent="4.0999999999999996">
      <c r="A53" s="2"/>
      <c r="B53" s="31"/>
      <c r="C53" s="20"/>
      <c r="D53" s="2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59"/>
      <c r="AU53" s="59"/>
      <c r="AV53" s="59"/>
      <c r="AW53" s="63"/>
      <c r="AX53" s="63"/>
      <c r="AY53" s="63"/>
      <c r="AZ53" s="58"/>
      <c r="BA53" s="58"/>
      <c r="BB53" s="58"/>
      <c r="BC53" s="49"/>
      <c r="BD53" s="134"/>
      <c r="BE53" s="134"/>
      <c r="BF53" s="134"/>
      <c r="BG53" s="134"/>
      <c r="BH53" s="55"/>
      <c r="BK53" s="50"/>
      <c r="BL53" s="50"/>
      <c r="BM53" s="50"/>
      <c r="BN53" s="50"/>
      <c r="BO53" s="50"/>
      <c r="BP53" s="50"/>
      <c r="BQ53" s="50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3"/>
    </row>
    <row r="54" spans="1:119" ht="15" customHeight="1" thickBot="1" x14ac:dyDescent="4.1500000000000004">
      <c r="A54" s="2"/>
      <c r="B54" s="31"/>
      <c r="C54" s="20"/>
      <c r="D54" s="2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59" t="s">
        <v>96</v>
      </c>
      <c r="AU54" s="59"/>
      <c r="AV54" s="59"/>
      <c r="AW54" s="62">
        <f>BZ93</f>
        <v>373765</v>
      </c>
      <c r="AX54" s="63"/>
      <c r="AY54" s="63"/>
      <c r="AZ54" s="57">
        <f>BZ94</f>
        <v>198389</v>
      </c>
      <c r="BA54" s="57">
        <f>BZ95</f>
        <v>175376</v>
      </c>
      <c r="BB54" s="58"/>
      <c r="BC54" s="49"/>
      <c r="BD54" s="135"/>
      <c r="BE54" s="135"/>
      <c r="BF54" s="135"/>
      <c r="BG54" s="135"/>
      <c r="BH54" s="55"/>
      <c r="BK54" s="50"/>
      <c r="BL54" s="50"/>
      <c r="BM54" s="50"/>
      <c r="BN54" s="50"/>
      <c r="BO54" s="50"/>
      <c r="BP54" s="50"/>
      <c r="BQ54" s="50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3"/>
    </row>
    <row r="55" spans="1:119" ht="15" customHeight="1" x14ac:dyDescent="4.0999999999999996">
      <c r="A55" s="2"/>
      <c r="B55" s="31"/>
      <c r="C55" s="20"/>
      <c r="D55" s="2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59"/>
      <c r="AU55" s="59"/>
      <c r="AV55" s="59"/>
      <c r="AW55" s="63"/>
      <c r="AX55" s="63"/>
      <c r="AY55" s="63"/>
      <c r="AZ55" s="58"/>
      <c r="BA55" s="58"/>
      <c r="BB55" s="58"/>
      <c r="BC55" s="49"/>
      <c r="BD55" s="49"/>
      <c r="BE55" s="49"/>
      <c r="BF55" s="49"/>
      <c r="BG55" s="49"/>
      <c r="BH55" s="49"/>
      <c r="BI55" s="50"/>
      <c r="BJ55" s="50"/>
      <c r="BK55" s="50"/>
      <c r="BL55" s="50"/>
      <c r="BM55" s="50"/>
      <c r="BN55" s="50"/>
      <c r="BO55" s="50"/>
      <c r="BP55" s="50"/>
      <c r="BQ55" s="50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3"/>
    </row>
    <row r="56" spans="1:119" ht="15" customHeight="1" x14ac:dyDescent="4.0999999999999996">
      <c r="A56" s="2"/>
      <c r="B56" s="31"/>
      <c r="C56" s="20"/>
      <c r="D56" s="2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59"/>
      <c r="AU56" s="59"/>
      <c r="AV56" s="59"/>
      <c r="AW56" s="63"/>
      <c r="AX56" s="63"/>
      <c r="AY56" s="63"/>
      <c r="AZ56" s="58"/>
      <c r="BA56" s="58"/>
      <c r="BB56" s="58"/>
      <c r="BC56" s="49"/>
      <c r="BD56" s="49"/>
      <c r="BE56" s="49"/>
      <c r="BF56" s="49"/>
      <c r="BG56" s="49"/>
      <c r="BH56" s="49"/>
      <c r="BI56" s="50"/>
      <c r="BJ56" s="50"/>
      <c r="BK56" s="50"/>
      <c r="BL56" s="50"/>
      <c r="BM56" s="50"/>
      <c r="BN56" s="50"/>
      <c r="BO56" s="50"/>
      <c r="BP56" s="50"/>
      <c r="BQ56" s="50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3"/>
    </row>
    <row r="57" spans="1:119" ht="15" customHeight="1" x14ac:dyDescent="4.0999999999999996">
      <c r="A57" s="2"/>
      <c r="B57" s="31"/>
      <c r="C57" s="20"/>
      <c r="D57" s="2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59" t="s">
        <v>97</v>
      </c>
      <c r="AU57" s="59"/>
      <c r="AV57" s="59"/>
      <c r="AW57" s="62">
        <f>CJ93</f>
        <v>373765</v>
      </c>
      <c r="AX57" s="63"/>
      <c r="AY57" s="63"/>
      <c r="AZ57" s="57">
        <f>CJ94</f>
        <v>198389</v>
      </c>
      <c r="BA57" s="57">
        <f>CJ95</f>
        <v>175376</v>
      </c>
      <c r="BB57" s="58"/>
      <c r="BC57" s="49"/>
      <c r="BD57" s="49"/>
      <c r="BE57" s="49"/>
      <c r="BF57" s="49"/>
      <c r="BG57" s="49"/>
      <c r="BH57" s="49"/>
      <c r="BI57" s="50"/>
      <c r="BJ57" s="50"/>
      <c r="BK57" s="50"/>
      <c r="BL57" s="50"/>
      <c r="BM57" s="50"/>
      <c r="BN57" s="50"/>
      <c r="BO57" s="50"/>
      <c r="BP57" s="50"/>
      <c r="BQ57" s="50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3"/>
    </row>
    <row r="58" spans="1:119" ht="15" customHeight="1" x14ac:dyDescent="4.0999999999999996">
      <c r="A58" s="2"/>
      <c r="B58" s="31"/>
      <c r="C58" s="20"/>
      <c r="D58" s="2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59"/>
      <c r="AU58" s="59"/>
      <c r="AV58" s="59"/>
      <c r="AW58" s="63"/>
      <c r="AX58" s="63"/>
      <c r="AY58" s="63"/>
      <c r="AZ58" s="58"/>
      <c r="BA58" s="58"/>
      <c r="BB58" s="58"/>
      <c r="BC58" s="49"/>
      <c r="BD58" s="49"/>
      <c r="BE58" s="49"/>
      <c r="BF58" s="49"/>
      <c r="BG58" s="49"/>
      <c r="BH58" s="49"/>
      <c r="BI58" s="50"/>
      <c r="BJ58" s="50"/>
      <c r="BK58" s="50"/>
      <c r="BL58" s="50"/>
      <c r="BM58" s="50"/>
      <c r="BN58" s="50"/>
      <c r="BO58" s="50"/>
      <c r="BP58" s="50"/>
      <c r="BQ58" s="50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3"/>
    </row>
    <row r="59" spans="1:119" ht="15" customHeight="1" x14ac:dyDescent="4.0999999999999996">
      <c r="A59" s="2"/>
      <c r="B59" s="31"/>
      <c r="C59" s="20"/>
      <c r="D59" s="2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59"/>
      <c r="AU59" s="59"/>
      <c r="AV59" s="59"/>
      <c r="AW59" s="63"/>
      <c r="AX59" s="63"/>
      <c r="AY59" s="63"/>
      <c r="AZ59" s="58"/>
      <c r="BA59" s="58"/>
      <c r="BB59" s="58"/>
      <c r="BC59" s="49"/>
      <c r="BD59" s="49"/>
      <c r="BE59" s="49"/>
      <c r="BF59" s="49"/>
      <c r="BG59" s="49"/>
      <c r="BH59" s="49"/>
      <c r="BI59" s="50"/>
      <c r="BJ59" s="50"/>
      <c r="BK59" s="50"/>
      <c r="BL59" s="50"/>
      <c r="BM59" s="50"/>
      <c r="BN59" s="50"/>
      <c r="BO59" s="50"/>
      <c r="BP59" s="50"/>
      <c r="BQ59" s="50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3"/>
    </row>
    <row r="60" spans="1:119" ht="15" customHeight="1" x14ac:dyDescent="4.0999999999999996">
      <c r="A60" s="2"/>
      <c r="B60" s="31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59" t="s">
        <v>98</v>
      </c>
      <c r="AU60" s="59"/>
      <c r="AV60" s="59"/>
      <c r="AW60" s="64">
        <f>CT93</f>
        <v>373765</v>
      </c>
      <c r="AX60" s="65"/>
      <c r="AY60" s="66"/>
      <c r="AZ60" s="57">
        <f>CT94</f>
        <v>198389</v>
      </c>
      <c r="BA60" s="57">
        <f>CT95</f>
        <v>175376</v>
      </c>
      <c r="BB60" s="58"/>
      <c r="BC60" s="49"/>
      <c r="BD60" s="49"/>
      <c r="BE60" s="49"/>
      <c r="BF60" s="49"/>
      <c r="BG60" s="49"/>
      <c r="BH60" s="49"/>
      <c r="BI60" s="50"/>
      <c r="BJ60" s="50"/>
      <c r="BK60" s="50"/>
      <c r="BL60" s="50"/>
      <c r="BM60" s="50"/>
      <c r="BN60" s="50"/>
      <c r="BO60" s="50"/>
      <c r="BP60" s="50"/>
      <c r="BQ60" s="50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3"/>
    </row>
    <row r="61" spans="1:119" ht="15" customHeight="1" x14ac:dyDescent="4.0999999999999996">
      <c r="A61" s="2"/>
      <c r="B61" s="31"/>
      <c r="C61" s="20"/>
      <c r="D61" s="2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59"/>
      <c r="AU61" s="59"/>
      <c r="AV61" s="59"/>
      <c r="AW61" s="67"/>
      <c r="AX61" s="68"/>
      <c r="AY61" s="69"/>
      <c r="AZ61" s="58"/>
      <c r="BA61" s="58"/>
      <c r="BB61" s="58"/>
      <c r="BC61" s="49"/>
      <c r="BD61" s="49"/>
      <c r="BE61" s="49"/>
      <c r="BF61" s="49"/>
      <c r="BG61" s="49"/>
      <c r="BH61" s="49"/>
      <c r="BI61" s="50"/>
      <c r="BJ61" s="50"/>
      <c r="BK61" s="50"/>
      <c r="BL61" s="50"/>
      <c r="BM61" s="50"/>
      <c r="BN61" s="50"/>
      <c r="BO61" s="50"/>
      <c r="BP61" s="50"/>
      <c r="BQ61" s="50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3"/>
    </row>
    <row r="62" spans="1:119" ht="15" customHeight="1" x14ac:dyDescent="4.0999999999999996">
      <c r="A62" s="2"/>
      <c r="B62" s="31"/>
      <c r="C62" s="20"/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59"/>
      <c r="AU62" s="59"/>
      <c r="AV62" s="59"/>
      <c r="AW62" s="70"/>
      <c r="AX62" s="71"/>
      <c r="AY62" s="72"/>
      <c r="AZ62" s="58"/>
      <c r="BA62" s="58"/>
      <c r="BB62" s="58"/>
      <c r="BC62" s="49"/>
      <c r="BD62" s="49"/>
      <c r="BE62" s="49"/>
      <c r="BF62" s="49"/>
      <c r="BG62" s="49"/>
      <c r="BH62" s="49"/>
      <c r="BI62" s="50"/>
      <c r="BJ62" s="50"/>
      <c r="BK62" s="50"/>
      <c r="BL62" s="50"/>
      <c r="BM62" s="50"/>
      <c r="BN62" s="50"/>
      <c r="BO62" s="50"/>
      <c r="BP62" s="50"/>
      <c r="BQ62" s="50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3"/>
    </row>
    <row r="63" spans="1:119" ht="15" customHeight="1" x14ac:dyDescent="4.0999999999999996">
      <c r="A63" s="2"/>
      <c r="B63" s="31"/>
      <c r="C63" s="20"/>
      <c r="D63" s="2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59" t="s">
        <v>99</v>
      </c>
      <c r="AU63" s="59"/>
      <c r="AV63" s="59"/>
      <c r="AW63" s="64">
        <f>DD93</f>
        <v>373765</v>
      </c>
      <c r="AX63" s="65"/>
      <c r="AY63" s="66"/>
      <c r="AZ63" s="57">
        <f>DD94</f>
        <v>198389</v>
      </c>
      <c r="BA63" s="57">
        <f>DD95</f>
        <v>175376</v>
      </c>
      <c r="BB63" s="58"/>
      <c r="BC63" s="49"/>
      <c r="BD63" s="49"/>
      <c r="BE63" s="49"/>
      <c r="BF63" s="49"/>
      <c r="BG63" s="49"/>
      <c r="BH63" s="49"/>
      <c r="BI63" s="50"/>
      <c r="BJ63" s="50"/>
      <c r="BK63" s="50"/>
      <c r="BL63" s="50"/>
      <c r="BM63" s="50"/>
      <c r="BN63" s="50"/>
      <c r="BO63" s="50"/>
      <c r="BP63" s="50"/>
      <c r="BQ63" s="50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3"/>
    </row>
    <row r="64" spans="1:119" ht="15" customHeight="1" x14ac:dyDescent="4.0999999999999996">
      <c r="A64" s="2"/>
      <c r="B64" s="31"/>
      <c r="C64" s="20"/>
      <c r="D64" s="2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59"/>
      <c r="AU64" s="59"/>
      <c r="AV64" s="59"/>
      <c r="AW64" s="67"/>
      <c r="AX64" s="68"/>
      <c r="AY64" s="69"/>
      <c r="AZ64" s="58"/>
      <c r="BA64" s="58"/>
      <c r="BB64" s="58"/>
      <c r="BC64" s="49"/>
      <c r="BD64" s="49"/>
      <c r="BE64" s="49"/>
      <c r="BF64" s="49"/>
      <c r="BG64" s="49"/>
      <c r="BH64" s="49"/>
      <c r="BI64" s="50"/>
      <c r="BJ64" s="50"/>
      <c r="BK64" s="50"/>
      <c r="BL64" s="50"/>
      <c r="BM64" s="50"/>
      <c r="BN64" s="50"/>
      <c r="BO64" s="50"/>
      <c r="BP64" s="50"/>
      <c r="BQ64" s="50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3"/>
    </row>
    <row r="65" spans="1:119" ht="15" customHeight="1" x14ac:dyDescent="4.0999999999999996">
      <c r="A65" s="2"/>
      <c r="B65" s="31"/>
      <c r="C65" s="20"/>
      <c r="D65" s="2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59"/>
      <c r="AU65" s="59"/>
      <c r="AV65" s="59"/>
      <c r="AW65" s="70"/>
      <c r="AX65" s="71"/>
      <c r="AY65" s="72"/>
      <c r="AZ65" s="58"/>
      <c r="BA65" s="58"/>
      <c r="BB65" s="58"/>
      <c r="BC65" s="49"/>
      <c r="BD65" s="49"/>
      <c r="BE65" s="49"/>
      <c r="BF65" s="49"/>
      <c r="BG65" s="49"/>
      <c r="BH65" s="49"/>
      <c r="BI65" s="50"/>
      <c r="BJ65" s="50"/>
      <c r="BK65" s="50"/>
      <c r="BL65" s="50"/>
      <c r="BM65" s="50"/>
      <c r="BN65" s="50"/>
      <c r="BO65" s="50"/>
      <c r="BP65" s="50"/>
      <c r="BQ65" s="50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3"/>
    </row>
    <row r="66" spans="1:119" ht="15" customHeight="1" x14ac:dyDescent="4.0999999999999996">
      <c r="A66" s="2"/>
      <c r="B66" s="31"/>
      <c r="C66" s="20"/>
      <c r="D66" s="2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59" t="s">
        <v>100</v>
      </c>
      <c r="AU66" s="59"/>
      <c r="AV66" s="59"/>
      <c r="AW66" s="64">
        <f>DN93</f>
        <v>373765</v>
      </c>
      <c r="AX66" s="65"/>
      <c r="AY66" s="66"/>
      <c r="AZ66" s="57">
        <f>DN94</f>
        <v>198389</v>
      </c>
      <c r="BA66" s="57">
        <f>DN95</f>
        <v>175376</v>
      </c>
      <c r="BB66" s="58"/>
      <c r="BC66" s="49"/>
      <c r="BD66" s="49"/>
      <c r="BE66" s="49"/>
      <c r="BF66" s="49"/>
      <c r="BG66" s="49"/>
      <c r="BH66" s="49"/>
      <c r="BI66" s="50"/>
      <c r="BJ66" s="50"/>
      <c r="BK66" s="50"/>
      <c r="BL66" s="50"/>
      <c r="BM66" s="50"/>
      <c r="BN66" s="50"/>
      <c r="BO66" s="50"/>
      <c r="BP66" s="50"/>
      <c r="BQ66" s="50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3"/>
    </row>
    <row r="67" spans="1:119" ht="15" customHeight="1" x14ac:dyDescent="4.0999999999999996">
      <c r="A67" s="2"/>
      <c r="B67" s="31"/>
      <c r="C67" s="20"/>
      <c r="D67" s="2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59"/>
      <c r="AU67" s="59"/>
      <c r="AV67" s="59"/>
      <c r="AW67" s="67"/>
      <c r="AX67" s="68"/>
      <c r="AY67" s="69"/>
      <c r="AZ67" s="58"/>
      <c r="BA67" s="58"/>
      <c r="BB67" s="58"/>
      <c r="BC67" s="49"/>
      <c r="BD67" s="49"/>
      <c r="BE67" s="49"/>
      <c r="BF67" s="49"/>
      <c r="BG67" s="49"/>
      <c r="BH67" s="49"/>
      <c r="BI67" s="50"/>
      <c r="BJ67" s="50"/>
      <c r="BK67" s="50"/>
      <c r="BL67" s="50"/>
      <c r="BM67" s="50"/>
      <c r="BN67" s="50"/>
      <c r="BO67" s="50"/>
      <c r="BP67" s="50"/>
      <c r="BQ67" s="50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3"/>
    </row>
    <row r="68" spans="1:119" ht="15" customHeight="1" x14ac:dyDescent="4.0999999999999996">
      <c r="A68" s="2"/>
      <c r="B68" s="31"/>
      <c r="C68" s="20"/>
      <c r="D68" s="2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59"/>
      <c r="AU68" s="59"/>
      <c r="AV68" s="59"/>
      <c r="AW68" s="70"/>
      <c r="AX68" s="71"/>
      <c r="AY68" s="72"/>
      <c r="AZ68" s="58"/>
      <c r="BA68" s="58"/>
      <c r="BB68" s="58"/>
      <c r="BC68" s="49"/>
      <c r="BD68" s="49"/>
      <c r="BE68" s="49"/>
      <c r="BF68" s="49"/>
      <c r="BG68" s="49"/>
      <c r="BH68" s="49"/>
      <c r="BI68" s="50"/>
      <c r="BJ68" s="50"/>
      <c r="BK68" s="50"/>
      <c r="BL68" s="50"/>
      <c r="BM68" s="50"/>
      <c r="BN68" s="50"/>
      <c r="BO68" s="50"/>
      <c r="BP68" s="50"/>
      <c r="BQ68" s="50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3"/>
    </row>
    <row r="69" spans="1:119" x14ac:dyDescent="0.35">
      <c r="A69" s="2"/>
      <c r="B69" s="31"/>
      <c r="C69" s="20"/>
      <c r="D69" s="2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59" t="s">
        <v>102</v>
      </c>
      <c r="AU69" s="59"/>
      <c r="AV69" s="59"/>
      <c r="AW69" s="60">
        <f>SUM(AW33:AY68)</f>
        <v>4485180</v>
      </c>
      <c r="AX69" s="61"/>
      <c r="AY69" s="61"/>
      <c r="AZ69" s="60">
        <f>SUM(AZ33:AZ68)</f>
        <v>2380668</v>
      </c>
      <c r="BA69" s="60">
        <f>SUM(BA33:BB68)</f>
        <v>2104512</v>
      </c>
      <c r="BB69" s="6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3"/>
    </row>
    <row r="70" spans="1:119" x14ac:dyDescent="0.35">
      <c r="A70" s="2"/>
      <c r="B70" s="31"/>
      <c r="C70" s="20"/>
      <c r="D70" s="2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59"/>
      <c r="AU70" s="59"/>
      <c r="AV70" s="59"/>
      <c r="AW70" s="61"/>
      <c r="AX70" s="61"/>
      <c r="AY70" s="61"/>
      <c r="AZ70" s="61"/>
      <c r="BA70" s="61"/>
      <c r="BB70" s="6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3"/>
    </row>
    <row r="71" spans="1:119" x14ac:dyDescent="0.35">
      <c r="A71" s="2"/>
      <c r="B71" s="31"/>
      <c r="C71" s="20"/>
      <c r="D71" s="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59"/>
      <c r="AU71" s="59"/>
      <c r="AV71" s="59"/>
      <c r="AW71" s="61"/>
      <c r="AX71" s="61"/>
      <c r="AY71" s="61"/>
      <c r="AZ71" s="61"/>
      <c r="BA71" s="61"/>
      <c r="BB71" s="6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3"/>
    </row>
    <row r="72" spans="1:119" x14ac:dyDescent="0.35">
      <c r="A72" s="2"/>
      <c r="B72" s="31"/>
      <c r="C72" s="20"/>
      <c r="D72" s="2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3"/>
    </row>
    <row r="73" spans="1:119" x14ac:dyDescent="0.35">
      <c r="A73" s="2"/>
      <c r="B73" s="31"/>
      <c r="C73" s="20"/>
      <c r="D73" s="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3"/>
    </row>
    <row r="74" spans="1:119" x14ac:dyDescent="0.35">
      <c r="A74" s="2"/>
      <c r="B74" s="31"/>
      <c r="C74" s="20"/>
      <c r="D74" s="2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3"/>
    </row>
    <row r="75" spans="1:119" ht="15" thickBot="1" x14ac:dyDescent="0.4">
      <c r="A75" s="2"/>
      <c r="B75" s="31"/>
      <c r="C75" s="20"/>
      <c r="D75" s="2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3"/>
    </row>
    <row r="76" spans="1:119" ht="15" thickBot="1" x14ac:dyDescent="0.4">
      <c r="A76" s="36"/>
      <c r="B76" s="43"/>
      <c r="C76" s="44"/>
      <c r="D76" s="44"/>
      <c r="E76" s="37"/>
      <c r="F76" s="37"/>
      <c r="G76" s="37"/>
      <c r="H76" s="37"/>
      <c r="I76" s="38"/>
      <c r="J76" s="1"/>
      <c r="K76" s="36"/>
      <c r="L76" s="43"/>
      <c r="M76" s="44"/>
      <c r="N76" s="44"/>
      <c r="O76" s="37"/>
      <c r="P76" s="37"/>
      <c r="Q76" s="37"/>
      <c r="R76" s="37"/>
      <c r="S76" s="38"/>
      <c r="T76" s="1"/>
      <c r="U76" s="36"/>
      <c r="V76" s="43"/>
      <c r="W76" s="44"/>
      <c r="X76" s="44"/>
      <c r="Y76" s="37"/>
      <c r="Z76" s="37"/>
      <c r="AA76" s="37"/>
      <c r="AB76" s="37"/>
      <c r="AC76" s="38"/>
      <c r="AD76" s="1"/>
      <c r="AE76" s="36"/>
      <c r="AF76" s="43"/>
      <c r="AG76" s="44"/>
      <c r="AH76" s="44"/>
      <c r="AI76" s="37"/>
      <c r="AJ76" s="37"/>
      <c r="AK76" s="37"/>
      <c r="AL76" s="37"/>
      <c r="AM76" s="38"/>
      <c r="AN76" s="1"/>
      <c r="AO76" s="36"/>
      <c r="AP76" s="43"/>
      <c r="AQ76" s="44"/>
      <c r="AR76" s="44"/>
      <c r="AS76" s="37"/>
      <c r="AT76" s="37"/>
      <c r="AU76" s="37"/>
      <c r="AV76" s="37"/>
      <c r="AW76" s="38"/>
      <c r="AX76" s="1"/>
      <c r="AY76" s="36"/>
      <c r="AZ76" s="43"/>
      <c r="BA76" s="44"/>
      <c r="BB76" s="44"/>
      <c r="BC76" s="37"/>
      <c r="BD76" s="37"/>
      <c r="BE76" s="37"/>
      <c r="BF76" s="37"/>
      <c r="BG76" s="38"/>
      <c r="BH76" s="1"/>
      <c r="BI76" s="36"/>
      <c r="BJ76" s="43"/>
      <c r="BK76" s="44"/>
      <c r="BL76" s="44"/>
      <c r="BM76" s="37"/>
      <c r="BN76" s="37"/>
      <c r="BO76" s="37"/>
      <c r="BP76" s="37"/>
      <c r="BQ76" s="38"/>
      <c r="BR76" s="1"/>
      <c r="BS76" s="36"/>
      <c r="BT76" s="43"/>
      <c r="BU76" s="44"/>
      <c r="BV76" s="44"/>
      <c r="BW76" s="37"/>
      <c r="BX76" s="37"/>
      <c r="BY76" s="37"/>
      <c r="BZ76" s="37"/>
      <c r="CA76" s="38"/>
      <c r="CB76" s="1"/>
      <c r="CC76" s="36"/>
      <c r="CD76" s="43"/>
      <c r="CE76" s="44"/>
      <c r="CF76" s="44"/>
      <c r="CG76" s="37"/>
      <c r="CH76" s="37"/>
      <c r="CI76" s="37"/>
      <c r="CJ76" s="37"/>
      <c r="CK76" s="38"/>
      <c r="CL76" s="1"/>
      <c r="CM76" s="36"/>
      <c r="CN76" s="43"/>
      <c r="CO76" s="44"/>
      <c r="CP76" s="44"/>
      <c r="CQ76" s="37"/>
      <c r="CR76" s="37"/>
      <c r="CS76" s="37"/>
      <c r="CT76" s="37"/>
      <c r="CU76" s="38"/>
      <c r="CV76" s="1"/>
      <c r="CW76" s="36"/>
      <c r="CX76" s="43"/>
      <c r="CY76" s="44"/>
      <c r="CZ76" s="44"/>
      <c r="DA76" s="37"/>
      <c r="DB76" s="37"/>
      <c r="DC76" s="37"/>
      <c r="DD76" s="37"/>
      <c r="DE76" s="38"/>
      <c r="DF76" s="1"/>
      <c r="DG76" s="36"/>
      <c r="DH76" s="43"/>
      <c r="DI76" s="44"/>
      <c r="DJ76" s="44"/>
      <c r="DK76" s="37"/>
      <c r="DL76" s="37"/>
      <c r="DM76" s="37"/>
      <c r="DN76" s="37"/>
      <c r="DO76" s="38"/>
    </row>
    <row r="77" spans="1:119" ht="14.5" customHeight="1" x14ac:dyDescent="0.35">
      <c r="A77" s="2"/>
      <c r="B77" s="103" t="s">
        <v>89</v>
      </c>
      <c r="C77" s="104"/>
      <c r="D77" s="104"/>
      <c r="E77" s="104"/>
      <c r="F77" s="104"/>
      <c r="G77" s="104"/>
      <c r="H77" s="105"/>
      <c r="I77" s="3"/>
      <c r="J77" s="1"/>
      <c r="K77" s="2"/>
      <c r="L77" s="103" t="s">
        <v>90</v>
      </c>
      <c r="M77" s="104"/>
      <c r="N77" s="104"/>
      <c r="O77" s="104"/>
      <c r="P77" s="104"/>
      <c r="Q77" s="104"/>
      <c r="R77" s="105"/>
      <c r="S77" s="3"/>
      <c r="T77" s="1"/>
      <c r="U77" s="2"/>
      <c r="V77" s="103" t="s">
        <v>91</v>
      </c>
      <c r="W77" s="104"/>
      <c r="X77" s="104"/>
      <c r="Y77" s="104"/>
      <c r="Z77" s="104"/>
      <c r="AA77" s="104"/>
      <c r="AB77" s="105"/>
      <c r="AC77" s="3"/>
      <c r="AD77" s="1"/>
      <c r="AE77" s="2"/>
      <c r="AF77" s="103" t="s">
        <v>92</v>
      </c>
      <c r="AG77" s="104"/>
      <c r="AH77" s="104"/>
      <c r="AI77" s="104"/>
      <c r="AJ77" s="104"/>
      <c r="AK77" s="104"/>
      <c r="AL77" s="105"/>
      <c r="AM77" s="3"/>
      <c r="AN77" s="1"/>
      <c r="AO77" s="2"/>
      <c r="AP77" s="103" t="s">
        <v>93</v>
      </c>
      <c r="AQ77" s="104"/>
      <c r="AR77" s="104"/>
      <c r="AS77" s="104"/>
      <c r="AT77" s="104"/>
      <c r="AU77" s="104"/>
      <c r="AV77" s="105"/>
      <c r="AW77" s="3"/>
      <c r="AX77" s="1"/>
      <c r="AY77" s="2"/>
      <c r="AZ77" s="103" t="s">
        <v>94</v>
      </c>
      <c r="BA77" s="104"/>
      <c r="BB77" s="104"/>
      <c r="BC77" s="104"/>
      <c r="BD77" s="104"/>
      <c r="BE77" s="104"/>
      <c r="BF77" s="105"/>
      <c r="BG77" s="3"/>
      <c r="BH77" s="1"/>
      <c r="BI77" s="2"/>
      <c r="BJ77" s="103" t="s">
        <v>95</v>
      </c>
      <c r="BK77" s="104"/>
      <c r="BL77" s="104"/>
      <c r="BM77" s="104"/>
      <c r="BN77" s="104"/>
      <c r="BO77" s="104"/>
      <c r="BP77" s="105"/>
      <c r="BQ77" s="3"/>
      <c r="BR77" s="1"/>
      <c r="BS77" s="2"/>
      <c r="BT77" s="103" t="s">
        <v>96</v>
      </c>
      <c r="BU77" s="104"/>
      <c r="BV77" s="104"/>
      <c r="BW77" s="104"/>
      <c r="BX77" s="104"/>
      <c r="BY77" s="104"/>
      <c r="BZ77" s="105"/>
      <c r="CA77" s="3"/>
      <c r="CB77" s="1"/>
      <c r="CC77" s="2"/>
      <c r="CD77" s="103" t="s">
        <v>97</v>
      </c>
      <c r="CE77" s="104"/>
      <c r="CF77" s="104"/>
      <c r="CG77" s="104"/>
      <c r="CH77" s="104"/>
      <c r="CI77" s="104"/>
      <c r="CJ77" s="105"/>
      <c r="CK77" s="3"/>
      <c r="CL77" s="1"/>
      <c r="CM77" s="2"/>
      <c r="CN77" s="103" t="s">
        <v>98</v>
      </c>
      <c r="CO77" s="104"/>
      <c r="CP77" s="104"/>
      <c r="CQ77" s="104"/>
      <c r="CR77" s="104"/>
      <c r="CS77" s="104"/>
      <c r="CT77" s="105"/>
      <c r="CU77" s="3"/>
      <c r="CV77" s="1"/>
      <c r="CW77" s="2"/>
      <c r="CX77" s="103" t="s">
        <v>99</v>
      </c>
      <c r="CY77" s="104"/>
      <c r="CZ77" s="104"/>
      <c r="DA77" s="104"/>
      <c r="DB77" s="104"/>
      <c r="DC77" s="104"/>
      <c r="DD77" s="105"/>
      <c r="DE77" s="3"/>
      <c r="DF77" s="1"/>
      <c r="DG77" s="2"/>
      <c r="DH77" s="103" t="s">
        <v>100</v>
      </c>
      <c r="DI77" s="104"/>
      <c r="DJ77" s="104"/>
      <c r="DK77" s="104"/>
      <c r="DL77" s="104"/>
      <c r="DM77" s="104"/>
      <c r="DN77" s="105"/>
      <c r="DO77" s="3"/>
    </row>
    <row r="78" spans="1:119" x14ac:dyDescent="0.35">
      <c r="A78" s="2"/>
      <c r="B78" s="106"/>
      <c r="C78" s="107"/>
      <c r="D78" s="107"/>
      <c r="E78" s="107"/>
      <c r="F78" s="107"/>
      <c r="G78" s="107"/>
      <c r="H78" s="108"/>
      <c r="I78" s="3"/>
      <c r="J78" s="1"/>
      <c r="K78" s="2"/>
      <c r="L78" s="106"/>
      <c r="M78" s="107"/>
      <c r="N78" s="107"/>
      <c r="O78" s="107"/>
      <c r="P78" s="107"/>
      <c r="Q78" s="107"/>
      <c r="R78" s="108"/>
      <c r="S78" s="3"/>
      <c r="T78" s="1"/>
      <c r="U78" s="2"/>
      <c r="V78" s="106"/>
      <c r="W78" s="107"/>
      <c r="X78" s="107"/>
      <c r="Y78" s="107"/>
      <c r="Z78" s="107"/>
      <c r="AA78" s="107"/>
      <c r="AB78" s="108"/>
      <c r="AC78" s="3"/>
      <c r="AD78" s="1"/>
      <c r="AE78" s="2"/>
      <c r="AF78" s="106"/>
      <c r="AG78" s="107"/>
      <c r="AH78" s="107"/>
      <c r="AI78" s="107"/>
      <c r="AJ78" s="107"/>
      <c r="AK78" s="107"/>
      <c r="AL78" s="108"/>
      <c r="AM78" s="3"/>
      <c r="AN78" s="1"/>
      <c r="AO78" s="2"/>
      <c r="AP78" s="106"/>
      <c r="AQ78" s="107"/>
      <c r="AR78" s="107"/>
      <c r="AS78" s="107"/>
      <c r="AT78" s="107"/>
      <c r="AU78" s="107"/>
      <c r="AV78" s="108"/>
      <c r="AW78" s="3"/>
      <c r="AX78" s="1"/>
      <c r="AY78" s="2"/>
      <c r="AZ78" s="106"/>
      <c r="BA78" s="107"/>
      <c r="BB78" s="107"/>
      <c r="BC78" s="107"/>
      <c r="BD78" s="107"/>
      <c r="BE78" s="107"/>
      <c r="BF78" s="108"/>
      <c r="BG78" s="3"/>
      <c r="BH78" s="1"/>
      <c r="BI78" s="2"/>
      <c r="BJ78" s="106"/>
      <c r="BK78" s="107"/>
      <c r="BL78" s="107"/>
      <c r="BM78" s="107"/>
      <c r="BN78" s="107"/>
      <c r="BO78" s="107"/>
      <c r="BP78" s="108"/>
      <c r="BQ78" s="3"/>
      <c r="BR78" s="1"/>
      <c r="BS78" s="2"/>
      <c r="BT78" s="106"/>
      <c r="BU78" s="107"/>
      <c r="BV78" s="107"/>
      <c r="BW78" s="107"/>
      <c r="BX78" s="107"/>
      <c r="BY78" s="107"/>
      <c r="BZ78" s="108"/>
      <c r="CA78" s="3"/>
      <c r="CB78" s="1"/>
      <c r="CC78" s="2"/>
      <c r="CD78" s="106"/>
      <c r="CE78" s="107"/>
      <c r="CF78" s="107"/>
      <c r="CG78" s="107"/>
      <c r="CH78" s="107"/>
      <c r="CI78" s="107"/>
      <c r="CJ78" s="108"/>
      <c r="CK78" s="3"/>
      <c r="CL78" s="1"/>
      <c r="CM78" s="2"/>
      <c r="CN78" s="106"/>
      <c r="CO78" s="107"/>
      <c r="CP78" s="107"/>
      <c r="CQ78" s="107"/>
      <c r="CR78" s="107"/>
      <c r="CS78" s="107"/>
      <c r="CT78" s="108"/>
      <c r="CU78" s="3"/>
      <c r="CV78" s="1"/>
      <c r="CW78" s="2"/>
      <c r="CX78" s="106"/>
      <c r="CY78" s="107"/>
      <c r="CZ78" s="107"/>
      <c r="DA78" s="107"/>
      <c r="DB78" s="107"/>
      <c r="DC78" s="107"/>
      <c r="DD78" s="108"/>
      <c r="DE78" s="3"/>
      <c r="DF78" s="1"/>
      <c r="DG78" s="2"/>
      <c r="DH78" s="106"/>
      <c r="DI78" s="107"/>
      <c r="DJ78" s="107"/>
      <c r="DK78" s="107"/>
      <c r="DL78" s="107"/>
      <c r="DM78" s="107"/>
      <c r="DN78" s="108"/>
      <c r="DO78" s="3"/>
    </row>
    <row r="79" spans="1:119" x14ac:dyDescent="0.35">
      <c r="A79" s="2"/>
      <c r="B79" s="106"/>
      <c r="C79" s="107"/>
      <c r="D79" s="107"/>
      <c r="E79" s="107"/>
      <c r="F79" s="107"/>
      <c r="G79" s="107"/>
      <c r="H79" s="108"/>
      <c r="I79" s="3"/>
      <c r="J79" s="1"/>
      <c r="K79" s="2"/>
      <c r="L79" s="106"/>
      <c r="M79" s="107"/>
      <c r="N79" s="107"/>
      <c r="O79" s="107"/>
      <c r="P79" s="107"/>
      <c r="Q79" s="107"/>
      <c r="R79" s="108"/>
      <c r="S79" s="3"/>
      <c r="T79" s="1"/>
      <c r="U79" s="2"/>
      <c r="V79" s="106"/>
      <c r="W79" s="107"/>
      <c r="X79" s="107"/>
      <c r="Y79" s="107"/>
      <c r="Z79" s="107"/>
      <c r="AA79" s="107"/>
      <c r="AB79" s="108"/>
      <c r="AC79" s="3"/>
      <c r="AD79" s="1"/>
      <c r="AE79" s="2"/>
      <c r="AF79" s="106"/>
      <c r="AG79" s="107"/>
      <c r="AH79" s="107"/>
      <c r="AI79" s="107"/>
      <c r="AJ79" s="107"/>
      <c r="AK79" s="107"/>
      <c r="AL79" s="108"/>
      <c r="AM79" s="3"/>
      <c r="AN79" s="1"/>
      <c r="AO79" s="2"/>
      <c r="AP79" s="106"/>
      <c r="AQ79" s="107"/>
      <c r="AR79" s="107"/>
      <c r="AS79" s="107"/>
      <c r="AT79" s="107"/>
      <c r="AU79" s="107"/>
      <c r="AV79" s="108"/>
      <c r="AW79" s="3"/>
      <c r="AX79" s="1"/>
      <c r="AY79" s="2"/>
      <c r="AZ79" s="106"/>
      <c r="BA79" s="107"/>
      <c r="BB79" s="107"/>
      <c r="BC79" s="107"/>
      <c r="BD79" s="107"/>
      <c r="BE79" s="107"/>
      <c r="BF79" s="108"/>
      <c r="BG79" s="3"/>
      <c r="BH79" s="1"/>
      <c r="BI79" s="2"/>
      <c r="BJ79" s="106"/>
      <c r="BK79" s="107"/>
      <c r="BL79" s="107"/>
      <c r="BM79" s="107"/>
      <c r="BN79" s="107"/>
      <c r="BO79" s="107"/>
      <c r="BP79" s="108"/>
      <c r="BQ79" s="3"/>
      <c r="BR79" s="1"/>
      <c r="BS79" s="2"/>
      <c r="BT79" s="106"/>
      <c r="BU79" s="107"/>
      <c r="BV79" s="107"/>
      <c r="BW79" s="107"/>
      <c r="BX79" s="107"/>
      <c r="BY79" s="107"/>
      <c r="BZ79" s="108"/>
      <c r="CA79" s="3"/>
      <c r="CB79" s="1"/>
      <c r="CC79" s="2"/>
      <c r="CD79" s="106"/>
      <c r="CE79" s="107"/>
      <c r="CF79" s="107"/>
      <c r="CG79" s="107"/>
      <c r="CH79" s="107"/>
      <c r="CI79" s="107"/>
      <c r="CJ79" s="108"/>
      <c r="CK79" s="3"/>
      <c r="CL79" s="1"/>
      <c r="CM79" s="2"/>
      <c r="CN79" s="106"/>
      <c r="CO79" s="107"/>
      <c r="CP79" s="107"/>
      <c r="CQ79" s="107"/>
      <c r="CR79" s="107"/>
      <c r="CS79" s="107"/>
      <c r="CT79" s="108"/>
      <c r="CU79" s="3"/>
      <c r="CV79" s="1"/>
      <c r="CW79" s="2"/>
      <c r="CX79" s="106"/>
      <c r="CY79" s="107"/>
      <c r="CZ79" s="107"/>
      <c r="DA79" s="107"/>
      <c r="DB79" s="107"/>
      <c r="DC79" s="107"/>
      <c r="DD79" s="108"/>
      <c r="DE79" s="3"/>
      <c r="DF79" s="1"/>
      <c r="DG79" s="2"/>
      <c r="DH79" s="106"/>
      <c r="DI79" s="107"/>
      <c r="DJ79" s="107"/>
      <c r="DK79" s="107"/>
      <c r="DL79" s="107"/>
      <c r="DM79" s="107"/>
      <c r="DN79" s="108"/>
      <c r="DO79" s="3"/>
    </row>
    <row r="80" spans="1:119" x14ac:dyDescent="0.35">
      <c r="A80" s="2"/>
      <c r="B80" s="106"/>
      <c r="C80" s="107"/>
      <c r="D80" s="107"/>
      <c r="E80" s="107"/>
      <c r="F80" s="107"/>
      <c r="G80" s="107"/>
      <c r="H80" s="108"/>
      <c r="I80" s="3"/>
      <c r="J80" s="1"/>
      <c r="K80" s="2"/>
      <c r="L80" s="106"/>
      <c r="M80" s="107"/>
      <c r="N80" s="107"/>
      <c r="O80" s="107"/>
      <c r="P80" s="107"/>
      <c r="Q80" s="107"/>
      <c r="R80" s="108"/>
      <c r="S80" s="3"/>
      <c r="T80" s="1"/>
      <c r="U80" s="2"/>
      <c r="V80" s="106"/>
      <c r="W80" s="107"/>
      <c r="X80" s="107"/>
      <c r="Y80" s="107"/>
      <c r="Z80" s="107"/>
      <c r="AA80" s="107"/>
      <c r="AB80" s="108"/>
      <c r="AC80" s="3"/>
      <c r="AD80" s="1"/>
      <c r="AE80" s="2"/>
      <c r="AF80" s="106"/>
      <c r="AG80" s="107"/>
      <c r="AH80" s="107"/>
      <c r="AI80" s="107"/>
      <c r="AJ80" s="107"/>
      <c r="AK80" s="107"/>
      <c r="AL80" s="108"/>
      <c r="AM80" s="3"/>
      <c r="AN80" s="1"/>
      <c r="AO80" s="2"/>
      <c r="AP80" s="106"/>
      <c r="AQ80" s="107"/>
      <c r="AR80" s="107"/>
      <c r="AS80" s="107"/>
      <c r="AT80" s="107"/>
      <c r="AU80" s="107"/>
      <c r="AV80" s="108"/>
      <c r="AW80" s="3"/>
      <c r="AX80" s="1"/>
      <c r="AY80" s="2"/>
      <c r="AZ80" s="106"/>
      <c r="BA80" s="107"/>
      <c r="BB80" s="107"/>
      <c r="BC80" s="107"/>
      <c r="BD80" s="107"/>
      <c r="BE80" s="107"/>
      <c r="BF80" s="108"/>
      <c r="BG80" s="3"/>
      <c r="BH80" s="1"/>
      <c r="BI80" s="2"/>
      <c r="BJ80" s="106"/>
      <c r="BK80" s="107"/>
      <c r="BL80" s="107"/>
      <c r="BM80" s="107"/>
      <c r="BN80" s="107"/>
      <c r="BO80" s="107"/>
      <c r="BP80" s="108"/>
      <c r="BQ80" s="3"/>
      <c r="BR80" s="1"/>
      <c r="BS80" s="2"/>
      <c r="BT80" s="106"/>
      <c r="BU80" s="107"/>
      <c r="BV80" s="107"/>
      <c r="BW80" s="107"/>
      <c r="BX80" s="107"/>
      <c r="BY80" s="107"/>
      <c r="BZ80" s="108"/>
      <c r="CA80" s="3"/>
      <c r="CB80" s="1"/>
      <c r="CC80" s="2"/>
      <c r="CD80" s="106"/>
      <c r="CE80" s="107"/>
      <c r="CF80" s="107"/>
      <c r="CG80" s="107"/>
      <c r="CH80" s="107"/>
      <c r="CI80" s="107"/>
      <c r="CJ80" s="108"/>
      <c r="CK80" s="3"/>
      <c r="CL80" s="1"/>
      <c r="CM80" s="2"/>
      <c r="CN80" s="106"/>
      <c r="CO80" s="107"/>
      <c r="CP80" s="107"/>
      <c r="CQ80" s="107"/>
      <c r="CR80" s="107"/>
      <c r="CS80" s="107"/>
      <c r="CT80" s="108"/>
      <c r="CU80" s="3"/>
      <c r="CV80" s="1"/>
      <c r="CW80" s="2"/>
      <c r="CX80" s="106"/>
      <c r="CY80" s="107"/>
      <c r="CZ80" s="107"/>
      <c r="DA80" s="107"/>
      <c r="DB80" s="107"/>
      <c r="DC80" s="107"/>
      <c r="DD80" s="108"/>
      <c r="DE80" s="3"/>
      <c r="DF80" s="1"/>
      <c r="DG80" s="2"/>
      <c r="DH80" s="106"/>
      <c r="DI80" s="107"/>
      <c r="DJ80" s="107"/>
      <c r="DK80" s="107"/>
      <c r="DL80" s="107"/>
      <c r="DM80" s="107"/>
      <c r="DN80" s="108"/>
      <c r="DO80" s="3"/>
    </row>
    <row r="81" spans="1:119" ht="15" thickBot="1" x14ac:dyDescent="0.4">
      <c r="A81" s="2"/>
      <c r="B81" s="109"/>
      <c r="C81" s="110"/>
      <c r="D81" s="110"/>
      <c r="E81" s="110"/>
      <c r="F81" s="110"/>
      <c r="G81" s="110"/>
      <c r="H81" s="111"/>
      <c r="I81" s="3"/>
      <c r="J81" s="1"/>
      <c r="K81" s="2"/>
      <c r="L81" s="109"/>
      <c r="M81" s="110"/>
      <c r="N81" s="110"/>
      <c r="O81" s="110"/>
      <c r="P81" s="110"/>
      <c r="Q81" s="110"/>
      <c r="R81" s="111"/>
      <c r="S81" s="3"/>
      <c r="T81" s="1"/>
      <c r="U81" s="2"/>
      <c r="V81" s="109"/>
      <c r="W81" s="110"/>
      <c r="X81" s="110"/>
      <c r="Y81" s="110"/>
      <c r="Z81" s="110"/>
      <c r="AA81" s="110"/>
      <c r="AB81" s="111"/>
      <c r="AC81" s="3"/>
      <c r="AD81" s="1"/>
      <c r="AE81" s="2"/>
      <c r="AF81" s="109"/>
      <c r="AG81" s="110"/>
      <c r="AH81" s="110"/>
      <c r="AI81" s="110"/>
      <c r="AJ81" s="110"/>
      <c r="AK81" s="110"/>
      <c r="AL81" s="111"/>
      <c r="AM81" s="3"/>
      <c r="AN81" s="1"/>
      <c r="AO81" s="2"/>
      <c r="AP81" s="109"/>
      <c r="AQ81" s="110"/>
      <c r="AR81" s="110"/>
      <c r="AS81" s="110"/>
      <c r="AT81" s="110"/>
      <c r="AU81" s="110"/>
      <c r="AV81" s="111"/>
      <c r="AW81" s="3"/>
      <c r="AX81" s="1"/>
      <c r="AY81" s="2"/>
      <c r="AZ81" s="109"/>
      <c r="BA81" s="110"/>
      <c r="BB81" s="110"/>
      <c r="BC81" s="110"/>
      <c r="BD81" s="110"/>
      <c r="BE81" s="110"/>
      <c r="BF81" s="111"/>
      <c r="BG81" s="3"/>
      <c r="BH81" s="1"/>
      <c r="BI81" s="2"/>
      <c r="BJ81" s="109"/>
      <c r="BK81" s="110"/>
      <c r="BL81" s="110"/>
      <c r="BM81" s="110"/>
      <c r="BN81" s="110"/>
      <c r="BO81" s="110"/>
      <c r="BP81" s="111"/>
      <c r="BQ81" s="3"/>
      <c r="BR81" s="1"/>
      <c r="BS81" s="2"/>
      <c r="BT81" s="109"/>
      <c r="BU81" s="110"/>
      <c r="BV81" s="110"/>
      <c r="BW81" s="110"/>
      <c r="BX81" s="110"/>
      <c r="BY81" s="110"/>
      <c r="BZ81" s="111"/>
      <c r="CA81" s="3"/>
      <c r="CB81" s="1"/>
      <c r="CC81" s="2"/>
      <c r="CD81" s="109"/>
      <c r="CE81" s="110"/>
      <c r="CF81" s="110"/>
      <c r="CG81" s="110"/>
      <c r="CH81" s="110"/>
      <c r="CI81" s="110"/>
      <c r="CJ81" s="111"/>
      <c r="CK81" s="3"/>
      <c r="CL81" s="1"/>
      <c r="CM81" s="2"/>
      <c r="CN81" s="109"/>
      <c r="CO81" s="110"/>
      <c r="CP81" s="110"/>
      <c r="CQ81" s="110"/>
      <c r="CR81" s="110"/>
      <c r="CS81" s="110"/>
      <c r="CT81" s="111"/>
      <c r="CU81" s="3"/>
      <c r="CV81" s="1"/>
      <c r="CW81" s="2"/>
      <c r="CX81" s="109"/>
      <c r="CY81" s="110"/>
      <c r="CZ81" s="110"/>
      <c r="DA81" s="110"/>
      <c r="DB81" s="110"/>
      <c r="DC81" s="110"/>
      <c r="DD81" s="111"/>
      <c r="DE81" s="3"/>
      <c r="DF81" s="1"/>
      <c r="DG81" s="2"/>
      <c r="DH81" s="109"/>
      <c r="DI81" s="110"/>
      <c r="DJ81" s="110"/>
      <c r="DK81" s="110"/>
      <c r="DL81" s="110"/>
      <c r="DM81" s="110"/>
      <c r="DN81" s="111"/>
      <c r="DO81" s="3"/>
    </row>
    <row r="82" spans="1:119" ht="15" thickBot="1" x14ac:dyDescent="0.4">
      <c r="A82" s="2"/>
      <c r="B82" s="31"/>
      <c r="C82" s="20"/>
      <c r="D82" s="20"/>
      <c r="E82" s="1"/>
      <c r="F82" s="1"/>
      <c r="G82" s="1"/>
      <c r="H82" s="1"/>
      <c r="I82" s="3"/>
      <c r="J82" s="1"/>
      <c r="K82" s="2"/>
      <c r="L82" s="31"/>
      <c r="M82" s="20"/>
      <c r="N82" s="20"/>
      <c r="O82" s="1"/>
      <c r="P82" s="1"/>
      <c r="Q82" s="1"/>
      <c r="R82" s="1"/>
      <c r="S82" s="3"/>
      <c r="T82" s="1"/>
      <c r="U82" s="2"/>
      <c r="V82" s="31"/>
      <c r="W82" s="20"/>
      <c r="X82" s="20"/>
      <c r="Y82" s="1"/>
      <c r="Z82" s="1"/>
      <c r="AA82" s="1"/>
      <c r="AB82" s="1"/>
      <c r="AC82" s="3"/>
      <c r="AD82" s="1"/>
      <c r="AE82" s="2"/>
      <c r="AF82" s="31"/>
      <c r="AG82" s="20"/>
      <c r="AH82" s="20"/>
      <c r="AI82" s="1"/>
      <c r="AJ82" s="1"/>
      <c r="AK82" s="1"/>
      <c r="AL82" s="1"/>
      <c r="AM82" s="3"/>
      <c r="AN82" s="1"/>
      <c r="AO82" s="2"/>
      <c r="AP82" s="31"/>
      <c r="AQ82" s="20"/>
      <c r="AR82" s="20"/>
      <c r="AS82" s="1"/>
      <c r="AT82" s="1"/>
      <c r="AU82" s="1"/>
      <c r="AV82" s="1"/>
      <c r="AW82" s="3"/>
      <c r="AX82" s="1"/>
      <c r="AY82" s="2"/>
      <c r="AZ82" s="31"/>
      <c r="BA82" s="20"/>
      <c r="BB82" s="20"/>
      <c r="BC82" s="1"/>
      <c r="BD82" s="1"/>
      <c r="BE82" s="1"/>
      <c r="BF82" s="1"/>
      <c r="BG82" s="3"/>
      <c r="BH82" s="1"/>
      <c r="BI82" s="2"/>
      <c r="BJ82" s="31"/>
      <c r="BK82" s="20"/>
      <c r="BL82" s="20"/>
      <c r="BM82" s="1"/>
      <c r="BN82" s="1"/>
      <c r="BO82" s="1"/>
      <c r="BP82" s="1"/>
      <c r="BQ82" s="3"/>
      <c r="BR82" s="1"/>
      <c r="BS82" s="2"/>
      <c r="BT82" s="31"/>
      <c r="BU82" s="20"/>
      <c r="BV82" s="20"/>
      <c r="BW82" s="1"/>
      <c r="BX82" s="1"/>
      <c r="BY82" s="1"/>
      <c r="BZ82" s="1"/>
      <c r="CA82" s="3"/>
      <c r="CB82" s="1"/>
      <c r="CC82" s="2"/>
      <c r="CD82" s="31"/>
      <c r="CE82" s="20"/>
      <c r="CF82" s="20"/>
      <c r="CG82" s="1"/>
      <c r="CH82" s="1"/>
      <c r="CI82" s="1"/>
      <c r="CJ82" s="1"/>
      <c r="CK82" s="3"/>
      <c r="CL82" s="1"/>
      <c r="CM82" s="2"/>
      <c r="CN82" s="31"/>
      <c r="CO82" s="20"/>
      <c r="CP82" s="20"/>
      <c r="CQ82" s="1"/>
      <c r="CR82" s="1"/>
      <c r="CS82" s="1"/>
      <c r="CT82" s="1"/>
      <c r="CU82" s="3"/>
      <c r="CV82" s="1"/>
      <c r="CW82" s="2"/>
      <c r="CX82" s="31"/>
      <c r="CY82" s="20"/>
      <c r="CZ82" s="20"/>
      <c r="DA82" s="1"/>
      <c r="DB82" s="1"/>
      <c r="DC82" s="1"/>
      <c r="DD82" s="1"/>
      <c r="DE82" s="3"/>
      <c r="DF82" s="1"/>
      <c r="DG82" s="2"/>
      <c r="DH82" s="31"/>
      <c r="DI82" s="20"/>
      <c r="DJ82" s="20"/>
      <c r="DK82" s="1"/>
      <c r="DL82" s="1"/>
      <c r="DM82" s="1"/>
      <c r="DN82" s="1"/>
      <c r="DO82" s="3"/>
    </row>
    <row r="83" spans="1:119" ht="15" thickBot="1" x14ac:dyDescent="0.4">
      <c r="A83" s="2"/>
      <c r="B83" s="112" t="s">
        <v>80</v>
      </c>
      <c r="C83" s="113"/>
      <c r="D83" s="114"/>
      <c r="E83" s="1"/>
      <c r="F83" s="115" t="s">
        <v>83</v>
      </c>
      <c r="G83" s="116"/>
      <c r="H83" s="117"/>
      <c r="I83" s="3"/>
      <c r="J83" s="1"/>
      <c r="K83" s="2"/>
      <c r="L83" s="112" t="s">
        <v>80</v>
      </c>
      <c r="M83" s="113"/>
      <c r="N83" s="114"/>
      <c r="O83" s="1"/>
      <c r="P83" s="115" t="s">
        <v>83</v>
      </c>
      <c r="Q83" s="116"/>
      <c r="R83" s="117"/>
      <c r="S83" s="3"/>
      <c r="T83" s="1"/>
      <c r="U83" s="2"/>
      <c r="V83" s="112" t="s">
        <v>80</v>
      </c>
      <c r="W83" s="113"/>
      <c r="X83" s="114"/>
      <c r="Y83" s="1"/>
      <c r="Z83" s="115" t="s">
        <v>83</v>
      </c>
      <c r="AA83" s="116"/>
      <c r="AB83" s="117"/>
      <c r="AC83" s="3"/>
      <c r="AD83" s="1"/>
      <c r="AE83" s="2"/>
      <c r="AF83" s="112" t="s">
        <v>80</v>
      </c>
      <c r="AG83" s="113"/>
      <c r="AH83" s="114"/>
      <c r="AI83" s="1"/>
      <c r="AJ83" s="115" t="s">
        <v>83</v>
      </c>
      <c r="AK83" s="116"/>
      <c r="AL83" s="117"/>
      <c r="AM83" s="3"/>
      <c r="AN83" s="1"/>
      <c r="AO83" s="2"/>
      <c r="AP83" s="112" t="s">
        <v>80</v>
      </c>
      <c r="AQ83" s="113"/>
      <c r="AR83" s="114"/>
      <c r="AS83" s="1"/>
      <c r="AT83" s="115" t="s">
        <v>83</v>
      </c>
      <c r="AU83" s="116"/>
      <c r="AV83" s="117"/>
      <c r="AW83" s="3"/>
      <c r="AX83" s="1"/>
      <c r="AY83" s="2"/>
      <c r="AZ83" s="112" t="s">
        <v>80</v>
      </c>
      <c r="BA83" s="113"/>
      <c r="BB83" s="114"/>
      <c r="BC83" s="1"/>
      <c r="BD83" s="115" t="s">
        <v>83</v>
      </c>
      <c r="BE83" s="116"/>
      <c r="BF83" s="117"/>
      <c r="BG83" s="3"/>
      <c r="BH83" s="1"/>
      <c r="BI83" s="2"/>
      <c r="BJ83" s="112" t="s">
        <v>80</v>
      </c>
      <c r="BK83" s="113"/>
      <c r="BL83" s="114"/>
      <c r="BM83" s="1"/>
      <c r="BN83" s="115" t="s">
        <v>83</v>
      </c>
      <c r="BO83" s="116"/>
      <c r="BP83" s="117"/>
      <c r="BQ83" s="3"/>
      <c r="BR83" s="1"/>
      <c r="BS83" s="2"/>
      <c r="BT83" s="112" t="s">
        <v>80</v>
      </c>
      <c r="BU83" s="113"/>
      <c r="BV83" s="114"/>
      <c r="BW83" s="1"/>
      <c r="BX83" s="115" t="s">
        <v>83</v>
      </c>
      <c r="BY83" s="116"/>
      <c r="BZ83" s="117"/>
      <c r="CA83" s="3"/>
      <c r="CB83" s="1"/>
      <c r="CC83" s="2"/>
      <c r="CD83" s="112" t="s">
        <v>80</v>
      </c>
      <c r="CE83" s="113"/>
      <c r="CF83" s="114"/>
      <c r="CG83" s="1"/>
      <c r="CH83" s="115" t="s">
        <v>83</v>
      </c>
      <c r="CI83" s="116"/>
      <c r="CJ83" s="117"/>
      <c r="CK83" s="3"/>
      <c r="CL83" s="1"/>
      <c r="CM83" s="2"/>
      <c r="CN83" s="112" t="s">
        <v>80</v>
      </c>
      <c r="CO83" s="113"/>
      <c r="CP83" s="114"/>
      <c r="CQ83" s="1"/>
      <c r="CR83" s="115" t="s">
        <v>83</v>
      </c>
      <c r="CS83" s="116"/>
      <c r="CT83" s="117"/>
      <c r="CU83" s="3"/>
      <c r="CV83" s="1"/>
      <c r="CW83" s="2"/>
      <c r="CX83" s="112" t="s">
        <v>80</v>
      </c>
      <c r="CY83" s="113"/>
      <c r="CZ83" s="114"/>
      <c r="DA83" s="1"/>
      <c r="DB83" s="115" t="s">
        <v>83</v>
      </c>
      <c r="DC83" s="116"/>
      <c r="DD83" s="117"/>
      <c r="DE83" s="3"/>
      <c r="DF83" s="1"/>
      <c r="DG83" s="2"/>
      <c r="DH83" s="112" t="s">
        <v>80</v>
      </c>
      <c r="DI83" s="113"/>
      <c r="DJ83" s="114"/>
      <c r="DK83" s="1"/>
      <c r="DL83" s="115" t="s">
        <v>83</v>
      </c>
      <c r="DM83" s="116"/>
      <c r="DN83" s="117"/>
      <c r="DO83" s="3"/>
    </row>
    <row r="84" spans="1:119" ht="15" thickBot="1" x14ac:dyDescent="0.4">
      <c r="A84" s="2"/>
      <c r="B84" s="8" t="s">
        <v>79</v>
      </c>
      <c r="C84" s="9" t="s">
        <v>1</v>
      </c>
      <c r="D84" s="10" t="s">
        <v>2</v>
      </c>
      <c r="E84" s="1"/>
      <c r="F84" s="39" t="s">
        <v>84</v>
      </c>
      <c r="G84" s="39" t="s">
        <v>1</v>
      </c>
      <c r="H84" s="39" t="s">
        <v>2</v>
      </c>
      <c r="I84" s="3"/>
      <c r="J84" s="1"/>
      <c r="K84" s="2"/>
      <c r="L84" s="8" t="s">
        <v>79</v>
      </c>
      <c r="M84" s="9" t="s">
        <v>1</v>
      </c>
      <c r="N84" s="10" t="s">
        <v>2</v>
      </c>
      <c r="O84" s="1"/>
      <c r="P84" s="39" t="s">
        <v>84</v>
      </c>
      <c r="Q84" s="39" t="s">
        <v>1</v>
      </c>
      <c r="R84" s="39" t="s">
        <v>2</v>
      </c>
      <c r="S84" s="3"/>
      <c r="T84" s="1"/>
      <c r="U84" s="2"/>
      <c r="V84" s="8" t="s">
        <v>79</v>
      </c>
      <c r="W84" s="9" t="s">
        <v>1</v>
      </c>
      <c r="X84" s="10" t="s">
        <v>2</v>
      </c>
      <c r="Y84" s="1"/>
      <c r="Z84" s="39" t="s">
        <v>84</v>
      </c>
      <c r="AA84" s="39" t="s">
        <v>1</v>
      </c>
      <c r="AB84" s="39" t="s">
        <v>2</v>
      </c>
      <c r="AC84" s="3"/>
      <c r="AD84" s="1"/>
      <c r="AE84" s="2"/>
      <c r="AF84" s="8" t="s">
        <v>79</v>
      </c>
      <c r="AG84" s="9" t="s">
        <v>1</v>
      </c>
      <c r="AH84" s="10" t="s">
        <v>2</v>
      </c>
      <c r="AI84" s="1"/>
      <c r="AJ84" s="39" t="s">
        <v>84</v>
      </c>
      <c r="AK84" s="39" t="s">
        <v>1</v>
      </c>
      <c r="AL84" s="39" t="s">
        <v>2</v>
      </c>
      <c r="AM84" s="3"/>
      <c r="AN84" s="1"/>
      <c r="AO84" s="2"/>
      <c r="AP84" s="8" t="s">
        <v>79</v>
      </c>
      <c r="AQ84" s="9" t="s">
        <v>1</v>
      </c>
      <c r="AR84" s="10" t="s">
        <v>2</v>
      </c>
      <c r="AS84" s="1"/>
      <c r="AT84" s="39" t="s">
        <v>84</v>
      </c>
      <c r="AU84" s="39" t="s">
        <v>1</v>
      </c>
      <c r="AV84" s="39" t="s">
        <v>2</v>
      </c>
      <c r="AW84" s="3"/>
      <c r="AX84" s="1"/>
      <c r="AY84" s="2"/>
      <c r="AZ84" s="8" t="s">
        <v>79</v>
      </c>
      <c r="BA84" s="9" t="s">
        <v>1</v>
      </c>
      <c r="BB84" s="10" t="s">
        <v>2</v>
      </c>
      <c r="BC84" s="1"/>
      <c r="BD84" s="39" t="s">
        <v>84</v>
      </c>
      <c r="BE84" s="39" t="s">
        <v>1</v>
      </c>
      <c r="BF84" s="39" t="s">
        <v>2</v>
      </c>
      <c r="BG84" s="3"/>
      <c r="BH84" s="1"/>
      <c r="BI84" s="2"/>
      <c r="BJ84" s="8" t="s">
        <v>79</v>
      </c>
      <c r="BK84" s="9" t="s">
        <v>1</v>
      </c>
      <c r="BL84" s="10" t="s">
        <v>2</v>
      </c>
      <c r="BM84" s="1"/>
      <c r="BN84" s="39" t="s">
        <v>84</v>
      </c>
      <c r="BO84" s="39" t="s">
        <v>1</v>
      </c>
      <c r="BP84" s="39" t="s">
        <v>2</v>
      </c>
      <c r="BQ84" s="3"/>
      <c r="BR84" s="1"/>
      <c r="BS84" s="2"/>
      <c r="BT84" s="8" t="s">
        <v>79</v>
      </c>
      <c r="BU84" s="9" t="s">
        <v>1</v>
      </c>
      <c r="BV84" s="10" t="s">
        <v>2</v>
      </c>
      <c r="BW84" s="1"/>
      <c r="BX84" s="39" t="s">
        <v>84</v>
      </c>
      <c r="BY84" s="39" t="s">
        <v>1</v>
      </c>
      <c r="BZ84" s="39" t="s">
        <v>2</v>
      </c>
      <c r="CA84" s="3"/>
      <c r="CB84" s="1"/>
      <c r="CC84" s="2"/>
      <c r="CD84" s="8" t="s">
        <v>79</v>
      </c>
      <c r="CE84" s="9" t="s">
        <v>1</v>
      </c>
      <c r="CF84" s="10" t="s">
        <v>2</v>
      </c>
      <c r="CG84" s="1"/>
      <c r="CH84" s="39" t="s">
        <v>84</v>
      </c>
      <c r="CI84" s="39" t="s">
        <v>1</v>
      </c>
      <c r="CJ84" s="39" t="s">
        <v>2</v>
      </c>
      <c r="CK84" s="3"/>
      <c r="CL84" s="1"/>
      <c r="CM84" s="2"/>
      <c r="CN84" s="8" t="s">
        <v>79</v>
      </c>
      <c r="CO84" s="9" t="s">
        <v>1</v>
      </c>
      <c r="CP84" s="10" t="s">
        <v>2</v>
      </c>
      <c r="CQ84" s="1"/>
      <c r="CR84" s="39" t="s">
        <v>84</v>
      </c>
      <c r="CS84" s="39" t="s">
        <v>1</v>
      </c>
      <c r="CT84" s="39" t="s">
        <v>2</v>
      </c>
      <c r="CU84" s="3"/>
      <c r="CV84" s="1"/>
      <c r="CW84" s="2"/>
      <c r="CX84" s="8" t="s">
        <v>79</v>
      </c>
      <c r="CY84" s="9" t="s">
        <v>1</v>
      </c>
      <c r="CZ84" s="10" t="s">
        <v>2</v>
      </c>
      <c r="DA84" s="1"/>
      <c r="DB84" s="39" t="s">
        <v>84</v>
      </c>
      <c r="DC84" s="39" t="s">
        <v>1</v>
      </c>
      <c r="DD84" s="39" t="s">
        <v>2</v>
      </c>
      <c r="DE84" s="3"/>
      <c r="DF84" s="1"/>
      <c r="DG84" s="2"/>
      <c r="DH84" s="8" t="s">
        <v>79</v>
      </c>
      <c r="DI84" s="9" t="s">
        <v>1</v>
      </c>
      <c r="DJ84" s="10" t="s">
        <v>2</v>
      </c>
      <c r="DK84" s="1"/>
      <c r="DL84" s="39" t="s">
        <v>84</v>
      </c>
      <c r="DM84" s="39" t="s">
        <v>1</v>
      </c>
      <c r="DN84" s="39" t="s">
        <v>2</v>
      </c>
      <c r="DO84" s="3"/>
    </row>
    <row r="85" spans="1:119" ht="15" thickBot="1" x14ac:dyDescent="0.4">
      <c r="A85" s="2"/>
      <c r="B85" s="11" t="s">
        <v>0</v>
      </c>
      <c r="C85" s="7">
        <f>C124</f>
        <v>64000</v>
      </c>
      <c r="D85" s="12">
        <f>D124</f>
        <v>63061</v>
      </c>
      <c r="E85" s="1"/>
      <c r="F85" s="41"/>
      <c r="G85" s="41" t="str">
        <f>IFERROR(VLOOKUP(F85,B84:D96,2,0),"            ")</f>
        <v xml:space="preserve">            </v>
      </c>
      <c r="H85" s="41" t="str">
        <f>IFERROR(VLOOKUP(F85,B84:D95,3,0),"          ")</f>
        <v xml:space="preserve">          </v>
      </c>
      <c r="I85" s="3"/>
      <c r="J85" s="1"/>
      <c r="K85" s="2"/>
      <c r="L85" s="11" t="s">
        <v>0</v>
      </c>
      <c r="M85" s="7">
        <f>M124</f>
        <v>64000</v>
      </c>
      <c r="N85" s="12">
        <f>N124</f>
        <v>63061</v>
      </c>
      <c r="O85" s="1"/>
      <c r="P85" s="41"/>
      <c r="Q85" s="41" t="str">
        <f>IFERROR(VLOOKUP(P85,L84:N96,2,0),"            ")</f>
        <v xml:space="preserve">            </v>
      </c>
      <c r="R85" s="41" t="str">
        <f>IFERROR(VLOOKUP(P85,L84:N95,3,0),"          ")</f>
        <v xml:space="preserve">          </v>
      </c>
      <c r="S85" s="3"/>
      <c r="T85" s="1"/>
      <c r="U85" s="2"/>
      <c r="V85" s="11" t="s">
        <v>0</v>
      </c>
      <c r="W85" s="7">
        <f>W124</f>
        <v>64000</v>
      </c>
      <c r="X85" s="12">
        <f>X124</f>
        <v>63061</v>
      </c>
      <c r="Y85" s="1"/>
      <c r="Z85" s="41"/>
      <c r="AA85" s="41" t="str">
        <f>IFERROR(VLOOKUP(Z85,V84:X96,2,0),"            ")</f>
        <v xml:space="preserve">            </v>
      </c>
      <c r="AB85" s="41" t="str">
        <f>IFERROR(VLOOKUP(Z85,V84:X95,3,0),"          ")</f>
        <v xml:space="preserve">          </v>
      </c>
      <c r="AC85" s="3"/>
      <c r="AD85" s="1"/>
      <c r="AE85" s="2"/>
      <c r="AF85" s="11" t="s">
        <v>0</v>
      </c>
      <c r="AG85" s="7">
        <f>AG124</f>
        <v>64000</v>
      </c>
      <c r="AH85" s="12">
        <f>AH124</f>
        <v>63061</v>
      </c>
      <c r="AI85" s="1"/>
      <c r="AJ85" s="41"/>
      <c r="AK85" s="41" t="str">
        <f>IFERROR(VLOOKUP(AJ85,AF84:AH96,2,0),"            ")</f>
        <v xml:space="preserve">            </v>
      </c>
      <c r="AL85" s="41" t="str">
        <f>IFERROR(VLOOKUP(AJ85,AF84:AH95,3,0),"          ")</f>
        <v xml:space="preserve">          </v>
      </c>
      <c r="AM85" s="3"/>
      <c r="AN85" s="1"/>
      <c r="AO85" s="2"/>
      <c r="AP85" s="11" t="s">
        <v>0</v>
      </c>
      <c r="AQ85" s="7">
        <f>AQ124</f>
        <v>64000</v>
      </c>
      <c r="AR85" s="12">
        <f>AR124</f>
        <v>63061</v>
      </c>
      <c r="AS85" s="1"/>
      <c r="AT85" s="41"/>
      <c r="AU85" s="41" t="str">
        <f>IFERROR(VLOOKUP(AT85,AP84:AR96,2,0),"            ")</f>
        <v xml:space="preserve">            </v>
      </c>
      <c r="AV85" s="41" t="str">
        <f>IFERROR(VLOOKUP(AT85,AP84:AR95,3,0),"          ")</f>
        <v xml:space="preserve">          </v>
      </c>
      <c r="AW85" s="3"/>
      <c r="AX85" s="1"/>
      <c r="AY85" s="2"/>
      <c r="AZ85" s="11" t="s">
        <v>0</v>
      </c>
      <c r="BA85" s="7">
        <f>BA124</f>
        <v>64000</v>
      </c>
      <c r="BB85" s="12">
        <f>BB124</f>
        <v>63061</v>
      </c>
      <c r="BC85" s="1"/>
      <c r="BD85" s="41" t="s">
        <v>10</v>
      </c>
      <c r="BE85" s="41">
        <f>IFERROR(VLOOKUP(BD85,AZ84:BB96,2,0),"            ")</f>
        <v>39000</v>
      </c>
      <c r="BF85" s="41">
        <f>IFERROR(VLOOKUP(BD85,AZ84:BB95,3,0),"          ")</f>
        <v>33647</v>
      </c>
      <c r="BG85" s="3"/>
      <c r="BH85" s="1"/>
      <c r="BI85" s="2"/>
      <c r="BJ85" s="11" t="s">
        <v>0</v>
      </c>
      <c r="BK85" s="7">
        <f>BK124</f>
        <v>64000</v>
      </c>
      <c r="BL85" s="12">
        <f>BL124</f>
        <v>63061</v>
      </c>
      <c r="BM85" s="1"/>
      <c r="BN85" s="41"/>
      <c r="BO85" s="41" t="str">
        <f>IFERROR(VLOOKUP(BN85,BJ84:BL96,2,0),"            ")</f>
        <v xml:space="preserve">            </v>
      </c>
      <c r="BP85" s="41" t="str">
        <f>IFERROR(VLOOKUP(BN85,BJ84:BL95,3,0),"          ")</f>
        <v xml:space="preserve">          </v>
      </c>
      <c r="BQ85" s="3"/>
      <c r="BR85" s="1"/>
      <c r="BS85" s="2"/>
      <c r="BT85" s="11" t="s">
        <v>0</v>
      </c>
      <c r="BU85" s="7">
        <f>BU124</f>
        <v>64000</v>
      </c>
      <c r="BV85" s="12">
        <f>BV124</f>
        <v>63061</v>
      </c>
      <c r="BW85" s="1"/>
      <c r="BX85" s="41"/>
      <c r="BY85" s="41" t="str">
        <f>IFERROR(VLOOKUP(BX85,BT84:BV96,2,0),"            ")</f>
        <v xml:space="preserve">            </v>
      </c>
      <c r="BZ85" s="41" t="str">
        <f>IFERROR(VLOOKUP(BX85,BT84:BV95,3,0),"          ")</f>
        <v xml:space="preserve">          </v>
      </c>
      <c r="CA85" s="3"/>
      <c r="CB85" s="1"/>
      <c r="CC85" s="2"/>
      <c r="CD85" s="11" t="s">
        <v>0</v>
      </c>
      <c r="CE85" s="7">
        <f>CE124</f>
        <v>64000</v>
      </c>
      <c r="CF85" s="12">
        <f>CF124</f>
        <v>63061</v>
      </c>
      <c r="CG85" s="1"/>
      <c r="CH85" s="41"/>
      <c r="CI85" s="41" t="str">
        <f>IFERROR(VLOOKUP(CH85,CD84:CF96,2,0),"            ")</f>
        <v xml:space="preserve">            </v>
      </c>
      <c r="CJ85" s="41" t="str">
        <f>IFERROR(VLOOKUP(CH85,CD84:CF95,3,0),"          ")</f>
        <v xml:space="preserve">          </v>
      </c>
      <c r="CK85" s="3"/>
      <c r="CL85" s="1"/>
      <c r="CM85" s="2"/>
      <c r="CN85" s="11" t="s">
        <v>0</v>
      </c>
      <c r="CO85" s="7">
        <f>CO124</f>
        <v>64000</v>
      </c>
      <c r="CP85" s="12">
        <f>CP124</f>
        <v>63061</v>
      </c>
      <c r="CQ85" s="1"/>
      <c r="CR85" s="41"/>
      <c r="CS85" s="41" t="str">
        <f>IFERROR(VLOOKUP(CR85,CN84:CP96,2,0),"            ")</f>
        <v xml:space="preserve">            </v>
      </c>
      <c r="CT85" s="41" t="str">
        <f>IFERROR(VLOOKUP(CR85,CN84:CP95,3,0),"          ")</f>
        <v xml:space="preserve">          </v>
      </c>
      <c r="CU85" s="3"/>
      <c r="CV85" s="1"/>
      <c r="CW85" s="2"/>
      <c r="CX85" s="11" t="s">
        <v>0</v>
      </c>
      <c r="CY85" s="7">
        <f>CY124</f>
        <v>64000</v>
      </c>
      <c r="CZ85" s="12">
        <f>CZ124</f>
        <v>63061</v>
      </c>
      <c r="DA85" s="1"/>
      <c r="DB85" s="41"/>
      <c r="DC85" s="41" t="str">
        <f>IFERROR(VLOOKUP(DB85,CX84:CZ96,2,0),"            ")</f>
        <v xml:space="preserve">            </v>
      </c>
      <c r="DD85" s="41" t="str">
        <f>IFERROR(VLOOKUP(DB85,CX84:CZ95,3,0),"          ")</f>
        <v xml:space="preserve">          </v>
      </c>
      <c r="DE85" s="3"/>
      <c r="DF85" s="1"/>
      <c r="DG85" s="2"/>
      <c r="DH85" s="11" t="s">
        <v>0</v>
      </c>
      <c r="DI85" s="7">
        <f>DI124</f>
        <v>64000</v>
      </c>
      <c r="DJ85" s="12">
        <f>DJ124</f>
        <v>63061</v>
      </c>
      <c r="DK85" s="1"/>
      <c r="DL85" s="41"/>
      <c r="DM85" s="41" t="str">
        <f>IFERROR(VLOOKUP(DL85,DH84:DJ96,2,0),"            ")</f>
        <v xml:space="preserve">            </v>
      </c>
      <c r="DN85" s="41" t="str">
        <f>IFERROR(VLOOKUP(DL85,DH84:DJ95,3,0),"          ")</f>
        <v xml:space="preserve">          </v>
      </c>
      <c r="DO85" s="3"/>
    </row>
    <row r="86" spans="1:119" ht="15" thickBot="1" x14ac:dyDescent="0.4">
      <c r="A86" s="2"/>
      <c r="B86" s="11" t="s">
        <v>6</v>
      </c>
      <c r="C86" s="7">
        <f>C229</f>
        <v>14000</v>
      </c>
      <c r="D86" s="12">
        <f>D229</f>
        <v>9000</v>
      </c>
      <c r="E86" s="1"/>
      <c r="F86" s="42" t="s">
        <v>85</v>
      </c>
      <c r="G86" s="42" t="s">
        <v>1</v>
      </c>
      <c r="H86" s="42" t="s">
        <v>2</v>
      </c>
      <c r="I86" s="3"/>
      <c r="J86" s="1"/>
      <c r="K86" s="2"/>
      <c r="L86" s="11" t="s">
        <v>6</v>
      </c>
      <c r="M86" s="7">
        <f>M229</f>
        <v>14000</v>
      </c>
      <c r="N86" s="12">
        <f>N229</f>
        <v>9000</v>
      </c>
      <c r="O86" s="1"/>
      <c r="P86" s="42" t="s">
        <v>85</v>
      </c>
      <c r="Q86" s="42" t="s">
        <v>1</v>
      </c>
      <c r="R86" s="42" t="s">
        <v>2</v>
      </c>
      <c r="S86" s="3"/>
      <c r="T86" s="1"/>
      <c r="U86" s="2"/>
      <c r="V86" s="11" t="s">
        <v>6</v>
      </c>
      <c r="W86" s="7">
        <f>W229</f>
        <v>14000</v>
      </c>
      <c r="X86" s="12">
        <f>X229</f>
        <v>9000</v>
      </c>
      <c r="Y86" s="1"/>
      <c r="Z86" s="42" t="s">
        <v>85</v>
      </c>
      <c r="AA86" s="42" t="s">
        <v>1</v>
      </c>
      <c r="AB86" s="42" t="s">
        <v>2</v>
      </c>
      <c r="AC86" s="3"/>
      <c r="AD86" s="1"/>
      <c r="AE86" s="2"/>
      <c r="AF86" s="11" t="s">
        <v>6</v>
      </c>
      <c r="AG86" s="7">
        <f>AG229</f>
        <v>14000</v>
      </c>
      <c r="AH86" s="12">
        <f>AH229</f>
        <v>9000</v>
      </c>
      <c r="AI86" s="1"/>
      <c r="AJ86" s="42" t="s">
        <v>85</v>
      </c>
      <c r="AK86" s="42" t="s">
        <v>1</v>
      </c>
      <c r="AL86" s="42" t="s">
        <v>2</v>
      </c>
      <c r="AM86" s="3"/>
      <c r="AN86" s="1"/>
      <c r="AO86" s="2"/>
      <c r="AP86" s="11" t="s">
        <v>6</v>
      </c>
      <c r="AQ86" s="7">
        <f>AQ229</f>
        <v>14000</v>
      </c>
      <c r="AR86" s="12">
        <f>AR229</f>
        <v>9000</v>
      </c>
      <c r="AS86" s="1"/>
      <c r="AT86" s="42" t="s">
        <v>85</v>
      </c>
      <c r="AU86" s="42" t="s">
        <v>1</v>
      </c>
      <c r="AV86" s="42" t="s">
        <v>2</v>
      </c>
      <c r="AW86" s="3"/>
      <c r="AX86" s="1"/>
      <c r="AY86" s="2"/>
      <c r="AZ86" s="11" t="s">
        <v>6</v>
      </c>
      <c r="BA86" s="7">
        <f>BA229</f>
        <v>14000</v>
      </c>
      <c r="BB86" s="12">
        <f>BB229</f>
        <v>9000</v>
      </c>
      <c r="BC86" s="1"/>
      <c r="BD86" s="42" t="s">
        <v>85</v>
      </c>
      <c r="BE86" s="42" t="s">
        <v>1</v>
      </c>
      <c r="BF86" s="42" t="s">
        <v>2</v>
      </c>
      <c r="BG86" s="3"/>
      <c r="BH86" s="1"/>
      <c r="BI86" s="2"/>
      <c r="BJ86" s="11" t="s">
        <v>6</v>
      </c>
      <c r="BK86" s="7">
        <f>BK229</f>
        <v>14000</v>
      </c>
      <c r="BL86" s="12">
        <f>BL229</f>
        <v>9000</v>
      </c>
      <c r="BM86" s="1"/>
      <c r="BN86" s="42" t="s">
        <v>85</v>
      </c>
      <c r="BO86" s="42" t="s">
        <v>1</v>
      </c>
      <c r="BP86" s="42" t="s">
        <v>2</v>
      </c>
      <c r="BQ86" s="3"/>
      <c r="BR86" s="1"/>
      <c r="BS86" s="2"/>
      <c r="BT86" s="11" t="s">
        <v>6</v>
      </c>
      <c r="BU86" s="7">
        <f>BU229</f>
        <v>14000</v>
      </c>
      <c r="BV86" s="12">
        <f>BV229</f>
        <v>9000</v>
      </c>
      <c r="BW86" s="1"/>
      <c r="BX86" s="42" t="s">
        <v>85</v>
      </c>
      <c r="BY86" s="42" t="s">
        <v>1</v>
      </c>
      <c r="BZ86" s="42" t="s">
        <v>2</v>
      </c>
      <c r="CA86" s="3"/>
      <c r="CB86" s="1"/>
      <c r="CC86" s="2"/>
      <c r="CD86" s="11" t="s">
        <v>6</v>
      </c>
      <c r="CE86" s="7">
        <f>CE229</f>
        <v>14000</v>
      </c>
      <c r="CF86" s="12">
        <f>CF229</f>
        <v>9000</v>
      </c>
      <c r="CG86" s="1"/>
      <c r="CH86" s="42" t="s">
        <v>85</v>
      </c>
      <c r="CI86" s="42" t="s">
        <v>1</v>
      </c>
      <c r="CJ86" s="42" t="s">
        <v>2</v>
      </c>
      <c r="CK86" s="3"/>
      <c r="CL86" s="1"/>
      <c r="CM86" s="2"/>
      <c r="CN86" s="11" t="s">
        <v>6</v>
      </c>
      <c r="CO86" s="7">
        <f>CO229</f>
        <v>14000</v>
      </c>
      <c r="CP86" s="12">
        <f>CP229</f>
        <v>9000</v>
      </c>
      <c r="CQ86" s="1"/>
      <c r="CR86" s="42" t="s">
        <v>85</v>
      </c>
      <c r="CS86" s="42" t="s">
        <v>1</v>
      </c>
      <c r="CT86" s="42" t="s">
        <v>2</v>
      </c>
      <c r="CU86" s="3"/>
      <c r="CV86" s="1"/>
      <c r="CW86" s="2"/>
      <c r="CX86" s="11" t="s">
        <v>6</v>
      </c>
      <c r="CY86" s="7">
        <f>CY229</f>
        <v>14000</v>
      </c>
      <c r="CZ86" s="12">
        <f>CZ229</f>
        <v>9000</v>
      </c>
      <c r="DA86" s="1"/>
      <c r="DB86" s="42" t="s">
        <v>85</v>
      </c>
      <c r="DC86" s="42" t="s">
        <v>1</v>
      </c>
      <c r="DD86" s="42" t="s">
        <v>2</v>
      </c>
      <c r="DE86" s="3"/>
      <c r="DF86" s="1"/>
      <c r="DG86" s="2"/>
      <c r="DH86" s="11" t="s">
        <v>6</v>
      </c>
      <c r="DI86" s="7">
        <f>DI229</f>
        <v>14000</v>
      </c>
      <c r="DJ86" s="12">
        <f>DJ229</f>
        <v>9000</v>
      </c>
      <c r="DK86" s="1"/>
      <c r="DL86" s="42" t="s">
        <v>85</v>
      </c>
      <c r="DM86" s="42" t="s">
        <v>1</v>
      </c>
      <c r="DN86" s="42" t="s">
        <v>2</v>
      </c>
      <c r="DO86" s="3"/>
    </row>
    <row r="87" spans="1:119" ht="15" thickBot="1" x14ac:dyDescent="0.4">
      <c r="A87" s="2"/>
      <c r="B87" s="11" t="s">
        <v>12</v>
      </c>
      <c r="C87" s="7">
        <f>C221</f>
        <v>11000</v>
      </c>
      <c r="D87" s="13">
        <f>D221</f>
        <v>5500</v>
      </c>
      <c r="E87" s="1"/>
      <c r="F87" s="40"/>
      <c r="G87" s="40" t="str">
        <f>IFERROR(VLOOKUP(F87,B100:D229,2,0),"         ")</f>
        <v xml:space="preserve">         </v>
      </c>
      <c r="H87" s="40" t="str">
        <f>IFERROR(VLOOKUP(F87,B100:D229,3,0),"       ")</f>
        <v xml:space="preserve">       </v>
      </c>
      <c r="I87" s="3"/>
      <c r="J87" s="1"/>
      <c r="K87" s="2"/>
      <c r="L87" s="11" t="s">
        <v>12</v>
      </c>
      <c r="M87" s="7">
        <f>M221</f>
        <v>11000</v>
      </c>
      <c r="N87" s="13">
        <f>N221</f>
        <v>5500</v>
      </c>
      <c r="O87" s="1"/>
      <c r="P87" s="40"/>
      <c r="Q87" s="40" t="str">
        <f>IFERROR(VLOOKUP(P87,L100:N229,2,0),"         ")</f>
        <v xml:space="preserve">         </v>
      </c>
      <c r="R87" s="40" t="str">
        <f>IFERROR(VLOOKUP(P87,L100:N229,3,0),"       ")</f>
        <v xml:space="preserve">       </v>
      </c>
      <c r="S87" s="3"/>
      <c r="T87" s="1"/>
      <c r="U87" s="2"/>
      <c r="V87" s="11" t="s">
        <v>12</v>
      </c>
      <c r="W87" s="7">
        <f>W221</f>
        <v>11000</v>
      </c>
      <c r="X87" s="13">
        <f>X221</f>
        <v>5500</v>
      </c>
      <c r="Y87" s="1"/>
      <c r="Z87" s="40"/>
      <c r="AA87" s="40" t="str">
        <f>IFERROR(VLOOKUP(Z87,V100:X229,2,0),"         ")</f>
        <v xml:space="preserve">         </v>
      </c>
      <c r="AB87" s="40" t="str">
        <f>IFERROR(VLOOKUP(Z87,V100:X229,3,0),"       ")</f>
        <v xml:space="preserve">       </v>
      </c>
      <c r="AC87" s="3"/>
      <c r="AD87" s="1"/>
      <c r="AE87" s="2"/>
      <c r="AF87" s="11" t="s">
        <v>12</v>
      </c>
      <c r="AG87" s="7">
        <f>AG221</f>
        <v>11000</v>
      </c>
      <c r="AH87" s="13">
        <f>AH221</f>
        <v>5500</v>
      </c>
      <c r="AI87" s="1"/>
      <c r="AJ87" s="40"/>
      <c r="AK87" s="40" t="str">
        <f>IFERROR(VLOOKUP(AJ87,AF100:AH229,2,0),"         ")</f>
        <v xml:space="preserve">         </v>
      </c>
      <c r="AL87" s="40" t="str">
        <f>IFERROR(VLOOKUP(AJ87,AF100:AH229,3,0),"       ")</f>
        <v xml:space="preserve">       </v>
      </c>
      <c r="AM87" s="3"/>
      <c r="AN87" s="1"/>
      <c r="AO87" s="2"/>
      <c r="AP87" s="11" t="s">
        <v>12</v>
      </c>
      <c r="AQ87" s="7">
        <f>AQ221</f>
        <v>11000</v>
      </c>
      <c r="AR87" s="13">
        <f>AR221</f>
        <v>5500</v>
      </c>
      <c r="AS87" s="1"/>
      <c r="AT87" s="40"/>
      <c r="AU87" s="40" t="str">
        <f>IFERROR(VLOOKUP(AT87,AP100:AR229,2,0),"         ")</f>
        <v xml:space="preserve">         </v>
      </c>
      <c r="AV87" s="40" t="str">
        <f>IFERROR(VLOOKUP(AT87,AP100:AR229,3,0),"       ")</f>
        <v xml:space="preserve">       </v>
      </c>
      <c r="AW87" s="3"/>
      <c r="AX87" s="1"/>
      <c r="AY87" s="2"/>
      <c r="AZ87" s="11" t="s">
        <v>12</v>
      </c>
      <c r="BA87" s="7">
        <f>BA221</f>
        <v>11000</v>
      </c>
      <c r="BB87" s="13">
        <f>BB221</f>
        <v>5500</v>
      </c>
      <c r="BC87" s="1"/>
      <c r="BD87" s="40" t="s">
        <v>27</v>
      </c>
      <c r="BE87" s="40">
        <f>IFERROR(VLOOKUP(BD87,AZ100:BB229,2,0),"         ")</f>
        <v>3000</v>
      </c>
      <c r="BF87" s="40">
        <f>IFERROR(VLOOKUP(BD87,AZ100:BB229,3,0),"       ")</f>
        <v>2087</v>
      </c>
      <c r="BG87" s="3"/>
      <c r="BH87" s="1"/>
      <c r="BI87" s="2"/>
      <c r="BJ87" s="11" t="s">
        <v>12</v>
      </c>
      <c r="BK87" s="7">
        <f>BK221</f>
        <v>11000</v>
      </c>
      <c r="BL87" s="13">
        <f>BL221</f>
        <v>5500</v>
      </c>
      <c r="BM87" s="1"/>
      <c r="BN87" s="40"/>
      <c r="BO87" s="40" t="str">
        <f>IFERROR(VLOOKUP(BN87,BJ100:BL229,2,0),"         ")</f>
        <v xml:space="preserve">         </v>
      </c>
      <c r="BP87" s="40" t="str">
        <f>IFERROR(VLOOKUP(BN87,BJ100:BL229,3,0),"       ")</f>
        <v xml:space="preserve">       </v>
      </c>
      <c r="BQ87" s="3"/>
      <c r="BR87" s="1"/>
      <c r="BS87" s="2"/>
      <c r="BT87" s="11" t="s">
        <v>12</v>
      </c>
      <c r="BU87" s="7">
        <f>BU221</f>
        <v>11000</v>
      </c>
      <c r="BV87" s="13">
        <f>BV221</f>
        <v>5500</v>
      </c>
      <c r="BW87" s="1"/>
      <c r="BX87" s="40"/>
      <c r="BY87" s="40" t="str">
        <f>IFERROR(VLOOKUP(BX87,BT100:BV229,2,0),"         ")</f>
        <v xml:space="preserve">         </v>
      </c>
      <c r="BZ87" s="40" t="str">
        <f>IFERROR(VLOOKUP(BX87,BT100:BV229,3,0),"       ")</f>
        <v xml:space="preserve">       </v>
      </c>
      <c r="CA87" s="3"/>
      <c r="CB87" s="1"/>
      <c r="CC87" s="2"/>
      <c r="CD87" s="11" t="s">
        <v>12</v>
      </c>
      <c r="CE87" s="7">
        <f>CE221</f>
        <v>11000</v>
      </c>
      <c r="CF87" s="13">
        <f>CF221</f>
        <v>5500</v>
      </c>
      <c r="CG87" s="1"/>
      <c r="CH87" s="40"/>
      <c r="CI87" s="40" t="str">
        <f>IFERROR(VLOOKUP(CH87,CD100:CF229,2,0),"         ")</f>
        <v xml:space="preserve">         </v>
      </c>
      <c r="CJ87" s="40" t="str">
        <f>IFERROR(VLOOKUP(CH87,CD100:CF229,3,0),"       ")</f>
        <v xml:space="preserve">       </v>
      </c>
      <c r="CK87" s="3"/>
      <c r="CL87" s="1"/>
      <c r="CM87" s="2"/>
      <c r="CN87" s="11" t="s">
        <v>12</v>
      </c>
      <c r="CO87" s="7">
        <f>CO221</f>
        <v>11000</v>
      </c>
      <c r="CP87" s="13">
        <f>CP221</f>
        <v>5500</v>
      </c>
      <c r="CQ87" s="1"/>
      <c r="CR87" s="40"/>
      <c r="CS87" s="40" t="str">
        <f>IFERROR(VLOOKUP(CR87,CN100:CP229,2,0),"         ")</f>
        <v xml:space="preserve">         </v>
      </c>
      <c r="CT87" s="40" t="str">
        <f>IFERROR(VLOOKUP(CR87,CN100:CP229,3,0),"       ")</f>
        <v xml:space="preserve">       </v>
      </c>
      <c r="CU87" s="3"/>
      <c r="CV87" s="1"/>
      <c r="CW87" s="2"/>
      <c r="CX87" s="11" t="s">
        <v>12</v>
      </c>
      <c r="CY87" s="7">
        <f>CY221</f>
        <v>11000</v>
      </c>
      <c r="CZ87" s="13">
        <f>CZ221</f>
        <v>5500</v>
      </c>
      <c r="DA87" s="1"/>
      <c r="DB87" s="40"/>
      <c r="DC87" s="40" t="str">
        <f>IFERROR(VLOOKUP(DB87,CX100:CZ229,2,0),"         ")</f>
        <v xml:space="preserve">         </v>
      </c>
      <c r="DD87" s="40" t="str">
        <f>IFERROR(VLOOKUP(DB87,CX100:CZ229,3,0),"       ")</f>
        <v xml:space="preserve">       </v>
      </c>
      <c r="DE87" s="3"/>
      <c r="DF87" s="1"/>
      <c r="DG87" s="2"/>
      <c r="DH87" s="11" t="s">
        <v>12</v>
      </c>
      <c r="DI87" s="7">
        <f>DI221</f>
        <v>11000</v>
      </c>
      <c r="DJ87" s="13">
        <f>DJ221</f>
        <v>5500</v>
      </c>
      <c r="DK87" s="1"/>
      <c r="DL87" s="40"/>
      <c r="DM87" s="40" t="str">
        <f>IFERROR(VLOOKUP(DL87,DH100:DJ229,2,0),"         ")</f>
        <v xml:space="preserve">         </v>
      </c>
      <c r="DN87" s="40" t="str">
        <f>IFERROR(VLOOKUP(DL87,DH100:DJ229,3,0),"       ")</f>
        <v xml:space="preserve">       </v>
      </c>
      <c r="DO87" s="3"/>
    </row>
    <row r="88" spans="1:119" x14ac:dyDescent="0.35">
      <c r="A88" s="2"/>
      <c r="B88" s="11" t="s">
        <v>10</v>
      </c>
      <c r="C88" s="7">
        <f>C142</f>
        <v>39000</v>
      </c>
      <c r="D88" s="12">
        <f>D142</f>
        <v>33647</v>
      </c>
      <c r="E88" s="1"/>
      <c r="F88" s="1"/>
      <c r="G88" s="1"/>
      <c r="H88" s="1"/>
      <c r="I88" s="3"/>
      <c r="J88" s="1"/>
      <c r="K88" s="2"/>
      <c r="L88" s="11" t="s">
        <v>10</v>
      </c>
      <c r="M88" s="7">
        <f>M142</f>
        <v>39000</v>
      </c>
      <c r="N88" s="12">
        <f>N142</f>
        <v>33647</v>
      </c>
      <c r="O88" s="1"/>
      <c r="P88" s="1"/>
      <c r="Q88" s="1"/>
      <c r="R88" s="1"/>
      <c r="S88" s="3"/>
      <c r="T88" s="1"/>
      <c r="U88" s="2"/>
      <c r="V88" s="11" t="s">
        <v>10</v>
      </c>
      <c r="W88" s="7">
        <f>W142</f>
        <v>39000</v>
      </c>
      <c r="X88" s="12">
        <f>X142</f>
        <v>33647</v>
      </c>
      <c r="Y88" s="1"/>
      <c r="Z88" s="1"/>
      <c r="AA88" s="1"/>
      <c r="AB88" s="1"/>
      <c r="AC88" s="3"/>
      <c r="AD88" s="1"/>
      <c r="AE88" s="2"/>
      <c r="AF88" s="11" t="s">
        <v>10</v>
      </c>
      <c r="AG88" s="7">
        <f>AG142</f>
        <v>39000</v>
      </c>
      <c r="AH88" s="12">
        <f>AH142</f>
        <v>33647</v>
      </c>
      <c r="AI88" s="1"/>
      <c r="AJ88" s="1"/>
      <c r="AK88" s="1"/>
      <c r="AL88" s="1"/>
      <c r="AM88" s="3"/>
      <c r="AN88" s="1"/>
      <c r="AO88" s="2"/>
      <c r="AP88" s="11" t="s">
        <v>10</v>
      </c>
      <c r="AQ88" s="7">
        <f>AQ142</f>
        <v>39000</v>
      </c>
      <c r="AR88" s="12">
        <f>AR142</f>
        <v>33647</v>
      </c>
      <c r="AS88" s="1"/>
      <c r="AT88" s="1"/>
      <c r="AU88" s="1"/>
      <c r="AV88" s="1"/>
      <c r="AW88" s="3"/>
      <c r="AX88" s="1"/>
      <c r="AY88" s="2"/>
      <c r="AZ88" s="11" t="s">
        <v>10</v>
      </c>
      <c r="BA88" s="7">
        <f>BA142</f>
        <v>39000</v>
      </c>
      <c r="BB88" s="12">
        <f>BB142</f>
        <v>33647</v>
      </c>
      <c r="BC88" s="1"/>
      <c r="BD88" s="1"/>
      <c r="BE88" s="1"/>
      <c r="BF88" s="1"/>
      <c r="BG88" s="3"/>
      <c r="BH88" s="1"/>
      <c r="BI88" s="2"/>
      <c r="BJ88" s="11" t="s">
        <v>10</v>
      </c>
      <c r="BK88" s="7">
        <f>BK142</f>
        <v>39000</v>
      </c>
      <c r="BL88" s="12">
        <f>BL142</f>
        <v>33647</v>
      </c>
      <c r="BM88" s="1"/>
      <c r="BN88" s="1"/>
      <c r="BO88" s="1"/>
      <c r="BP88" s="1"/>
      <c r="BQ88" s="3"/>
      <c r="BR88" s="1"/>
      <c r="BS88" s="2"/>
      <c r="BT88" s="11" t="s">
        <v>10</v>
      </c>
      <c r="BU88" s="7">
        <f>BU142</f>
        <v>39000</v>
      </c>
      <c r="BV88" s="12">
        <f>BV142</f>
        <v>33647</v>
      </c>
      <c r="BW88" s="1"/>
      <c r="BX88" s="1"/>
      <c r="BY88" s="1"/>
      <c r="BZ88" s="1"/>
      <c r="CA88" s="3"/>
      <c r="CB88" s="1"/>
      <c r="CC88" s="2"/>
      <c r="CD88" s="11" t="s">
        <v>10</v>
      </c>
      <c r="CE88" s="7">
        <f>CE142</f>
        <v>39000</v>
      </c>
      <c r="CF88" s="12">
        <f>CF142</f>
        <v>33647</v>
      </c>
      <c r="CG88" s="1"/>
      <c r="CH88" s="1"/>
      <c r="CI88" s="1"/>
      <c r="CJ88" s="1"/>
      <c r="CK88" s="3"/>
      <c r="CL88" s="1"/>
      <c r="CM88" s="2"/>
      <c r="CN88" s="11" t="s">
        <v>10</v>
      </c>
      <c r="CO88" s="7">
        <f>CO142</f>
        <v>39000</v>
      </c>
      <c r="CP88" s="12">
        <f>CP142</f>
        <v>33647</v>
      </c>
      <c r="CQ88" s="1"/>
      <c r="CR88" s="1"/>
      <c r="CS88" s="1"/>
      <c r="CT88" s="1"/>
      <c r="CU88" s="3"/>
      <c r="CV88" s="1"/>
      <c r="CW88" s="2"/>
      <c r="CX88" s="11" t="s">
        <v>10</v>
      </c>
      <c r="CY88" s="7">
        <f>CY142</f>
        <v>39000</v>
      </c>
      <c r="CZ88" s="12">
        <f>CZ142</f>
        <v>33647</v>
      </c>
      <c r="DA88" s="1"/>
      <c r="DB88" s="1"/>
      <c r="DC88" s="1"/>
      <c r="DD88" s="1"/>
      <c r="DE88" s="3"/>
      <c r="DF88" s="1"/>
      <c r="DG88" s="2"/>
      <c r="DH88" s="11" t="s">
        <v>10</v>
      </c>
      <c r="DI88" s="7">
        <f>DI142</f>
        <v>39000</v>
      </c>
      <c r="DJ88" s="12">
        <f>DJ142</f>
        <v>33647</v>
      </c>
      <c r="DK88" s="1"/>
      <c r="DL88" s="1"/>
      <c r="DM88" s="1"/>
      <c r="DN88" s="1"/>
      <c r="DO88" s="3"/>
    </row>
    <row r="89" spans="1:119" x14ac:dyDescent="0.35">
      <c r="A89" s="2"/>
      <c r="B89" s="11" t="s">
        <v>73</v>
      </c>
      <c r="C89" s="7">
        <f>C188</f>
        <v>10000</v>
      </c>
      <c r="D89" s="12">
        <f>D188</f>
        <v>3876</v>
      </c>
      <c r="E89" s="1"/>
      <c r="F89" s="1"/>
      <c r="G89" s="1"/>
      <c r="H89" s="1"/>
      <c r="I89" s="3"/>
      <c r="J89" s="1"/>
      <c r="K89" s="2"/>
      <c r="L89" s="11" t="s">
        <v>73</v>
      </c>
      <c r="M89" s="7">
        <f>M188</f>
        <v>10000</v>
      </c>
      <c r="N89" s="12">
        <f>N188</f>
        <v>3876</v>
      </c>
      <c r="O89" s="1"/>
      <c r="P89" s="1"/>
      <c r="Q89" s="1"/>
      <c r="R89" s="1"/>
      <c r="S89" s="3"/>
      <c r="T89" s="1"/>
      <c r="U89" s="2"/>
      <c r="V89" s="11" t="s">
        <v>73</v>
      </c>
      <c r="W89" s="7">
        <f>W188</f>
        <v>10000</v>
      </c>
      <c r="X89" s="12">
        <f>X188</f>
        <v>3876</v>
      </c>
      <c r="Y89" s="1"/>
      <c r="Z89" s="1"/>
      <c r="AA89" s="1"/>
      <c r="AB89" s="1"/>
      <c r="AC89" s="3"/>
      <c r="AD89" s="1"/>
      <c r="AE89" s="2"/>
      <c r="AF89" s="11" t="s">
        <v>73</v>
      </c>
      <c r="AG89" s="7">
        <f>AG188</f>
        <v>10000</v>
      </c>
      <c r="AH89" s="12">
        <f>AH188</f>
        <v>3876</v>
      </c>
      <c r="AI89" s="1"/>
      <c r="AJ89" s="1"/>
      <c r="AK89" s="1"/>
      <c r="AL89" s="1"/>
      <c r="AM89" s="3"/>
      <c r="AN89" s="1"/>
      <c r="AO89" s="2"/>
      <c r="AP89" s="11" t="s">
        <v>73</v>
      </c>
      <c r="AQ89" s="7">
        <f>AQ188</f>
        <v>10000</v>
      </c>
      <c r="AR89" s="12">
        <f>AR188</f>
        <v>3876</v>
      </c>
      <c r="AS89" s="1"/>
      <c r="AT89" s="1"/>
      <c r="AU89" s="1"/>
      <c r="AV89" s="1"/>
      <c r="AW89" s="3"/>
      <c r="AX89" s="1"/>
      <c r="AY89" s="2"/>
      <c r="AZ89" s="11" t="s">
        <v>73</v>
      </c>
      <c r="BA89" s="7">
        <f>BA188</f>
        <v>10000</v>
      </c>
      <c r="BB89" s="12">
        <f>BB188</f>
        <v>3876</v>
      </c>
      <c r="BC89" s="1"/>
      <c r="BD89" s="1"/>
      <c r="BE89" s="1"/>
      <c r="BF89" s="1"/>
      <c r="BG89" s="3"/>
      <c r="BH89" s="1"/>
      <c r="BI89" s="2"/>
      <c r="BJ89" s="11" t="s">
        <v>73</v>
      </c>
      <c r="BK89" s="7">
        <f>BK188</f>
        <v>10000</v>
      </c>
      <c r="BL89" s="12">
        <f>BL188</f>
        <v>3876</v>
      </c>
      <c r="BM89" s="1"/>
      <c r="BN89" s="1"/>
      <c r="BO89" s="1"/>
      <c r="BP89" s="1"/>
      <c r="BQ89" s="3"/>
      <c r="BR89" s="1"/>
      <c r="BS89" s="2"/>
      <c r="BT89" s="11" t="s">
        <v>73</v>
      </c>
      <c r="BU89" s="7">
        <f>BU188</f>
        <v>10000</v>
      </c>
      <c r="BV89" s="12">
        <f>BV188</f>
        <v>3876</v>
      </c>
      <c r="BW89" s="1"/>
      <c r="BX89" s="1"/>
      <c r="BY89" s="1"/>
      <c r="BZ89" s="1"/>
      <c r="CA89" s="3"/>
      <c r="CB89" s="1"/>
      <c r="CC89" s="2"/>
      <c r="CD89" s="11" t="s">
        <v>73</v>
      </c>
      <c r="CE89" s="7">
        <f>CE188</f>
        <v>10000</v>
      </c>
      <c r="CF89" s="12">
        <f>CF188</f>
        <v>3876</v>
      </c>
      <c r="CG89" s="1"/>
      <c r="CH89" s="1"/>
      <c r="CI89" s="1"/>
      <c r="CJ89" s="1"/>
      <c r="CK89" s="3"/>
      <c r="CL89" s="1"/>
      <c r="CM89" s="2"/>
      <c r="CN89" s="11" t="s">
        <v>73</v>
      </c>
      <c r="CO89" s="7">
        <f>CO188</f>
        <v>10000</v>
      </c>
      <c r="CP89" s="12">
        <f>CP188</f>
        <v>3876</v>
      </c>
      <c r="CQ89" s="1"/>
      <c r="CR89" s="1"/>
      <c r="CS89" s="1"/>
      <c r="CT89" s="1"/>
      <c r="CU89" s="3"/>
      <c r="CV89" s="1"/>
      <c r="CW89" s="2"/>
      <c r="CX89" s="11" t="s">
        <v>73</v>
      </c>
      <c r="CY89" s="7">
        <f>CY188</f>
        <v>10000</v>
      </c>
      <c r="CZ89" s="12">
        <f>CZ188</f>
        <v>3876</v>
      </c>
      <c r="DA89" s="1"/>
      <c r="DB89" s="1"/>
      <c r="DC89" s="1"/>
      <c r="DD89" s="1"/>
      <c r="DE89" s="3"/>
      <c r="DF89" s="1"/>
      <c r="DG89" s="2"/>
      <c r="DH89" s="11" t="s">
        <v>73</v>
      </c>
      <c r="DI89" s="7">
        <f>DI188</f>
        <v>10000</v>
      </c>
      <c r="DJ89" s="12">
        <f>DJ188</f>
        <v>3876</v>
      </c>
      <c r="DK89" s="1"/>
      <c r="DL89" s="1"/>
      <c r="DM89" s="1"/>
      <c r="DN89" s="1"/>
      <c r="DO89" s="3"/>
    </row>
    <row r="90" spans="1:119" ht="15" thickBot="1" x14ac:dyDescent="0.4">
      <c r="A90" s="2"/>
      <c r="B90" s="11" t="s">
        <v>5</v>
      </c>
      <c r="C90" s="7">
        <f>C203</f>
        <v>34000</v>
      </c>
      <c r="D90" s="12">
        <f>D203</f>
        <v>29487</v>
      </c>
      <c r="E90" s="1"/>
      <c r="F90" s="1"/>
      <c r="G90" s="1"/>
      <c r="H90" s="1"/>
      <c r="I90" s="3"/>
      <c r="J90" s="1"/>
      <c r="K90" s="2"/>
      <c r="L90" s="11" t="s">
        <v>5</v>
      </c>
      <c r="M90" s="7">
        <f>M203</f>
        <v>34000</v>
      </c>
      <c r="N90" s="12">
        <f>N203</f>
        <v>29487</v>
      </c>
      <c r="O90" s="1"/>
      <c r="P90" s="1"/>
      <c r="Q90" s="1"/>
      <c r="R90" s="1"/>
      <c r="S90" s="3"/>
      <c r="T90" s="1"/>
      <c r="U90" s="2"/>
      <c r="V90" s="11" t="s">
        <v>5</v>
      </c>
      <c r="W90" s="7">
        <f>W203</f>
        <v>34000</v>
      </c>
      <c r="X90" s="12">
        <f>X203</f>
        <v>29487</v>
      </c>
      <c r="Y90" s="1"/>
      <c r="Z90" s="1"/>
      <c r="AA90" s="1"/>
      <c r="AB90" s="1"/>
      <c r="AC90" s="3"/>
      <c r="AD90" s="1"/>
      <c r="AE90" s="2"/>
      <c r="AF90" s="11" t="s">
        <v>5</v>
      </c>
      <c r="AG90" s="7">
        <f>AG203</f>
        <v>34000</v>
      </c>
      <c r="AH90" s="12">
        <f>AH203</f>
        <v>29487</v>
      </c>
      <c r="AI90" s="1"/>
      <c r="AJ90" s="1"/>
      <c r="AK90" s="1"/>
      <c r="AL90" s="1"/>
      <c r="AM90" s="3"/>
      <c r="AN90" s="1"/>
      <c r="AO90" s="2"/>
      <c r="AP90" s="11" t="s">
        <v>5</v>
      </c>
      <c r="AQ90" s="7">
        <f>AQ203</f>
        <v>34000</v>
      </c>
      <c r="AR90" s="12">
        <f>AR203</f>
        <v>29487</v>
      </c>
      <c r="AS90" s="1"/>
      <c r="AT90" s="1"/>
      <c r="AU90" s="1"/>
      <c r="AV90" s="1"/>
      <c r="AW90" s="3"/>
      <c r="AX90" s="1"/>
      <c r="AY90" s="2"/>
      <c r="AZ90" s="11" t="s">
        <v>5</v>
      </c>
      <c r="BA90" s="7">
        <f>BA203</f>
        <v>34000</v>
      </c>
      <c r="BB90" s="12">
        <f>BB203</f>
        <v>29487</v>
      </c>
      <c r="BC90" s="1"/>
      <c r="BD90" s="1"/>
      <c r="BE90" s="1"/>
      <c r="BF90" s="1"/>
      <c r="BG90" s="3"/>
      <c r="BH90" s="1"/>
      <c r="BI90" s="2"/>
      <c r="BJ90" s="11" t="s">
        <v>5</v>
      </c>
      <c r="BK90" s="7">
        <f>BK203</f>
        <v>34000</v>
      </c>
      <c r="BL90" s="12">
        <f>BL203</f>
        <v>29487</v>
      </c>
      <c r="BM90" s="1"/>
      <c r="BN90" s="1"/>
      <c r="BO90" s="1"/>
      <c r="BP90" s="1"/>
      <c r="BQ90" s="3"/>
      <c r="BR90" s="1"/>
      <c r="BS90" s="2"/>
      <c r="BT90" s="11" t="s">
        <v>5</v>
      </c>
      <c r="BU90" s="7">
        <f>BU203</f>
        <v>34000</v>
      </c>
      <c r="BV90" s="12">
        <f>BV203</f>
        <v>29487</v>
      </c>
      <c r="BW90" s="1"/>
      <c r="BX90" s="1"/>
      <c r="BY90" s="1"/>
      <c r="BZ90" s="1"/>
      <c r="CA90" s="3"/>
      <c r="CB90" s="1"/>
      <c r="CC90" s="2"/>
      <c r="CD90" s="11" t="s">
        <v>5</v>
      </c>
      <c r="CE90" s="7">
        <f>CE203</f>
        <v>34000</v>
      </c>
      <c r="CF90" s="12">
        <f>CF203</f>
        <v>29487</v>
      </c>
      <c r="CG90" s="1"/>
      <c r="CH90" s="1"/>
      <c r="CI90" s="1"/>
      <c r="CJ90" s="1"/>
      <c r="CK90" s="3"/>
      <c r="CL90" s="1"/>
      <c r="CM90" s="2"/>
      <c r="CN90" s="11" t="s">
        <v>5</v>
      </c>
      <c r="CO90" s="7">
        <f>CO203</f>
        <v>34000</v>
      </c>
      <c r="CP90" s="12">
        <f>CP203</f>
        <v>29487</v>
      </c>
      <c r="CQ90" s="1"/>
      <c r="CR90" s="1"/>
      <c r="CS90" s="1"/>
      <c r="CT90" s="1"/>
      <c r="CU90" s="3"/>
      <c r="CV90" s="1"/>
      <c r="CW90" s="2"/>
      <c r="CX90" s="11" t="s">
        <v>5</v>
      </c>
      <c r="CY90" s="7">
        <f>CY203</f>
        <v>34000</v>
      </c>
      <c r="CZ90" s="12">
        <f>CZ203</f>
        <v>29487</v>
      </c>
      <c r="DA90" s="1"/>
      <c r="DB90" s="1"/>
      <c r="DC90" s="1"/>
      <c r="DD90" s="1"/>
      <c r="DE90" s="3"/>
      <c r="DF90" s="1"/>
      <c r="DG90" s="2"/>
      <c r="DH90" s="11" t="s">
        <v>5</v>
      </c>
      <c r="DI90" s="7">
        <f>DI203</f>
        <v>34000</v>
      </c>
      <c r="DJ90" s="12">
        <f>DJ203</f>
        <v>29487</v>
      </c>
      <c r="DK90" s="1"/>
      <c r="DL90" s="1"/>
      <c r="DM90" s="1"/>
      <c r="DN90" s="1"/>
      <c r="DO90" s="3"/>
    </row>
    <row r="91" spans="1:119" ht="15" thickBot="1" x14ac:dyDescent="0.4">
      <c r="A91" s="2"/>
      <c r="B91" s="11" t="s">
        <v>11</v>
      </c>
      <c r="C91" s="7">
        <f>C213</f>
        <v>22000</v>
      </c>
      <c r="D91" s="12">
        <f>D213</f>
        <v>17500</v>
      </c>
      <c r="E91" s="1"/>
      <c r="F91" s="112" t="s">
        <v>81</v>
      </c>
      <c r="G91" s="113"/>
      <c r="H91" s="114"/>
      <c r="I91" s="3"/>
      <c r="J91" s="1"/>
      <c r="K91" s="2"/>
      <c r="L91" s="11" t="s">
        <v>11</v>
      </c>
      <c r="M91" s="7">
        <f>M213</f>
        <v>22000</v>
      </c>
      <c r="N91" s="12">
        <f>N213</f>
        <v>17500</v>
      </c>
      <c r="O91" s="1"/>
      <c r="P91" s="112" t="s">
        <v>81</v>
      </c>
      <c r="Q91" s="113"/>
      <c r="R91" s="114"/>
      <c r="S91" s="3"/>
      <c r="T91" s="1"/>
      <c r="U91" s="2"/>
      <c r="V91" s="11" t="s">
        <v>11</v>
      </c>
      <c r="W91" s="7">
        <f>W213</f>
        <v>22000</v>
      </c>
      <c r="X91" s="12">
        <f>X213</f>
        <v>17500</v>
      </c>
      <c r="Y91" s="1"/>
      <c r="Z91" s="112" t="s">
        <v>81</v>
      </c>
      <c r="AA91" s="113"/>
      <c r="AB91" s="114"/>
      <c r="AC91" s="3"/>
      <c r="AD91" s="1"/>
      <c r="AE91" s="2"/>
      <c r="AF91" s="11" t="s">
        <v>11</v>
      </c>
      <c r="AG91" s="7">
        <f>AG213</f>
        <v>22000</v>
      </c>
      <c r="AH91" s="12">
        <f>AH213</f>
        <v>17500</v>
      </c>
      <c r="AI91" s="1"/>
      <c r="AJ91" s="112" t="s">
        <v>81</v>
      </c>
      <c r="AK91" s="113"/>
      <c r="AL91" s="114"/>
      <c r="AM91" s="3"/>
      <c r="AN91" s="1"/>
      <c r="AO91" s="2"/>
      <c r="AP91" s="11" t="s">
        <v>11</v>
      </c>
      <c r="AQ91" s="7">
        <f>AQ213</f>
        <v>22000</v>
      </c>
      <c r="AR91" s="12">
        <f>AR213</f>
        <v>17500</v>
      </c>
      <c r="AS91" s="1"/>
      <c r="AT91" s="112" t="s">
        <v>81</v>
      </c>
      <c r="AU91" s="113"/>
      <c r="AV91" s="114"/>
      <c r="AW91" s="3"/>
      <c r="AX91" s="1"/>
      <c r="AY91" s="2"/>
      <c r="AZ91" s="11" t="s">
        <v>11</v>
      </c>
      <c r="BA91" s="7">
        <f>BA213</f>
        <v>22000</v>
      </c>
      <c r="BB91" s="12">
        <f>BB213</f>
        <v>17500</v>
      </c>
      <c r="BC91" s="1"/>
      <c r="BD91" s="112" t="s">
        <v>81</v>
      </c>
      <c r="BE91" s="113"/>
      <c r="BF91" s="114"/>
      <c r="BG91" s="3"/>
      <c r="BH91" s="1"/>
      <c r="BI91" s="2"/>
      <c r="BJ91" s="11" t="s">
        <v>11</v>
      </c>
      <c r="BK91" s="7">
        <f>BK213</f>
        <v>22000</v>
      </c>
      <c r="BL91" s="12">
        <f>BL213</f>
        <v>17500</v>
      </c>
      <c r="BM91" s="1"/>
      <c r="BN91" s="112" t="s">
        <v>81</v>
      </c>
      <c r="BO91" s="113"/>
      <c r="BP91" s="114"/>
      <c r="BQ91" s="3"/>
      <c r="BR91" s="1"/>
      <c r="BS91" s="2"/>
      <c r="BT91" s="11" t="s">
        <v>11</v>
      </c>
      <c r="BU91" s="7">
        <f>BU213</f>
        <v>22000</v>
      </c>
      <c r="BV91" s="12">
        <f>BV213</f>
        <v>17500</v>
      </c>
      <c r="BW91" s="1"/>
      <c r="BX91" s="112" t="s">
        <v>81</v>
      </c>
      <c r="BY91" s="113"/>
      <c r="BZ91" s="114"/>
      <c r="CA91" s="3"/>
      <c r="CB91" s="1"/>
      <c r="CC91" s="2"/>
      <c r="CD91" s="11" t="s">
        <v>11</v>
      </c>
      <c r="CE91" s="7">
        <f>CE213</f>
        <v>22000</v>
      </c>
      <c r="CF91" s="12">
        <f>CF213</f>
        <v>17500</v>
      </c>
      <c r="CG91" s="1"/>
      <c r="CH91" s="112" t="s">
        <v>81</v>
      </c>
      <c r="CI91" s="113"/>
      <c r="CJ91" s="114"/>
      <c r="CK91" s="3"/>
      <c r="CL91" s="1"/>
      <c r="CM91" s="2"/>
      <c r="CN91" s="11" t="s">
        <v>11</v>
      </c>
      <c r="CO91" s="7">
        <f>CO213</f>
        <v>22000</v>
      </c>
      <c r="CP91" s="12">
        <f>CP213</f>
        <v>17500</v>
      </c>
      <c r="CQ91" s="1"/>
      <c r="CR91" s="112" t="s">
        <v>81</v>
      </c>
      <c r="CS91" s="113"/>
      <c r="CT91" s="114"/>
      <c r="CU91" s="3"/>
      <c r="CV91" s="1"/>
      <c r="CW91" s="2"/>
      <c r="CX91" s="11" t="s">
        <v>11</v>
      </c>
      <c r="CY91" s="7">
        <f>CY213</f>
        <v>22000</v>
      </c>
      <c r="CZ91" s="12">
        <f>CZ213</f>
        <v>17500</v>
      </c>
      <c r="DA91" s="1"/>
      <c r="DB91" s="112" t="s">
        <v>81</v>
      </c>
      <c r="DC91" s="113"/>
      <c r="DD91" s="114"/>
      <c r="DE91" s="3"/>
      <c r="DF91" s="1"/>
      <c r="DG91" s="2"/>
      <c r="DH91" s="11" t="s">
        <v>11</v>
      </c>
      <c r="DI91" s="7">
        <f>DI213</f>
        <v>22000</v>
      </c>
      <c r="DJ91" s="12">
        <f>DJ213</f>
        <v>17500</v>
      </c>
      <c r="DK91" s="1"/>
      <c r="DL91" s="112" t="s">
        <v>81</v>
      </c>
      <c r="DM91" s="113"/>
      <c r="DN91" s="114"/>
      <c r="DO91" s="3"/>
    </row>
    <row r="92" spans="1:119" x14ac:dyDescent="0.35">
      <c r="A92" s="2"/>
      <c r="B92" s="11" t="s">
        <v>8</v>
      </c>
      <c r="C92" s="7">
        <f>C151</f>
        <v>20000</v>
      </c>
      <c r="D92" s="12">
        <f>D151</f>
        <v>14455</v>
      </c>
      <c r="E92" s="1"/>
      <c r="F92" s="118" t="s">
        <v>76</v>
      </c>
      <c r="G92" s="119"/>
      <c r="H92" s="34">
        <f>C108</f>
        <v>370000</v>
      </c>
      <c r="I92" s="3"/>
      <c r="J92" s="1"/>
      <c r="K92" s="2"/>
      <c r="L92" s="11" t="s">
        <v>8</v>
      </c>
      <c r="M92" s="7">
        <f>M151</f>
        <v>20000</v>
      </c>
      <c r="N92" s="12">
        <f>N151</f>
        <v>14455</v>
      </c>
      <c r="O92" s="1"/>
      <c r="P92" s="118" t="s">
        <v>76</v>
      </c>
      <c r="Q92" s="119"/>
      <c r="R92" s="34">
        <f>M108</f>
        <v>370000</v>
      </c>
      <c r="S92" s="3"/>
      <c r="T92" s="1"/>
      <c r="U92" s="2"/>
      <c r="V92" s="11" t="s">
        <v>8</v>
      </c>
      <c r="W92" s="7">
        <f>W151</f>
        <v>20000</v>
      </c>
      <c r="X92" s="12">
        <f>X151</f>
        <v>14455</v>
      </c>
      <c r="Y92" s="1"/>
      <c r="Z92" s="118" t="s">
        <v>76</v>
      </c>
      <c r="AA92" s="119"/>
      <c r="AB92" s="34">
        <f>W108</f>
        <v>370000</v>
      </c>
      <c r="AC92" s="3"/>
      <c r="AD92" s="1"/>
      <c r="AE92" s="2"/>
      <c r="AF92" s="11" t="s">
        <v>8</v>
      </c>
      <c r="AG92" s="7">
        <f>AG151</f>
        <v>20000</v>
      </c>
      <c r="AH92" s="12">
        <f>AH151</f>
        <v>14455</v>
      </c>
      <c r="AI92" s="1"/>
      <c r="AJ92" s="118" t="s">
        <v>76</v>
      </c>
      <c r="AK92" s="119"/>
      <c r="AL92" s="34">
        <f>AG108</f>
        <v>370000</v>
      </c>
      <c r="AM92" s="3"/>
      <c r="AN92" s="1"/>
      <c r="AO92" s="2"/>
      <c r="AP92" s="11" t="s">
        <v>8</v>
      </c>
      <c r="AQ92" s="7">
        <f>AQ151</f>
        <v>20000</v>
      </c>
      <c r="AR92" s="12">
        <f>AR151</f>
        <v>14455</v>
      </c>
      <c r="AS92" s="1"/>
      <c r="AT92" s="118" t="s">
        <v>76</v>
      </c>
      <c r="AU92" s="119"/>
      <c r="AV92" s="34">
        <f>AQ108</f>
        <v>370000</v>
      </c>
      <c r="AW92" s="3"/>
      <c r="AX92" s="1"/>
      <c r="AY92" s="2"/>
      <c r="AZ92" s="11" t="s">
        <v>8</v>
      </c>
      <c r="BA92" s="7">
        <f>BA151</f>
        <v>20000</v>
      </c>
      <c r="BB92" s="12">
        <f>BB151</f>
        <v>14455</v>
      </c>
      <c r="BC92" s="1"/>
      <c r="BD92" s="118" t="s">
        <v>76</v>
      </c>
      <c r="BE92" s="119"/>
      <c r="BF92" s="34">
        <f>BA108</f>
        <v>370000</v>
      </c>
      <c r="BG92" s="3"/>
      <c r="BH92" s="1"/>
      <c r="BI92" s="2"/>
      <c r="BJ92" s="11" t="s">
        <v>8</v>
      </c>
      <c r="BK92" s="7">
        <f>BK151</f>
        <v>20000</v>
      </c>
      <c r="BL92" s="12">
        <f>BL151</f>
        <v>14455</v>
      </c>
      <c r="BM92" s="1"/>
      <c r="BN92" s="118" t="s">
        <v>76</v>
      </c>
      <c r="BO92" s="119"/>
      <c r="BP92" s="34">
        <f>BK108</f>
        <v>370000</v>
      </c>
      <c r="BQ92" s="3"/>
      <c r="BR92" s="1"/>
      <c r="BS92" s="2"/>
      <c r="BT92" s="11" t="s">
        <v>8</v>
      </c>
      <c r="BU92" s="7">
        <f>BU151</f>
        <v>20000</v>
      </c>
      <c r="BV92" s="12">
        <f>BV151</f>
        <v>14455</v>
      </c>
      <c r="BW92" s="1"/>
      <c r="BX92" s="118" t="s">
        <v>76</v>
      </c>
      <c r="BY92" s="119"/>
      <c r="BZ92" s="34">
        <f>BU108</f>
        <v>370000</v>
      </c>
      <c r="CA92" s="3"/>
      <c r="CB92" s="1"/>
      <c r="CC92" s="2"/>
      <c r="CD92" s="11" t="s">
        <v>8</v>
      </c>
      <c r="CE92" s="7">
        <f>CE151</f>
        <v>20000</v>
      </c>
      <c r="CF92" s="12">
        <f>CF151</f>
        <v>14455</v>
      </c>
      <c r="CG92" s="1"/>
      <c r="CH92" s="118" t="s">
        <v>76</v>
      </c>
      <c r="CI92" s="119"/>
      <c r="CJ92" s="34">
        <f>CE108</f>
        <v>370000</v>
      </c>
      <c r="CK92" s="3"/>
      <c r="CL92" s="1"/>
      <c r="CM92" s="2"/>
      <c r="CN92" s="11" t="s">
        <v>8</v>
      </c>
      <c r="CO92" s="7">
        <f>CO151</f>
        <v>20000</v>
      </c>
      <c r="CP92" s="12">
        <f>CP151</f>
        <v>14455</v>
      </c>
      <c r="CQ92" s="1"/>
      <c r="CR92" s="118" t="s">
        <v>76</v>
      </c>
      <c r="CS92" s="119"/>
      <c r="CT92" s="34">
        <f>CO108</f>
        <v>370000</v>
      </c>
      <c r="CU92" s="3"/>
      <c r="CV92" s="1"/>
      <c r="CW92" s="2"/>
      <c r="CX92" s="11" t="s">
        <v>8</v>
      </c>
      <c r="CY92" s="7">
        <f>CY151</f>
        <v>20000</v>
      </c>
      <c r="CZ92" s="12">
        <f>CZ151</f>
        <v>14455</v>
      </c>
      <c r="DA92" s="1"/>
      <c r="DB92" s="118" t="s">
        <v>76</v>
      </c>
      <c r="DC92" s="119"/>
      <c r="DD92" s="34">
        <f>CY108</f>
        <v>370000</v>
      </c>
      <c r="DE92" s="3"/>
      <c r="DF92" s="1"/>
      <c r="DG92" s="2"/>
      <c r="DH92" s="11" t="s">
        <v>8</v>
      </c>
      <c r="DI92" s="7">
        <f>DI151</f>
        <v>20000</v>
      </c>
      <c r="DJ92" s="12">
        <f>DJ151</f>
        <v>14455</v>
      </c>
      <c r="DK92" s="1"/>
      <c r="DL92" s="118" t="s">
        <v>76</v>
      </c>
      <c r="DM92" s="119"/>
      <c r="DN92" s="34">
        <f>DI108</f>
        <v>370000</v>
      </c>
      <c r="DO92" s="3"/>
    </row>
    <row r="93" spans="1:119" x14ac:dyDescent="0.35">
      <c r="A93" s="2"/>
      <c r="B93" s="11" t="s">
        <v>15</v>
      </c>
      <c r="C93" s="7">
        <f>C160</f>
        <v>7000</v>
      </c>
      <c r="D93" s="13">
        <f>D160</f>
        <v>4000</v>
      </c>
      <c r="E93" s="1"/>
      <c r="F93" s="120" t="s">
        <v>75</v>
      </c>
      <c r="G93" s="121"/>
      <c r="H93" s="34">
        <f>D108</f>
        <v>373765</v>
      </c>
      <c r="I93" s="3"/>
      <c r="J93" s="1"/>
      <c r="K93" s="2"/>
      <c r="L93" s="11" t="s">
        <v>15</v>
      </c>
      <c r="M93" s="7">
        <f>M160</f>
        <v>7000</v>
      </c>
      <c r="N93" s="13">
        <f>N160</f>
        <v>4000</v>
      </c>
      <c r="O93" s="1"/>
      <c r="P93" s="120" t="s">
        <v>75</v>
      </c>
      <c r="Q93" s="121"/>
      <c r="R93" s="34">
        <f>N108</f>
        <v>373765</v>
      </c>
      <c r="S93" s="3"/>
      <c r="T93" s="1"/>
      <c r="U93" s="2"/>
      <c r="V93" s="11" t="s">
        <v>15</v>
      </c>
      <c r="W93" s="7">
        <f>W160</f>
        <v>7000</v>
      </c>
      <c r="X93" s="13">
        <f>X160</f>
        <v>4000</v>
      </c>
      <c r="Y93" s="1"/>
      <c r="Z93" s="120" t="s">
        <v>75</v>
      </c>
      <c r="AA93" s="121"/>
      <c r="AB93" s="34">
        <f>X108</f>
        <v>373765</v>
      </c>
      <c r="AC93" s="3"/>
      <c r="AD93" s="1"/>
      <c r="AE93" s="2"/>
      <c r="AF93" s="11" t="s">
        <v>15</v>
      </c>
      <c r="AG93" s="7">
        <f>AG160</f>
        <v>7000</v>
      </c>
      <c r="AH93" s="13">
        <f>AH160</f>
        <v>4000</v>
      </c>
      <c r="AI93" s="1"/>
      <c r="AJ93" s="120" t="s">
        <v>75</v>
      </c>
      <c r="AK93" s="121"/>
      <c r="AL93" s="34">
        <f>AH108</f>
        <v>373765</v>
      </c>
      <c r="AM93" s="3"/>
      <c r="AN93" s="1"/>
      <c r="AO93" s="2"/>
      <c r="AP93" s="11" t="s">
        <v>15</v>
      </c>
      <c r="AQ93" s="7">
        <f>AQ160</f>
        <v>7000</v>
      </c>
      <c r="AR93" s="13">
        <f>AR160</f>
        <v>4000</v>
      </c>
      <c r="AS93" s="1"/>
      <c r="AT93" s="120" t="s">
        <v>75</v>
      </c>
      <c r="AU93" s="121"/>
      <c r="AV93" s="34">
        <f>AR108</f>
        <v>373765</v>
      </c>
      <c r="AW93" s="3"/>
      <c r="AX93" s="1"/>
      <c r="AY93" s="2"/>
      <c r="AZ93" s="11" t="s">
        <v>15</v>
      </c>
      <c r="BA93" s="7">
        <f>BA160</f>
        <v>7000</v>
      </c>
      <c r="BB93" s="13">
        <f>BB160</f>
        <v>4000</v>
      </c>
      <c r="BC93" s="1"/>
      <c r="BD93" s="120" t="s">
        <v>75</v>
      </c>
      <c r="BE93" s="121"/>
      <c r="BF93" s="34">
        <f>BB108</f>
        <v>373765</v>
      </c>
      <c r="BG93" s="3"/>
      <c r="BH93" s="1"/>
      <c r="BI93" s="2"/>
      <c r="BJ93" s="11" t="s">
        <v>15</v>
      </c>
      <c r="BK93" s="7">
        <f>BK160</f>
        <v>7000</v>
      </c>
      <c r="BL93" s="13">
        <f>BL160</f>
        <v>4000</v>
      </c>
      <c r="BM93" s="1"/>
      <c r="BN93" s="120" t="s">
        <v>75</v>
      </c>
      <c r="BO93" s="121"/>
      <c r="BP93" s="34">
        <f>BL108</f>
        <v>373765</v>
      </c>
      <c r="BQ93" s="3"/>
      <c r="BR93" s="1"/>
      <c r="BS93" s="2"/>
      <c r="BT93" s="11" t="s">
        <v>15</v>
      </c>
      <c r="BU93" s="7">
        <f>BU160</f>
        <v>7000</v>
      </c>
      <c r="BV93" s="13">
        <f>BV160</f>
        <v>4000</v>
      </c>
      <c r="BW93" s="1"/>
      <c r="BX93" s="120" t="s">
        <v>75</v>
      </c>
      <c r="BY93" s="121"/>
      <c r="BZ93" s="34">
        <f>BV108</f>
        <v>373765</v>
      </c>
      <c r="CA93" s="3"/>
      <c r="CB93" s="1"/>
      <c r="CC93" s="2"/>
      <c r="CD93" s="11" t="s">
        <v>15</v>
      </c>
      <c r="CE93" s="7">
        <f>CE160</f>
        <v>7000</v>
      </c>
      <c r="CF93" s="13">
        <f>CF160</f>
        <v>4000</v>
      </c>
      <c r="CG93" s="1"/>
      <c r="CH93" s="120" t="s">
        <v>75</v>
      </c>
      <c r="CI93" s="121"/>
      <c r="CJ93" s="34">
        <f>CF108</f>
        <v>373765</v>
      </c>
      <c r="CK93" s="3"/>
      <c r="CL93" s="1"/>
      <c r="CM93" s="2"/>
      <c r="CN93" s="11" t="s">
        <v>15</v>
      </c>
      <c r="CO93" s="7">
        <f>CO160</f>
        <v>7000</v>
      </c>
      <c r="CP93" s="13">
        <f>CP160</f>
        <v>4000</v>
      </c>
      <c r="CQ93" s="1"/>
      <c r="CR93" s="120" t="s">
        <v>75</v>
      </c>
      <c r="CS93" s="121"/>
      <c r="CT93" s="34">
        <f>CP108</f>
        <v>373765</v>
      </c>
      <c r="CU93" s="3"/>
      <c r="CV93" s="1"/>
      <c r="CW93" s="2"/>
      <c r="CX93" s="11" t="s">
        <v>15</v>
      </c>
      <c r="CY93" s="7">
        <f>CY160</f>
        <v>7000</v>
      </c>
      <c r="CZ93" s="13">
        <f>CZ160</f>
        <v>4000</v>
      </c>
      <c r="DA93" s="1"/>
      <c r="DB93" s="120" t="s">
        <v>75</v>
      </c>
      <c r="DC93" s="121"/>
      <c r="DD93" s="34">
        <f>CZ108</f>
        <v>373765</v>
      </c>
      <c r="DE93" s="3"/>
      <c r="DF93" s="1"/>
      <c r="DG93" s="2"/>
      <c r="DH93" s="11" t="s">
        <v>15</v>
      </c>
      <c r="DI93" s="7">
        <f>DI160</f>
        <v>7000</v>
      </c>
      <c r="DJ93" s="13">
        <f>DJ160</f>
        <v>4000</v>
      </c>
      <c r="DK93" s="1"/>
      <c r="DL93" s="120" t="s">
        <v>75</v>
      </c>
      <c r="DM93" s="121"/>
      <c r="DN93" s="34">
        <f>DJ108</f>
        <v>373765</v>
      </c>
      <c r="DO93" s="3"/>
    </row>
    <row r="94" spans="1:119" x14ac:dyDescent="0.35">
      <c r="A94" s="2"/>
      <c r="B94" s="11" t="s">
        <v>74</v>
      </c>
      <c r="C94" s="7">
        <f>C169</f>
        <v>19000</v>
      </c>
      <c r="D94" s="12">
        <f>D169</f>
        <v>17863</v>
      </c>
      <c r="E94" s="1"/>
      <c r="F94" s="120" t="s">
        <v>78</v>
      </c>
      <c r="G94" s="121"/>
      <c r="H94" s="34">
        <f>SUM(D85:D95)</f>
        <v>198389</v>
      </c>
      <c r="I94" s="3"/>
      <c r="J94" s="1"/>
      <c r="K94" s="2"/>
      <c r="L94" s="11" t="s">
        <v>74</v>
      </c>
      <c r="M94" s="7">
        <f>M169</f>
        <v>19000</v>
      </c>
      <c r="N94" s="12">
        <f>N169</f>
        <v>17863</v>
      </c>
      <c r="O94" s="1"/>
      <c r="P94" s="120" t="s">
        <v>78</v>
      </c>
      <c r="Q94" s="121"/>
      <c r="R94" s="34">
        <f>SUM(N85:N95)</f>
        <v>198389</v>
      </c>
      <c r="S94" s="3"/>
      <c r="T94" s="1"/>
      <c r="U94" s="2"/>
      <c r="V94" s="11" t="s">
        <v>74</v>
      </c>
      <c r="W94" s="7">
        <f>W169</f>
        <v>19000</v>
      </c>
      <c r="X94" s="12">
        <f>X169</f>
        <v>17863</v>
      </c>
      <c r="Y94" s="1"/>
      <c r="Z94" s="120" t="s">
        <v>78</v>
      </c>
      <c r="AA94" s="121"/>
      <c r="AB94" s="34">
        <f>SUM(X85:X95)</f>
        <v>198389</v>
      </c>
      <c r="AC94" s="3"/>
      <c r="AD94" s="1"/>
      <c r="AE94" s="2"/>
      <c r="AF94" s="11" t="s">
        <v>74</v>
      </c>
      <c r="AG94" s="7">
        <f>AG169</f>
        <v>19000</v>
      </c>
      <c r="AH94" s="12">
        <f>AH169</f>
        <v>17863</v>
      </c>
      <c r="AI94" s="1"/>
      <c r="AJ94" s="120" t="s">
        <v>78</v>
      </c>
      <c r="AK94" s="121"/>
      <c r="AL94" s="34">
        <f>SUM(AH85:AH95)</f>
        <v>198389</v>
      </c>
      <c r="AM94" s="3"/>
      <c r="AN94" s="1"/>
      <c r="AO94" s="2"/>
      <c r="AP94" s="11" t="s">
        <v>74</v>
      </c>
      <c r="AQ94" s="7">
        <f>AQ169</f>
        <v>19000</v>
      </c>
      <c r="AR94" s="12">
        <f>AR169</f>
        <v>17863</v>
      </c>
      <c r="AS94" s="1"/>
      <c r="AT94" s="120" t="s">
        <v>78</v>
      </c>
      <c r="AU94" s="121"/>
      <c r="AV94" s="34">
        <f>SUM(AR85:AR95)</f>
        <v>198389</v>
      </c>
      <c r="AW94" s="3"/>
      <c r="AX94" s="1"/>
      <c r="AY94" s="2"/>
      <c r="AZ94" s="11" t="s">
        <v>74</v>
      </c>
      <c r="BA94" s="7">
        <f>BA169</f>
        <v>19000</v>
      </c>
      <c r="BB94" s="12">
        <f>BB169</f>
        <v>17863</v>
      </c>
      <c r="BC94" s="1"/>
      <c r="BD94" s="120" t="s">
        <v>78</v>
      </c>
      <c r="BE94" s="121"/>
      <c r="BF94" s="34">
        <f>SUM(BB85:BB95)</f>
        <v>198389</v>
      </c>
      <c r="BG94" s="3"/>
      <c r="BH94" s="1"/>
      <c r="BI94" s="2"/>
      <c r="BJ94" s="11" t="s">
        <v>74</v>
      </c>
      <c r="BK94" s="7">
        <f>BK169</f>
        <v>19000</v>
      </c>
      <c r="BL94" s="12">
        <f>BL169</f>
        <v>17863</v>
      </c>
      <c r="BM94" s="1"/>
      <c r="BN94" s="120" t="s">
        <v>78</v>
      </c>
      <c r="BO94" s="121"/>
      <c r="BP94" s="34">
        <f>SUM(BL85:BL95)</f>
        <v>198389</v>
      </c>
      <c r="BQ94" s="3"/>
      <c r="BR94" s="1"/>
      <c r="BS94" s="2"/>
      <c r="BT94" s="11" t="s">
        <v>74</v>
      </c>
      <c r="BU94" s="7">
        <f>BU169</f>
        <v>19000</v>
      </c>
      <c r="BV94" s="12">
        <f>BV169</f>
        <v>17863</v>
      </c>
      <c r="BW94" s="1"/>
      <c r="BX94" s="120" t="s">
        <v>78</v>
      </c>
      <c r="BY94" s="121"/>
      <c r="BZ94" s="34">
        <f>SUM(BV85:BV95)</f>
        <v>198389</v>
      </c>
      <c r="CA94" s="3"/>
      <c r="CB94" s="1"/>
      <c r="CC94" s="2"/>
      <c r="CD94" s="11" t="s">
        <v>74</v>
      </c>
      <c r="CE94" s="7">
        <f>CE169</f>
        <v>19000</v>
      </c>
      <c r="CF94" s="12">
        <f>CF169</f>
        <v>17863</v>
      </c>
      <c r="CG94" s="1"/>
      <c r="CH94" s="120" t="s">
        <v>78</v>
      </c>
      <c r="CI94" s="121"/>
      <c r="CJ94" s="34">
        <f>SUM(CF85:CF95)</f>
        <v>198389</v>
      </c>
      <c r="CK94" s="3"/>
      <c r="CL94" s="1"/>
      <c r="CM94" s="2"/>
      <c r="CN94" s="11" t="s">
        <v>74</v>
      </c>
      <c r="CO94" s="7">
        <f>CO169</f>
        <v>19000</v>
      </c>
      <c r="CP94" s="12">
        <f>CP169</f>
        <v>17863</v>
      </c>
      <c r="CQ94" s="1"/>
      <c r="CR94" s="120" t="s">
        <v>78</v>
      </c>
      <c r="CS94" s="121"/>
      <c r="CT94" s="34">
        <f>SUM(CP85:CP95)</f>
        <v>198389</v>
      </c>
      <c r="CU94" s="3"/>
      <c r="CV94" s="1"/>
      <c r="CW94" s="2"/>
      <c r="CX94" s="11" t="s">
        <v>74</v>
      </c>
      <c r="CY94" s="7">
        <f>CY169</f>
        <v>19000</v>
      </c>
      <c r="CZ94" s="12">
        <f>CZ169</f>
        <v>17863</v>
      </c>
      <c r="DA94" s="1"/>
      <c r="DB94" s="120" t="s">
        <v>78</v>
      </c>
      <c r="DC94" s="121"/>
      <c r="DD94" s="34">
        <f>SUM(CZ85:CZ95)</f>
        <v>198389</v>
      </c>
      <c r="DE94" s="3"/>
      <c r="DF94" s="1"/>
      <c r="DG94" s="2"/>
      <c r="DH94" s="11" t="s">
        <v>74</v>
      </c>
      <c r="DI94" s="7">
        <f>DI169</f>
        <v>19000</v>
      </c>
      <c r="DJ94" s="12">
        <f>DJ169</f>
        <v>17863</v>
      </c>
      <c r="DK94" s="1"/>
      <c r="DL94" s="120" t="s">
        <v>78</v>
      </c>
      <c r="DM94" s="121"/>
      <c r="DN94" s="34">
        <f>SUM(DJ85:DJ95)</f>
        <v>198389</v>
      </c>
      <c r="DO94" s="3"/>
    </row>
    <row r="95" spans="1:119" ht="15" thickBot="1" x14ac:dyDescent="0.4">
      <c r="A95" s="2"/>
      <c r="B95" s="11" t="s">
        <v>13</v>
      </c>
      <c r="C95" s="7">
        <f>C176</f>
        <v>5000</v>
      </c>
      <c r="D95" s="13">
        <f>D176</f>
        <v>0</v>
      </c>
      <c r="E95" s="1"/>
      <c r="F95" s="98" t="s">
        <v>77</v>
      </c>
      <c r="G95" s="99"/>
      <c r="H95" s="35">
        <f>H93-(SUM(D85:D95))</f>
        <v>175376</v>
      </c>
      <c r="I95" s="3"/>
      <c r="J95" s="1"/>
      <c r="K95" s="2"/>
      <c r="L95" s="11" t="s">
        <v>13</v>
      </c>
      <c r="M95" s="7">
        <f>M176</f>
        <v>5000</v>
      </c>
      <c r="N95" s="13">
        <f>N176</f>
        <v>0</v>
      </c>
      <c r="O95" s="1"/>
      <c r="P95" s="98" t="s">
        <v>77</v>
      </c>
      <c r="Q95" s="99"/>
      <c r="R95" s="35">
        <f>R93-(SUM(N85:N95))</f>
        <v>175376</v>
      </c>
      <c r="S95" s="3"/>
      <c r="T95" s="1"/>
      <c r="U95" s="2"/>
      <c r="V95" s="11" t="s">
        <v>13</v>
      </c>
      <c r="W95" s="7">
        <f>W176</f>
        <v>5000</v>
      </c>
      <c r="X95" s="13">
        <f>X176</f>
        <v>0</v>
      </c>
      <c r="Y95" s="1"/>
      <c r="Z95" s="98" t="s">
        <v>77</v>
      </c>
      <c r="AA95" s="99"/>
      <c r="AB95" s="35">
        <f>AB93-(SUM(X85:X95))</f>
        <v>175376</v>
      </c>
      <c r="AC95" s="3"/>
      <c r="AD95" s="1"/>
      <c r="AE95" s="2"/>
      <c r="AF95" s="11" t="s">
        <v>13</v>
      </c>
      <c r="AG95" s="7">
        <f>AG176</f>
        <v>5000</v>
      </c>
      <c r="AH95" s="13">
        <f>AH176</f>
        <v>0</v>
      </c>
      <c r="AI95" s="1"/>
      <c r="AJ95" s="98" t="s">
        <v>77</v>
      </c>
      <c r="AK95" s="99"/>
      <c r="AL95" s="35">
        <f>AL93-(SUM(AH85:AH95))</f>
        <v>175376</v>
      </c>
      <c r="AM95" s="3"/>
      <c r="AN95" s="1"/>
      <c r="AO95" s="2"/>
      <c r="AP95" s="11" t="s">
        <v>13</v>
      </c>
      <c r="AQ95" s="7">
        <f>AQ176</f>
        <v>5000</v>
      </c>
      <c r="AR95" s="13">
        <f>AR176</f>
        <v>0</v>
      </c>
      <c r="AS95" s="1"/>
      <c r="AT95" s="98" t="s">
        <v>77</v>
      </c>
      <c r="AU95" s="99"/>
      <c r="AV95" s="35">
        <f>AV93-(SUM(AR85:AR95))</f>
        <v>175376</v>
      </c>
      <c r="AW95" s="3"/>
      <c r="AX95" s="1"/>
      <c r="AY95" s="2"/>
      <c r="AZ95" s="11" t="s">
        <v>13</v>
      </c>
      <c r="BA95" s="7">
        <f>BA176</f>
        <v>5000</v>
      </c>
      <c r="BB95" s="13">
        <f>BB176</f>
        <v>0</v>
      </c>
      <c r="BC95" s="1"/>
      <c r="BD95" s="98" t="s">
        <v>77</v>
      </c>
      <c r="BE95" s="99"/>
      <c r="BF95" s="35">
        <f>BF93-(SUM(BB85:BB95))</f>
        <v>175376</v>
      </c>
      <c r="BG95" s="3"/>
      <c r="BH95" s="1"/>
      <c r="BI95" s="2"/>
      <c r="BJ95" s="11" t="s">
        <v>13</v>
      </c>
      <c r="BK95" s="7">
        <f>BK176</f>
        <v>5000</v>
      </c>
      <c r="BL95" s="13">
        <f>BL176</f>
        <v>0</v>
      </c>
      <c r="BM95" s="1"/>
      <c r="BN95" s="98" t="s">
        <v>77</v>
      </c>
      <c r="BO95" s="99"/>
      <c r="BP95" s="35">
        <f>BP93-(SUM(BL85:BL95))</f>
        <v>175376</v>
      </c>
      <c r="BQ95" s="3"/>
      <c r="BR95" s="1"/>
      <c r="BS95" s="2"/>
      <c r="BT95" s="11" t="s">
        <v>13</v>
      </c>
      <c r="BU95" s="7">
        <f>BU176</f>
        <v>5000</v>
      </c>
      <c r="BV95" s="13">
        <f>BV176</f>
        <v>0</v>
      </c>
      <c r="BW95" s="1"/>
      <c r="BX95" s="98" t="s">
        <v>77</v>
      </c>
      <c r="BY95" s="99"/>
      <c r="BZ95" s="35">
        <f>BZ93-(SUM(BV85:BV95))</f>
        <v>175376</v>
      </c>
      <c r="CA95" s="3"/>
      <c r="CB95" s="1"/>
      <c r="CC95" s="2"/>
      <c r="CD95" s="11" t="s">
        <v>13</v>
      </c>
      <c r="CE95" s="7">
        <f>CE176</f>
        <v>5000</v>
      </c>
      <c r="CF95" s="13">
        <f>CF176</f>
        <v>0</v>
      </c>
      <c r="CG95" s="1"/>
      <c r="CH95" s="98" t="s">
        <v>77</v>
      </c>
      <c r="CI95" s="99"/>
      <c r="CJ95" s="35">
        <f>CJ93-(SUM(CF85:CF95))</f>
        <v>175376</v>
      </c>
      <c r="CK95" s="3"/>
      <c r="CL95" s="1"/>
      <c r="CM95" s="2"/>
      <c r="CN95" s="11" t="s">
        <v>13</v>
      </c>
      <c r="CO95" s="7">
        <f>CO176</f>
        <v>5000</v>
      </c>
      <c r="CP95" s="13">
        <f>CP176</f>
        <v>0</v>
      </c>
      <c r="CQ95" s="1"/>
      <c r="CR95" s="98" t="s">
        <v>77</v>
      </c>
      <c r="CS95" s="99"/>
      <c r="CT95" s="35">
        <f>CT93-(SUM(CP85:CP95))</f>
        <v>175376</v>
      </c>
      <c r="CU95" s="3"/>
      <c r="CV95" s="1"/>
      <c r="CW95" s="2"/>
      <c r="CX95" s="11" t="s">
        <v>13</v>
      </c>
      <c r="CY95" s="7">
        <f>CY176</f>
        <v>5000</v>
      </c>
      <c r="CZ95" s="13">
        <f>CZ176</f>
        <v>0</v>
      </c>
      <c r="DA95" s="1"/>
      <c r="DB95" s="98" t="s">
        <v>77</v>
      </c>
      <c r="DC95" s="99"/>
      <c r="DD95" s="35">
        <f>DD93-(SUM(CZ85:CZ95))</f>
        <v>175376</v>
      </c>
      <c r="DE95" s="3"/>
      <c r="DF95" s="1"/>
      <c r="DG95" s="2"/>
      <c r="DH95" s="11" t="s">
        <v>13</v>
      </c>
      <c r="DI95" s="7">
        <f>DI176</f>
        <v>5000</v>
      </c>
      <c r="DJ95" s="13">
        <f>DJ176</f>
        <v>0</v>
      </c>
      <c r="DK95" s="1"/>
      <c r="DL95" s="98" t="s">
        <v>77</v>
      </c>
      <c r="DM95" s="99"/>
      <c r="DN95" s="35">
        <f>DN93-(SUM(DJ85:DJ95))</f>
        <v>175376</v>
      </c>
      <c r="DO95" s="3"/>
    </row>
    <row r="96" spans="1:119" ht="15" thickBot="1" x14ac:dyDescent="0.4">
      <c r="A96" s="2"/>
      <c r="B96" s="14" t="s">
        <v>3</v>
      </c>
      <c r="C96" s="15">
        <f>SUM(C85:C95)</f>
        <v>245000</v>
      </c>
      <c r="D96" s="16">
        <f>SUM(D85:D95)</f>
        <v>198389</v>
      </c>
      <c r="E96" s="1"/>
      <c r="F96" s="1"/>
      <c r="G96" s="1"/>
      <c r="H96" s="1"/>
      <c r="I96" s="3"/>
      <c r="J96" s="1"/>
      <c r="K96" s="2"/>
      <c r="L96" s="14" t="s">
        <v>3</v>
      </c>
      <c r="M96" s="15">
        <f>SUM(M85:M95)</f>
        <v>245000</v>
      </c>
      <c r="N96" s="16">
        <f>SUM(N85:N95)</f>
        <v>198389</v>
      </c>
      <c r="O96" s="1"/>
      <c r="P96" s="1"/>
      <c r="Q96" s="1"/>
      <c r="R96" s="1"/>
      <c r="S96" s="3"/>
      <c r="T96" s="1"/>
      <c r="U96" s="2"/>
      <c r="V96" s="14" t="s">
        <v>3</v>
      </c>
      <c r="W96" s="15">
        <f>SUM(W85:W95)</f>
        <v>245000</v>
      </c>
      <c r="X96" s="16">
        <f>SUM(X85:X95)</f>
        <v>198389</v>
      </c>
      <c r="Y96" s="1"/>
      <c r="Z96" s="1"/>
      <c r="AA96" s="1"/>
      <c r="AB96" s="1"/>
      <c r="AC96" s="3"/>
      <c r="AD96" s="1"/>
      <c r="AE96" s="2"/>
      <c r="AF96" s="14" t="s">
        <v>3</v>
      </c>
      <c r="AG96" s="15">
        <f>SUM(AG85:AG95)</f>
        <v>245000</v>
      </c>
      <c r="AH96" s="16">
        <f>SUM(AH85:AH95)</f>
        <v>198389</v>
      </c>
      <c r="AI96" s="1"/>
      <c r="AJ96" s="1"/>
      <c r="AK96" s="1"/>
      <c r="AL96" s="1"/>
      <c r="AM96" s="3"/>
      <c r="AN96" s="1"/>
      <c r="AO96" s="2"/>
      <c r="AP96" s="14" t="s">
        <v>3</v>
      </c>
      <c r="AQ96" s="15">
        <f>SUM(AQ85:AQ95)</f>
        <v>245000</v>
      </c>
      <c r="AR96" s="16">
        <f>SUM(AR85:AR95)</f>
        <v>198389</v>
      </c>
      <c r="AS96" s="1"/>
      <c r="AT96" s="1"/>
      <c r="AU96" s="1"/>
      <c r="AV96" s="1"/>
      <c r="AW96" s="3"/>
      <c r="AX96" s="1"/>
      <c r="AY96" s="2"/>
      <c r="AZ96" s="14" t="s">
        <v>3</v>
      </c>
      <c r="BA96" s="15">
        <f>SUM(BA85:BA95)</f>
        <v>245000</v>
      </c>
      <c r="BB96" s="16">
        <f>SUM(BB85:BB95)</f>
        <v>198389</v>
      </c>
      <c r="BC96" s="1"/>
      <c r="BD96" s="1"/>
      <c r="BE96" s="1"/>
      <c r="BF96" s="1"/>
      <c r="BG96" s="3"/>
      <c r="BH96" s="1"/>
      <c r="BI96" s="2"/>
      <c r="BJ96" s="14" t="s">
        <v>3</v>
      </c>
      <c r="BK96" s="15">
        <f>SUM(BK85:BK95)</f>
        <v>245000</v>
      </c>
      <c r="BL96" s="16">
        <f>SUM(BL85:BL95)</f>
        <v>198389</v>
      </c>
      <c r="BM96" s="1"/>
      <c r="BN96" s="1"/>
      <c r="BO96" s="1"/>
      <c r="BP96" s="1"/>
      <c r="BQ96" s="3"/>
      <c r="BR96" s="1"/>
      <c r="BS96" s="2"/>
      <c r="BT96" s="14" t="s">
        <v>3</v>
      </c>
      <c r="BU96" s="15">
        <f>SUM(BU85:BU95)</f>
        <v>245000</v>
      </c>
      <c r="BV96" s="16">
        <f>SUM(BV85:BV95)</f>
        <v>198389</v>
      </c>
      <c r="BW96" s="1"/>
      <c r="BX96" s="1"/>
      <c r="BY96" s="1"/>
      <c r="BZ96" s="1"/>
      <c r="CA96" s="3"/>
      <c r="CB96" s="1"/>
      <c r="CC96" s="2"/>
      <c r="CD96" s="14" t="s">
        <v>3</v>
      </c>
      <c r="CE96" s="15">
        <f>SUM(CE85:CE95)</f>
        <v>245000</v>
      </c>
      <c r="CF96" s="16">
        <f>SUM(CF85:CF95)</f>
        <v>198389</v>
      </c>
      <c r="CG96" s="1"/>
      <c r="CH96" s="1"/>
      <c r="CI96" s="1"/>
      <c r="CJ96" s="1"/>
      <c r="CK96" s="3"/>
      <c r="CL96" s="1"/>
      <c r="CM96" s="2"/>
      <c r="CN96" s="14" t="s">
        <v>3</v>
      </c>
      <c r="CO96" s="15">
        <f>SUM(CO85:CO95)</f>
        <v>245000</v>
      </c>
      <c r="CP96" s="16">
        <f>SUM(CP85:CP95)</f>
        <v>198389</v>
      </c>
      <c r="CQ96" s="1"/>
      <c r="CR96" s="1"/>
      <c r="CS96" s="1"/>
      <c r="CT96" s="1"/>
      <c r="CU96" s="3"/>
      <c r="CV96" s="1"/>
      <c r="CW96" s="2"/>
      <c r="CX96" s="14" t="s">
        <v>3</v>
      </c>
      <c r="CY96" s="15">
        <f>SUM(CY85:CY95)</f>
        <v>245000</v>
      </c>
      <c r="CZ96" s="16">
        <f>SUM(CZ85:CZ95)</f>
        <v>198389</v>
      </c>
      <c r="DA96" s="1"/>
      <c r="DB96" s="1"/>
      <c r="DC96" s="1"/>
      <c r="DD96" s="1"/>
      <c r="DE96" s="3"/>
      <c r="DF96" s="1"/>
      <c r="DG96" s="2"/>
      <c r="DH96" s="14" t="s">
        <v>3</v>
      </c>
      <c r="DI96" s="15">
        <f>SUM(DI85:DI95)</f>
        <v>245000</v>
      </c>
      <c r="DJ96" s="16">
        <f>SUM(DJ85:DJ95)</f>
        <v>198389</v>
      </c>
      <c r="DK96" s="1"/>
      <c r="DL96" s="1"/>
      <c r="DM96" s="1"/>
      <c r="DN96" s="1"/>
      <c r="DO96" s="3"/>
    </row>
    <row r="97" spans="1:119" x14ac:dyDescent="0.35">
      <c r="A97" s="2"/>
      <c r="B97" s="31"/>
      <c r="C97" s="20"/>
      <c r="D97" s="20"/>
      <c r="E97" s="1"/>
      <c r="F97" s="1"/>
      <c r="G97" s="1"/>
      <c r="H97" s="1"/>
      <c r="I97" s="3"/>
      <c r="J97" s="1"/>
      <c r="K97" s="2"/>
      <c r="L97" s="31"/>
      <c r="M97" s="20"/>
      <c r="N97" s="20"/>
      <c r="O97" s="1"/>
      <c r="P97" s="1"/>
      <c r="Q97" s="1"/>
      <c r="R97" s="1"/>
      <c r="S97" s="3"/>
      <c r="T97" s="1"/>
      <c r="U97" s="2"/>
      <c r="V97" s="31"/>
      <c r="W97" s="20"/>
      <c r="X97" s="20"/>
      <c r="Y97" s="1"/>
      <c r="Z97" s="1"/>
      <c r="AA97" s="1"/>
      <c r="AB97" s="1"/>
      <c r="AC97" s="3"/>
      <c r="AD97" s="1"/>
      <c r="AE97" s="2"/>
      <c r="AF97" s="31"/>
      <c r="AG97" s="20"/>
      <c r="AH97" s="20"/>
      <c r="AI97" s="1"/>
      <c r="AJ97" s="1"/>
      <c r="AK97" s="1"/>
      <c r="AL97" s="1"/>
      <c r="AM97" s="3"/>
      <c r="AN97" s="1"/>
      <c r="AO97" s="2"/>
      <c r="AP97" s="31"/>
      <c r="AQ97" s="20"/>
      <c r="AR97" s="20"/>
      <c r="AS97" s="1"/>
      <c r="AT97" s="1"/>
      <c r="AU97" s="1"/>
      <c r="AV97" s="1"/>
      <c r="AW97" s="3"/>
      <c r="AX97" s="1"/>
      <c r="AY97" s="2"/>
      <c r="AZ97" s="31"/>
      <c r="BA97" s="20"/>
      <c r="BB97" s="20"/>
      <c r="BC97" s="1"/>
      <c r="BD97" s="1"/>
      <c r="BE97" s="1"/>
      <c r="BF97" s="1"/>
      <c r="BG97" s="3"/>
      <c r="BH97" s="1"/>
      <c r="BI97" s="2"/>
      <c r="BJ97" s="31"/>
      <c r="BK97" s="20"/>
      <c r="BL97" s="20"/>
      <c r="BM97" s="1"/>
      <c r="BN97" s="1"/>
      <c r="BO97" s="1"/>
      <c r="BP97" s="1"/>
      <c r="BQ97" s="3"/>
      <c r="BR97" s="1"/>
      <c r="BS97" s="2"/>
      <c r="BT97" s="31"/>
      <c r="BU97" s="20"/>
      <c r="BV97" s="20"/>
      <c r="BW97" s="1"/>
      <c r="BX97" s="1"/>
      <c r="BY97" s="1"/>
      <c r="BZ97" s="1"/>
      <c r="CA97" s="3"/>
      <c r="CB97" s="1"/>
      <c r="CC97" s="2"/>
      <c r="CD97" s="31"/>
      <c r="CE97" s="20"/>
      <c r="CF97" s="20"/>
      <c r="CG97" s="1"/>
      <c r="CH97" s="1"/>
      <c r="CI97" s="1"/>
      <c r="CJ97" s="1"/>
      <c r="CK97" s="3"/>
      <c r="CL97" s="1"/>
      <c r="CM97" s="2"/>
      <c r="CN97" s="31"/>
      <c r="CO97" s="20"/>
      <c r="CP97" s="20"/>
      <c r="CQ97" s="1"/>
      <c r="CR97" s="1"/>
      <c r="CS97" s="1"/>
      <c r="CT97" s="1"/>
      <c r="CU97" s="3"/>
      <c r="CV97" s="1"/>
      <c r="CW97" s="2"/>
      <c r="CX97" s="31"/>
      <c r="CY97" s="20"/>
      <c r="CZ97" s="20"/>
      <c r="DA97" s="1"/>
      <c r="DB97" s="1"/>
      <c r="DC97" s="1"/>
      <c r="DD97" s="1"/>
      <c r="DE97" s="3"/>
      <c r="DF97" s="1"/>
      <c r="DG97" s="2"/>
      <c r="DH97" s="31"/>
      <c r="DI97" s="20"/>
      <c r="DJ97" s="20"/>
      <c r="DK97" s="1"/>
      <c r="DL97" s="1"/>
      <c r="DM97" s="1"/>
      <c r="DN97" s="1"/>
      <c r="DO97" s="3"/>
    </row>
    <row r="98" spans="1:119" ht="15" thickBot="1" x14ac:dyDescent="0.4">
      <c r="A98" s="2"/>
      <c r="B98" s="31"/>
      <c r="C98" s="20"/>
      <c r="D98" s="20"/>
      <c r="E98" s="1"/>
      <c r="F98" s="1"/>
      <c r="G98" s="1"/>
      <c r="H98" s="1"/>
      <c r="I98" s="3"/>
      <c r="J98" s="1"/>
      <c r="K98" s="2"/>
      <c r="L98" s="31"/>
      <c r="M98" s="20"/>
      <c r="N98" s="20"/>
      <c r="O98" s="1"/>
      <c r="P98" s="1"/>
      <c r="Q98" s="1"/>
      <c r="R98" s="1"/>
      <c r="S98" s="3"/>
      <c r="T98" s="1"/>
      <c r="U98" s="2"/>
      <c r="V98" s="31"/>
      <c r="W98" s="20"/>
      <c r="X98" s="20"/>
      <c r="Y98" s="1"/>
      <c r="Z98" s="1"/>
      <c r="AA98" s="1"/>
      <c r="AB98" s="1"/>
      <c r="AC98" s="3"/>
      <c r="AD98" s="1"/>
      <c r="AE98" s="2"/>
      <c r="AF98" s="31"/>
      <c r="AG98" s="20"/>
      <c r="AH98" s="20"/>
      <c r="AI98" s="1"/>
      <c r="AJ98" s="1"/>
      <c r="AK98" s="1"/>
      <c r="AL98" s="1"/>
      <c r="AM98" s="3"/>
      <c r="AN98" s="1"/>
      <c r="AO98" s="2"/>
      <c r="AP98" s="31"/>
      <c r="AQ98" s="20"/>
      <c r="AR98" s="20"/>
      <c r="AS98" s="1"/>
      <c r="AT98" s="1"/>
      <c r="AU98" s="1"/>
      <c r="AV98" s="1"/>
      <c r="AW98" s="3"/>
      <c r="AX98" s="1"/>
      <c r="AY98" s="2"/>
      <c r="AZ98" s="31"/>
      <c r="BA98" s="20"/>
      <c r="BB98" s="20"/>
      <c r="BC98" s="1"/>
      <c r="BD98" s="1"/>
      <c r="BE98" s="1"/>
      <c r="BF98" s="1"/>
      <c r="BG98" s="3"/>
      <c r="BH98" s="1"/>
      <c r="BI98" s="2"/>
      <c r="BJ98" s="31"/>
      <c r="BK98" s="20"/>
      <c r="BL98" s="20"/>
      <c r="BM98" s="1"/>
      <c r="BN98" s="1"/>
      <c r="BO98" s="1"/>
      <c r="BP98" s="1"/>
      <c r="BQ98" s="3"/>
      <c r="BR98" s="1"/>
      <c r="BS98" s="2"/>
      <c r="BT98" s="31"/>
      <c r="BU98" s="20"/>
      <c r="BV98" s="20"/>
      <c r="BW98" s="1"/>
      <c r="BX98" s="1"/>
      <c r="BY98" s="1"/>
      <c r="BZ98" s="1"/>
      <c r="CA98" s="3"/>
      <c r="CB98" s="1"/>
      <c r="CC98" s="2"/>
      <c r="CD98" s="31"/>
      <c r="CE98" s="20"/>
      <c r="CF98" s="20"/>
      <c r="CG98" s="1"/>
      <c r="CH98" s="1"/>
      <c r="CI98" s="1"/>
      <c r="CJ98" s="1"/>
      <c r="CK98" s="3"/>
      <c r="CL98" s="1"/>
      <c r="CM98" s="2"/>
      <c r="CN98" s="31"/>
      <c r="CO98" s="20"/>
      <c r="CP98" s="20"/>
      <c r="CQ98" s="1"/>
      <c r="CR98" s="1"/>
      <c r="CS98" s="1"/>
      <c r="CT98" s="1"/>
      <c r="CU98" s="3"/>
      <c r="CV98" s="1"/>
      <c r="CW98" s="2"/>
      <c r="CX98" s="31"/>
      <c r="CY98" s="20"/>
      <c r="CZ98" s="20"/>
      <c r="DA98" s="1"/>
      <c r="DB98" s="1"/>
      <c r="DC98" s="1"/>
      <c r="DD98" s="1"/>
      <c r="DE98" s="3"/>
      <c r="DF98" s="1"/>
      <c r="DG98" s="2"/>
      <c r="DH98" s="31"/>
      <c r="DI98" s="20"/>
      <c r="DJ98" s="20"/>
      <c r="DK98" s="1"/>
      <c r="DL98" s="1"/>
      <c r="DM98" s="1"/>
      <c r="DN98" s="1"/>
      <c r="DO98" s="3"/>
    </row>
    <row r="99" spans="1:119" ht="15" thickBot="1" x14ac:dyDescent="0.4">
      <c r="A99" s="2"/>
      <c r="B99" s="100" t="s">
        <v>82</v>
      </c>
      <c r="C99" s="101"/>
      <c r="D99" s="102"/>
      <c r="E99" s="1"/>
      <c r="F99" s="1"/>
      <c r="G99" s="1"/>
      <c r="H99" s="1"/>
      <c r="I99" s="3"/>
      <c r="J99" s="1"/>
      <c r="K99" s="2"/>
      <c r="L99" s="100" t="s">
        <v>82</v>
      </c>
      <c r="M99" s="101"/>
      <c r="N99" s="102"/>
      <c r="O99" s="1"/>
      <c r="P99" s="1"/>
      <c r="Q99" s="1"/>
      <c r="R99" s="1"/>
      <c r="S99" s="3"/>
      <c r="T99" s="1"/>
      <c r="U99" s="2"/>
      <c r="V99" s="100" t="s">
        <v>82</v>
      </c>
      <c r="W99" s="101"/>
      <c r="X99" s="102"/>
      <c r="Y99" s="1"/>
      <c r="Z99" s="1"/>
      <c r="AA99" s="1"/>
      <c r="AB99" s="1"/>
      <c r="AC99" s="3"/>
      <c r="AD99" s="1"/>
      <c r="AE99" s="2"/>
      <c r="AF99" s="100" t="s">
        <v>82</v>
      </c>
      <c r="AG99" s="101"/>
      <c r="AH99" s="102"/>
      <c r="AI99" s="1"/>
      <c r="AJ99" s="1"/>
      <c r="AK99" s="1"/>
      <c r="AL99" s="1"/>
      <c r="AM99" s="3"/>
      <c r="AN99" s="1"/>
      <c r="AO99" s="2"/>
      <c r="AP99" s="100" t="s">
        <v>82</v>
      </c>
      <c r="AQ99" s="101"/>
      <c r="AR99" s="102"/>
      <c r="AS99" s="1"/>
      <c r="AT99" s="1"/>
      <c r="AU99" s="1"/>
      <c r="AV99" s="1"/>
      <c r="AW99" s="3"/>
      <c r="AX99" s="1"/>
      <c r="AY99" s="2"/>
      <c r="AZ99" s="100" t="s">
        <v>82</v>
      </c>
      <c r="BA99" s="101"/>
      <c r="BB99" s="102"/>
      <c r="BC99" s="1"/>
      <c r="BD99" s="1"/>
      <c r="BE99" s="1"/>
      <c r="BF99" s="1"/>
      <c r="BG99" s="3"/>
      <c r="BH99" s="1"/>
      <c r="BI99" s="2"/>
      <c r="BJ99" s="100" t="s">
        <v>82</v>
      </c>
      <c r="BK99" s="101"/>
      <c r="BL99" s="102"/>
      <c r="BM99" s="1"/>
      <c r="BN99" s="1"/>
      <c r="BO99" s="1"/>
      <c r="BP99" s="1"/>
      <c r="BQ99" s="3"/>
      <c r="BR99" s="1"/>
      <c r="BS99" s="2"/>
      <c r="BT99" s="100" t="s">
        <v>82</v>
      </c>
      <c r="BU99" s="101"/>
      <c r="BV99" s="102"/>
      <c r="BW99" s="1"/>
      <c r="BX99" s="1"/>
      <c r="BY99" s="1"/>
      <c r="BZ99" s="1"/>
      <c r="CA99" s="3"/>
      <c r="CB99" s="1"/>
      <c r="CC99" s="2"/>
      <c r="CD99" s="100" t="s">
        <v>82</v>
      </c>
      <c r="CE99" s="101"/>
      <c r="CF99" s="102"/>
      <c r="CG99" s="1"/>
      <c r="CH99" s="1"/>
      <c r="CI99" s="1"/>
      <c r="CJ99" s="1"/>
      <c r="CK99" s="3"/>
      <c r="CL99" s="1"/>
      <c r="CM99" s="2"/>
      <c r="CN99" s="100" t="s">
        <v>82</v>
      </c>
      <c r="CO99" s="101"/>
      <c r="CP99" s="102"/>
      <c r="CQ99" s="1"/>
      <c r="CR99" s="1"/>
      <c r="CS99" s="1"/>
      <c r="CT99" s="1"/>
      <c r="CU99" s="3"/>
      <c r="CV99" s="1"/>
      <c r="CW99" s="2"/>
      <c r="CX99" s="100" t="s">
        <v>82</v>
      </c>
      <c r="CY99" s="101"/>
      <c r="CZ99" s="102"/>
      <c r="DA99" s="1"/>
      <c r="DB99" s="1"/>
      <c r="DC99" s="1"/>
      <c r="DD99" s="1"/>
      <c r="DE99" s="3"/>
      <c r="DF99" s="1"/>
      <c r="DG99" s="2"/>
      <c r="DH99" s="100" t="s">
        <v>82</v>
      </c>
      <c r="DI99" s="101"/>
      <c r="DJ99" s="102"/>
      <c r="DK99" s="1"/>
      <c r="DL99" s="1"/>
      <c r="DM99" s="1"/>
      <c r="DN99" s="1"/>
      <c r="DO99" s="3"/>
    </row>
    <row r="100" spans="1:119" ht="15" thickBot="1" x14ac:dyDescent="0.4">
      <c r="A100" s="2"/>
      <c r="B100" s="89" t="s">
        <v>4</v>
      </c>
      <c r="C100" s="90"/>
      <c r="D100" s="91"/>
      <c r="E100" s="1"/>
      <c r="F100" s="1"/>
      <c r="G100" s="1"/>
      <c r="H100" s="1"/>
      <c r="I100" s="3"/>
      <c r="J100" s="1"/>
      <c r="K100" s="2"/>
      <c r="L100" s="89" t="s">
        <v>4</v>
      </c>
      <c r="M100" s="90"/>
      <c r="N100" s="91"/>
      <c r="O100" s="1"/>
      <c r="P100" s="1"/>
      <c r="Q100" s="1"/>
      <c r="R100" s="1"/>
      <c r="S100" s="3"/>
      <c r="T100" s="1"/>
      <c r="U100" s="2"/>
      <c r="V100" s="89" t="s">
        <v>4</v>
      </c>
      <c r="W100" s="90"/>
      <c r="X100" s="91"/>
      <c r="Y100" s="1"/>
      <c r="Z100" s="1"/>
      <c r="AA100" s="1"/>
      <c r="AB100" s="1"/>
      <c r="AC100" s="3"/>
      <c r="AD100" s="1"/>
      <c r="AE100" s="2"/>
      <c r="AF100" s="89" t="s">
        <v>4</v>
      </c>
      <c r="AG100" s="90"/>
      <c r="AH100" s="91"/>
      <c r="AI100" s="1"/>
      <c r="AJ100" s="1"/>
      <c r="AK100" s="1"/>
      <c r="AL100" s="1"/>
      <c r="AM100" s="3"/>
      <c r="AN100" s="1"/>
      <c r="AO100" s="2"/>
      <c r="AP100" s="89" t="s">
        <v>4</v>
      </c>
      <c r="AQ100" s="90"/>
      <c r="AR100" s="91"/>
      <c r="AS100" s="1"/>
      <c r="AT100" s="1"/>
      <c r="AU100" s="1"/>
      <c r="AV100" s="1"/>
      <c r="AW100" s="3"/>
      <c r="AX100" s="1"/>
      <c r="AY100" s="2"/>
      <c r="AZ100" s="89" t="s">
        <v>4</v>
      </c>
      <c r="BA100" s="90"/>
      <c r="BB100" s="91"/>
      <c r="BC100" s="1"/>
      <c r="BD100" s="1"/>
      <c r="BE100" s="1"/>
      <c r="BF100" s="1"/>
      <c r="BG100" s="3"/>
      <c r="BH100" s="1"/>
      <c r="BI100" s="2"/>
      <c r="BJ100" s="89" t="s">
        <v>4</v>
      </c>
      <c r="BK100" s="90"/>
      <c r="BL100" s="91"/>
      <c r="BM100" s="1"/>
      <c r="BN100" s="1"/>
      <c r="BO100" s="1"/>
      <c r="BP100" s="1"/>
      <c r="BQ100" s="3"/>
      <c r="BR100" s="1"/>
      <c r="BS100" s="2"/>
      <c r="BT100" s="89" t="s">
        <v>4</v>
      </c>
      <c r="BU100" s="90"/>
      <c r="BV100" s="91"/>
      <c r="BW100" s="1"/>
      <c r="BX100" s="1"/>
      <c r="BY100" s="1"/>
      <c r="BZ100" s="1"/>
      <c r="CA100" s="3"/>
      <c r="CB100" s="1"/>
      <c r="CC100" s="2"/>
      <c r="CD100" s="89" t="s">
        <v>4</v>
      </c>
      <c r="CE100" s="90"/>
      <c r="CF100" s="91"/>
      <c r="CG100" s="1"/>
      <c r="CH100" s="1"/>
      <c r="CI100" s="1"/>
      <c r="CJ100" s="1"/>
      <c r="CK100" s="3"/>
      <c r="CL100" s="1"/>
      <c r="CM100" s="2"/>
      <c r="CN100" s="89" t="s">
        <v>4</v>
      </c>
      <c r="CO100" s="90"/>
      <c r="CP100" s="91"/>
      <c r="CQ100" s="1"/>
      <c r="CR100" s="1"/>
      <c r="CS100" s="1"/>
      <c r="CT100" s="1"/>
      <c r="CU100" s="3"/>
      <c r="CV100" s="1"/>
      <c r="CW100" s="2"/>
      <c r="CX100" s="89" t="s">
        <v>4</v>
      </c>
      <c r="CY100" s="90"/>
      <c r="CZ100" s="91"/>
      <c r="DA100" s="1"/>
      <c r="DB100" s="1"/>
      <c r="DC100" s="1"/>
      <c r="DD100" s="1"/>
      <c r="DE100" s="3"/>
      <c r="DF100" s="1"/>
      <c r="DG100" s="2"/>
      <c r="DH100" s="89" t="s">
        <v>4</v>
      </c>
      <c r="DI100" s="90"/>
      <c r="DJ100" s="91"/>
      <c r="DK100" s="1"/>
      <c r="DL100" s="1"/>
      <c r="DM100" s="1"/>
      <c r="DN100" s="1"/>
      <c r="DO100" s="3"/>
    </row>
    <row r="101" spans="1:119" s="17" customFormat="1" x14ac:dyDescent="0.35">
      <c r="A101" s="45"/>
      <c r="B101" s="21" t="s">
        <v>4</v>
      </c>
      <c r="C101" s="18" t="s">
        <v>1</v>
      </c>
      <c r="D101" s="19" t="s">
        <v>2</v>
      </c>
      <c r="E101" s="20"/>
      <c r="F101" s="20"/>
      <c r="G101" s="20"/>
      <c r="H101" s="20"/>
      <c r="I101" s="26"/>
      <c r="J101" s="20"/>
      <c r="K101" s="45"/>
      <c r="L101" s="21" t="s">
        <v>4</v>
      </c>
      <c r="M101" s="18" t="s">
        <v>1</v>
      </c>
      <c r="N101" s="19" t="s">
        <v>2</v>
      </c>
      <c r="O101" s="20"/>
      <c r="P101" s="20"/>
      <c r="Q101" s="20"/>
      <c r="R101" s="20"/>
      <c r="S101" s="26"/>
      <c r="T101" s="20"/>
      <c r="U101" s="45"/>
      <c r="V101" s="21" t="s">
        <v>4</v>
      </c>
      <c r="W101" s="18" t="s">
        <v>1</v>
      </c>
      <c r="X101" s="19" t="s">
        <v>2</v>
      </c>
      <c r="Y101" s="20"/>
      <c r="Z101" s="20"/>
      <c r="AA101" s="20"/>
      <c r="AB101" s="20"/>
      <c r="AC101" s="26"/>
      <c r="AD101" s="20"/>
      <c r="AE101" s="45"/>
      <c r="AF101" s="21" t="s">
        <v>4</v>
      </c>
      <c r="AG101" s="18" t="s">
        <v>1</v>
      </c>
      <c r="AH101" s="19" t="s">
        <v>2</v>
      </c>
      <c r="AI101" s="20"/>
      <c r="AJ101" s="20"/>
      <c r="AK101" s="20"/>
      <c r="AL101" s="20"/>
      <c r="AM101" s="26"/>
      <c r="AN101" s="20"/>
      <c r="AO101" s="45"/>
      <c r="AP101" s="21" t="s">
        <v>4</v>
      </c>
      <c r="AQ101" s="18" t="s">
        <v>1</v>
      </c>
      <c r="AR101" s="19" t="s">
        <v>2</v>
      </c>
      <c r="AS101" s="20"/>
      <c r="AT101" s="20"/>
      <c r="AU101" s="20"/>
      <c r="AV101" s="20"/>
      <c r="AW101" s="26"/>
      <c r="AX101" s="20"/>
      <c r="AY101" s="45"/>
      <c r="AZ101" s="21" t="s">
        <v>4</v>
      </c>
      <c r="BA101" s="18" t="s">
        <v>1</v>
      </c>
      <c r="BB101" s="19" t="s">
        <v>2</v>
      </c>
      <c r="BC101" s="20"/>
      <c r="BD101" s="20"/>
      <c r="BE101" s="20"/>
      <c r="BF101" s="20"/>
      <c r="BG101" s="26"/>
      <c r="BH101" s="20"/>
      <c r="BI101" s="45"/>
      <c r="BJ101" s="21" t="s">
        <v>4</v>
      </c>
      <c r="BK101" s="18" t="s">
        <v>1</v>
      </c>
      <c r="BL101" s="19" t="s">
        <v>2</v>
      </c>
      <c r="BM101" s="20"/>
      <c r="BN101" s="20"/>
      <c r="BO101" s="20"/>
      <c r="BP101" s="20"/>
      <c r="BQ101" s="26"/>
      <c r="BR101" s="20"/>
      <c r="BS101" s="45"/>
      <c r="BT101" s="21" t="s">
        <v>4</v>
      </c>
      <c r="BU101" s="18" t="s">
        <v>1</v>
      </c>
      <c r="BV101" s="19" t="s">
        <v>2</v>
      </c>
      <c r="BW101" s="20"/>
      <c r="BX101" s="20"/>
      <c r="BY101" s="20"/>
      <c r="BZ101" s="20"/>
      <c r="CA101" s="26"/>
      <c r="CB101" s="20"/>
      <c r="CC101" s="45"/>
      <c r="CD101" s="21" t="s">
        <v>4</v>
      </c>
      <c r="CE101" s="18" t="s">
        <v>1</v>
      </c>
      <c r="CF101" s="19" t="s">
        <v>2</v>
      </c>
      <c r="CG101" s="20"/>
      <c r="CH101" s="20"/>
      <c r="CI101" s="20"/>
      <c r="CJ101" s="20"/>
      <c r="CK101" s="26"/>
      <c r="CL101" s="20"/>
      <c r="CM101" s="45"/>
      <c r="CN101" s="21" t="s">
        <v>4</v>
      </c>
      <c r="CO101" s="18" t="s">
        <v>1</v>
      </c>
      <c r="CP101" s="19" t="s">
        <v>2</v>
      </c>
      <c r="CQ101" s="20"/>
      <c r="CR101" s="20"/>
      <c r="CS101" s="20"/>
      <c r="CT101" s="20"/>
      <c r="CU101" s="26"/>
      <c r="CV101" s="20"/>
      <c r="CW101" s="45"/>
      <c r="CX101" s="21" t="s">
        <v>4</v>
      </c>
      <c r="CY101" s="18" t="s">
        <v>1</v>
      </c>
      <c r="CZ101" s="19" t="s">
        <v>2</v>
      </c>
      <c r="DA101" s="20"/>
      <c r="DB101" s="20"/>
      <c r="DC101" s="20"/>
      <c r="DD101" s="20"/>
      <c r="DE101" s="26"/>
      <c r="DF101" s="20"/>
      <c r="DG101" s="45"/>
      <c r="DH101" s="21" t="s">
        <v>4</v>
      </c>
      <c r="DI101" s="18" t="s">
        <v>1</v>
      </c>
      <c r="DJ101" s="19" t="s">
        <v>2</v>
      </c>
      <c r="DK101" s="20"/>
      <c r="DL101" s="20"/>
      <c r="DM101" s="20"/>
      <c r="DN101" s="20"/>
      <c r="DO101" s="26"/>
    </row>
    <row r="102" spans="1:119" x14ac:dyDescent="0.35">
      <c r="A102" s="2"/>
      <c r="B102" s="29" t="s">
        <v>69</v>
      </c>
      <c r="C102" s="22">
        <v>300000</v>
      </c>
      <c r="D102" s="25">
        <v>298765</v>
      </c>
      <c r="E102" s="1"/>
      <c r="F102" s="1"/>
      <c r="G102" s="1"/>
      <c r="H102" s="1"/>
      <c r="I102" s="3"/>
      <c r="J102" s="1"/>
      <c r="K102" s="2"/>
      <c r="L102" s="29" t="s">
        <v>69</v>
      </c>
      <c r="M102" s="22">
        <v>300000</v>
      </c>
      <c r="N102" s="25">
        <v>298765</v>
      </c>
      <c r="O102" s="1"/>
      <c r="P102" s="1"/>
      <c r="Q102" s="1"/>
      <c r="R102" s="1"/>
      <c r="S102" s="3"/>
      <c r="T102" s="1"/>
      <c r="U102" s="2"/>
      <c r="V102" s="29" t="s">
        <v>69</v>
      </c>
      <c r="W102" s="22">
        <v>300000</v>
      </c>
      <c r="X102" s="25">
        <v>298765</v>
      </c>
      <c r="Y102" s="1"/>
      <c r="Z102" s="1"/>
      <c r="AA102" s="1"/>
      <c r="AB102" s="1"/>
      <c r="AC102" s="3"/>
      <c r="AD102" s="1"/>
      <c r="AE102" s="2"/>
      <c r="AF102" s="29" t="s">
        <v>69</v>
      </c>
      <c r="AG102" s="22">
        <v>300000</v>
      </c>
      <c r="AH102" s="25">
        <v>298765</v>
      </c>
      <c r="AI102" s="1"/>
      <c r="AJ102" s="1"/>
      <c r="AK102" s="1"/>
      <c r="AL102" s="1"/>
      <c r="AM102" s="3"/>
      <c r="AN102" s="1"/>
      <c r="AO102" s="2"/>
      <c r="AP102" s="29" t="s">
        <v>69</v>
      </c>
      <c r="AQ102" s="22">
        <v>300000</v>
      </c>
      <c r="AR102" s="25">
        <v>298765</v>
      </c>
      <c r="AS102" s="1"/>
      <c r="AT102" s="1"/>
      <c r="AU102" s="1"/>
      <c r="AV102" s="1"/>
      <c r="AW102" s="3"/>
      <c r="AX102" s="1"/>
      <c r="AY102" s="2"/>
      <c r="AZ102" s="29" t="s">
        <v>69</v>
      </c>
      <c r="BA102" s="22">
        <v>300000</v>
      </c>
      <c r="BB102" s="25">
        <v>298765</v>
      </c>
      <c r="BC102" s="1"/>
      <c r="BD102" s="1"/>
      <c r="BE102" s="1"/>
      <c r="BF102" s="1"/>
      <c r="BG102" s="3"/>
      <c r="BH102" s="1"/>
      <c r="BI102" s="2"/>
      <c r="BJ102" s="29" t="s">
        <v>69</v>
      </c>
      <c r="BK102" s="22">
        <v>300000</v>
      </c>
      <c r="BL102" s="25">
        <v>298765</v>
      </c>
      <c r="BM102" s="1"/>
      <c r="BN102" s="1"/>
      <c r="BO102" s="1"/>
      <c r="BP102" s="1"/>
      <c r="BQ102" s="3"/>
      <c r="BR102" s="1"/>
      <c r="BS102" s="2"/>
      <c r="BT102" s="29" t="s">
        <v>69</v>
      </c>
      <c r="BU102" s="22">
        <v>300000</v>
      </c>
      <c r="BV102" s="25">
        <v>298765</v>
      </c>
      <c r="BW102" s="1"/>
      <c r="BX102" s="1"/>
      <c r="BY102" s="1"/>
      <c r="BZ102" s="1"/>
      <c r="CA102" s="3"/>
      <c r="CB102" s="1"/>
      <c r="CC102" s="2"/>
      <c r="CD102" s="29" t="s">
        <v>69</v>
      </c>
      <c r="CE102" s="22">
        <v>300000</v>
      </c>
      <c r="CF102" s="25">
        <v>298765</v>
      </c>
      <c r="CG102" s="1"/>
      <c r="CH102" s="1"/>
      <c r="CI102" s="1"/>
      <c r="CJ102" s="1"/>
      <c r="CK102" s="3"/>
      <c r="CL102" s="1"/>
      <c r="CM102" s="2"/>
      <c r="CN102" s="29" t="s">
        <v>69</v>
      </c>
      <c r="CO102" s="22">
        <v>300000</v>
      </c>
      <c r="CP102" s="25">
        <v>298765</v>
      </c>
      <c r="CQ102" s="1"/>
      <c r="CR102" s="1"/>
      <c r="CS102" s="1"/>
      <c r="CT102" s="1"/>
      <c r="CU102" s="3"/>
      <c r="CV102" s="1"/>
      <c r="CW102" s="2"/>
      <c r="CX102" s="29" t="s">
        <v>69</v>
      </c>
      <c r="CY102" s="22">
        <v>300000</v>
      </c>
      <c r="CZ102" s="25">
        <v>298765</v>
      </c>
      <c r="DA102" s="1"/>
      <c r="DB102" s="1"/>
      <c r="DC102" s="1"/>
      <c r="DD102" s="1"/>
      <c r="DE102" s="3"/>
      <c r="DF102" s="1"/>
      <c r="DG102" s="2"/>
      <c r="DH102" s="29" t="s">
        <v>69</v>
      </c>
      <c r="DI102" s="22">
        <v>300000</v>
      </c>
      <c r="DJ102" s="25">
        <v>298765</v>
      </c>
      <c r="DK102" s="1"/>
      <c r="DL102" s="1"/>
      <c r="DM102" s="1"/>
      <c r="DN102" s="1"/>
      <c r="DO102" s="3"/>
    </row>
    <row r="103" spans="1:119" x14ac:dyDescent="0.35">
      <c r="A103" s="2"/>
      <c r="B103" s="29" t="s">
        <v>70</v>
      </c>
      <c r="C103" s="22">
        <v>20000</v>
      </c>
      <c r="D103" s="25">
        <v>20000</v>
      </c>
      <c r="E103" s="1"/>
      <c r="F103" s="1"/>
      <c r="G103" s="1"/>
      <c r="H103" s="1"/>
      <c r="I103" s="3"/>
      <c r="J103" s="1"/>
      <c r="K103" s="2"/>
      <c r="L103" s="29" t="s">
        <v>70</v>
      </c>
      <c r="M103" s="22">
        <v>20000</v>
      </c>
      <c r="N103" s="25">
        <v>20000</v>
      </c>
      <c r="O103" s="1"/>
      <c r="P103" s="1"/>
      <c r="Q103" s="1"/>
      <c r="R103" s="1"/>
      <c r="S103" s="3"/>
      <c r="T103" s="1"/>
      <c r="U103" s="2"/>
      <c r="V103" s="29" t="s">
        <v>70</v>
      </c>
      <c r="W103" s="22">
        <v>20000</v>
      </c>
      <c r="X103" s="25">
        <v>20000</v>
      </c>
      <c r="Y103" s="1"/>
      <c r="Z103" s="1"/>
      <c r="AA103" s="1"/>
      <c r="AB103" s="1"/>
      <c r="AC103" s="3"/>
      <c r="AD103" s="1"/>
      <c r="AE103" s="2"/>
      <c r="AF103" s="29" t="s">
        <v>70</v>
      </c>
      <c r="AG103" s="22">
        <v>20000</v>
      </c>
      <c r="AH103" s="25">
        <v>20000</v>
      </c>
      <c r="AI103" s="1"/>
      <c r="AJ103" s="1"/>
      <c r="AK103" s="1"/>
      <c r="AL103" s="1"/>
      <c r="AM103" s="3"/>
      <c r="AN103" s="1"/>
      <c r="AO103" s="2"/>
      <c r="AP103" s="29" t="s">
        <v>70</v>
      </c>
      <c r="AQ103" s="22">
        <v>20000</v>
      </c>
      <c r="AR103" s="25">
        <v>20000</v>
      </c>
      <c r="AS103" s="1"/>
      <c r="AT103" s="1"/>
      <c r="AU103" s="1"/>
      <c r="AV103" s="1"/>
      <c r="AW103" s="3"/>
      <c r="AX103" s="1"/>
      <c r="AY103" s="2"/>
      <c r="AZ103" s="29" t="s">
        <v>70</v>
      </c>
      <c r="BA103" s="22">
        <v>20000</v>
      </c>
      <c r="BB103" s="25">
        <v>20000</v>
      </c>
      <c r="BC103" s="1"/>
      <c r="BD103" s="1"/>
      <c r="BE103" s="1"/>
      <c r="BF103" s="1"/>
      <c r="BG103" s="3"/>
      <c r="BH103" s="1"/>
      <c r="BI103" s="2"/>
      <c r="BJ103" s="29" t="s">
        <v>70</v>
      </c>
      <c r="BK103" s="22">
        <v>20000</v>
      </c>
      <c r="BL103" s="25">
        <v>20000</v>
      </c>
      <c r="BM103" s="1"/>
      <c r="BN103" s="1"/>
      <c r="BO103" s="1"/>
      <c r="BP103" s="1"/>
      <c r="BQ103" s="3"/>
      <c r="BR103" s="1"/>
      <c r="BS103" s="2"/>
      <c r="BT103" s="29" t="s">
        <v>70</v>
      </c>
      <c r="BU103" s="22">
        <v>20000</v>
      </c>
      <c r="BV103" s="25">
        <v>20000</v>
      </c>
      <c r="BW103" s="1"/>
      <c r="BX103" s="1"/>
      <c r="BY103" s="1"/>
      <c r="BZ103" s="1"/>
      <c r="CA103" s="3"/>
      <c r="CB103" s="1"/>
      <c r="CC103" s="2"/>
      <c r="CD103" s="29" t="s">
        <v>70</v>
      </c>
      <c r="CE103" s="22">
        <v>20000</v>
      </c>
      <c r="CF103" s="25">
        <v>20000</v>
      </c>
      <c r="CG103" s="1"/>
      <c r="CH103" s="1"/>
      <c r="CI103" s="1"/>
      <c r="CJ103" s="1"/>
      <c r="CK103" s="3"/>
      <c r="CL103" s="1"/>
      <c r="CM103" s="2"/>
      <c r="CN103" s="29" t="s">
        <v>70</v>
      </c>
      <c r="CO103" s="22">
        <v>20000</v>
      </c>
      <c r="CP103" s="25">
        <v>20000</v>
      </c>
      <c r="CQ103" s="1"/>
      <c r="CR103" s="1"/>
      <c r="CS103" s="1"/>
      <c r="CT103" s="1"/>
      <c r="CU103" s="3"/>
      <c r="CV103" s="1"/>
      <c r="CW103" s="2"/>
      <c r="CX103" s="29" t="s">
        <v>70</v>
      </c>
      <c r="CY103" s="22">
        <v>20000</v>
      </c>
      <c r="CZ103" s="25">
        <v>20000</v>
      </c>
      <c r="DA103" s="1"/>
      <c r="DB103" s="1"/>
      <c r="DC103" s="1"/>
      <c r="DD103" s="1"/>
      <c r="DE103" s="3"/>
      <c r="DF103" s="1"/>
      <c r="DG103" s="2"/>
      <c r="DH103" s="29" t="s">
        <v>70</v>
      </c>
      <c r="DI103" s="22">
        <v>20000</v>
      </c>
      <c r="DJ103" s="25">
        <v>20000</v>
      </c>
      <c r="DK103" s="1"/>
      <c r="DL103" s="1"/>
      <c r="DM103" s="1"/>
      <c r="DN103" s="1"/>
      <c r="DO103" s="3"/>
    </row>
    <row r="104" spans="1:119" x14ac:dyDescent="0.35">
      <c r="A104" s="2"/>
      <c r="B104" s="29" t="s">
        <v>71</v>
      </c>
      <c r="C104" s="22">
        <v>10000</v>
      </c>
      <c r="D104" s="25">
        <v>10000</v>
      </c>
      <c r="E104" s="1"/>
      <c r="F104" s="1"/>
      <c r="G104" s="1"/>
      <c r="H104" s="1"/>
      <c r="I104" s="3"/>
      <c r="J104" s="1"/>
      <c r="K104" s="2"/>
      <c r="L104" s="29" t="s">
        <v>71</v>
      </c>
      <c r="M104" s="22">
        <v>10000</v>
      </c>
      <c r="N104" s="25">
        <v>10000</v>
      </c>
      <c r="O104" s="1"/>
      <c r="P104" s="1"/>
      <c r="Q104" s="1"/>
      <c r="R104" s="1"/>
      <c r="S104" s="3"/>
      <c r="T104" s="1"/>
      <c r="U104" s="2"/>
      <c r="V104" s="29" t="s">
        <v>71</v>
      </c>
      <c r="W104" s="22">
        <v>10000</v>
      </c>
      <c r="X104" s="25">
        <v>10000</v>
      </c>
      <c r="Y104" s="1"/>
      <c r="Z104" s="1"/>
      <c r="AA104" s="1"/>
      <c r="AB104" s="1"/>
      <c r="AC104" s="3"/>
      <c r="AD104" s="1"/>
      <c r="AE104" s="2"/>
      <c r="AF104" s="29" t="s">
        <v>71</v>
      </c>
      <c r="AG104" s="22">
        <v>10000</v>
      </c>
      <c r="AH104" s="25">
        <v>10000</v>
      </c>
      <c r="AI104" s="1"/>
      <c r="AJ104" s="1"/>
      <c r="AK104" s="1"/>
      <c r="AL104" s="1"/>
      <c r="AM104" s="3"/>
      <c r="AN104" s="1"/>
      <c r="AO104" s="2"/>
      <c r="AP104" s="29" t="s">
        <v>71</v>
      </c>
      <c r="AQ104" s="22">
        <v>10000</v>
      </c>
      <c r="AR104" s="25">
        <v>10000</v>
      </c>
      <c r="AS104" s="1"/>
      <c r="AT104" s="1"/>
      <c r="AU104" s="1"/>
      <c r="AV104" s="1"/>
      <c r="AW104" s="3"/>
      <c r="AX104" s="1"/>
      <c r="AY104" s="2"/>
      <c r="AZ104" s="29" t="s">
        <v>71</v>
      </c>
      <c r="BA104" s="22">
        <v>10000</v>
      </c>
      <c r="BB104" s="25">
        <v>10000</v>
      </c>
      <c r="BC104" s="1"/>
      <c r="BD104" s="1"/>
      <c r="BE104" s="1"/>
      <c r="BF104" s="1"/>
      <c r="BG104" s="3"/>
      <c r="BH104" s="1"/>
      <c r="BI104" s="2"/>
      <c r="BJ104" s="29" t="s">
        <v>71</v>
      </c>
      <c r="BK104" s="22">
        <v>10000</v>
      </c>
      <c r="BL104" s="25">
        <v>10000</v>
      </c>
      <c r="BM104" s="1"/>
      <c r="BN104" s="1"/>
      <c r="BO104" s="1"/>
      <c r="BP104" s="1"/>
      <c r="BQ104" s="3"/>
      <c r="BR104" s="1"/>
      <c r="BS104" s="2"/>
      <c r="BT104" s="29" t="s">
        <v>71</v>
      </c>
      <c r="BU104" s="22">
        <v>10000</v>
      </c>
      <c r="BV104" s="25">
        <v>10000</v>
      </c>
      <c r="BW104" s="1"/>
      <c r="BX104" s="1"/>
      <c r="BY104" s="1"/>
      <c r="BZ104" s="1"/>
      <c r="CA104" s="3"/>
      <c r="CB104" s="1"/>
      <c r="CC104" s="2"/>
      <c r="CD104" s="29" t="s">
        <v>71</v>
      </c>
      <c r="CE104" s="22">
        <v>10000</v>
      </c>
      <c r="CF104" s="25">
        <v>10000</v>
      </c>
      <c r="CG104" s="1"/>
      <c r="CH104" s="1"/>
      <c r="CI104" s="1"/>
      <c r="CJ104" s="1"/>
      <c r="CK104" s="3"/>
      <c r="CL104" s="1"/>
      <c r="CM104" s="2"/>
      <c r="CN104" s="29" t="s">
        <v>71</v>
      </c>
      <c r="CO104" s="22">
        <v>10000</v>
      </c>
      <c r="CP104" s="25">
        <v>10000</v>
      </c>
      <c r="CQ104" s="1"/>
      <c r="CR104" s="1"/>
      <c r="CS104" s="1"/>
      <c r="CT104" s="1"/>
      <c r="CU104" s="3"/>
      <c r="CV104" s="1"/>
      <c r="CW104" s="2"/>
      <c r="CX104" s="29" t="s">
        <v>71</v>
      </c>
      <c r="CY104" s="22">
        <v>10000</v>
      </c>
      <c r="CZ104" s="25">
        <v>10000</v>
      </c>
      <c r="DA104" s="1"/>
      <c r="DB104" s="1"/>
      <c r="DC104" s="1"/>
      <c r="DD104" s="1"/>
      <c r="DE104" s="3"/>
      <c r="DF104" s="1"/>
      <c r="DG104" s="2"/>
      <c r="DH104" s="29" t="s">
        <v>71</v>
      </c>
      <c r="DI104" s="22">
        <v>10000</v>
      </c>
      <c r="DJ104" s="25">
        <v>10000</v>
      </c>
      <c r="DK104" s="1"/>
      <c r="DL104" s="1"/>
      <c r="DM104" s="1"/>
      <c r="DN104" s="1"/>
      <c r="DO104" s="3"/>
    </row>
    <row r="105" spans="1:119" x14ac:dyDescent="0.35">
      <c r="A105" s="2"/>
      <c r="B105" s="29" t="s">
        <v>72</v>
      </c>
      <c r="C105" s="22">
        <v>40000</v>
      </c>
      <c r="D105" s="25">
        <v>45000</v>
      </c>
      <c r="E105" s="1"/>
      <c r="F105" s="1"/>
      <c r="G105" s="1"/>
      <c r="H105" s="1"/>
      <c r="I105" s="3"/>
      <c r="J105" s="1"/>
      <c r="K105" s="2"/>
      <c r="L105" s="29" t="s">
        <v>72</v>
      </c>
      <c r="M105" s="22">
        <v>40000</v>
      </c>
      <c r="N105" s="25">
        <v>45000</v>
      </c>
      <c r="O105" s="1"/>
      <c r="P105" s="1"/>
      <c r="Q105" s="1"/>
      <c r="R105" s="1"/>
      <c r="S105" s="3"/>
      <c r="T105" s="1"/>
      <c r="U105" s="2"/>
      <c r="V105" s="29" t="s">
        <v>72</v>
      </c>
      <c r="W105" s="22">
        <v>40000</v>
      </c>
      <c r="X105" s="25">
        <v>45000</v>
      </c>
      <c r="Y105" s="1"/>
      <c r="Z105" s="1"/>
      <c r="AA105" s="1"/>
      <c r="AB105" s="1"/>
      <c r="AC105" s="3"/>
      <c r="AD105" s="1"/>
      <c r="AE105" s="2"/>
      <c r="AF105" s="29" t="s">
        <v>72</v>
      </c>
      <c r="AG105" s="22">
        <v>40000</v>
      </c>
      <c r="AH105" s="25">
        <v>45000</v>
      </c>
      <c r="AI105" s="1"/>
      <c r="AJ105" s="1"/>
      <c r="AK105" s="1"/>
      <c r="AL105" s="1"/>
      <c r="AM105" s="3"/>
      <c r="AN105" s="1"/>
      <c r="AO105" s="2"/>
      <c r="AP105" s="29" t="s">
        <v>72</v>
      </c>
      <c r="AQ105" s="22">
        <v>40000</v>
      </c>
      <c r="AR105" s="25">
        <v>45000</v>
      </c>
      <c r="AS105" s="1"/>
      <c r="AT105" s="1"/>
      <c r="AU105" s="1"/>
      <c r="AV105" s="1"/>
      <c r="AW105" s="3"/>
      <c r="AX105" s="1"/>
      <c r="AY105" s="2"/>
      <c r="AZ105" s="29" t="s">
        <v>72</v>
      </c>
      <c r="BA105" s="22">
        <v>40000</v>
      </c>
      <c r="BB105" s="25">
        <v>45000</v>
      </c>
      <c r="BC105" s="1"/>
      <c r="BD105" s="1"/>
      <c r="BE105" s="1"/>
      <c r="BF105" s="1"/>
      <c r="BG105" s="3"/>
      <c r="BH105" s="1"/>
      <c r="BI105" s="2"/>
      <c r="BJ105" s="29" t="s">
        <v>72</v>
      </c>
      <c r="BK105" s="22">
        <v>40000</v>
      </c>
      <c r="BL105" s="25">
        <v>45000</v>
      </c>
      <c r="BM105" s="1"/>
      <c r="BN105" s="1"/>
      <c r="BO105" s="1"/>
      <c r="BP105" s="1"/>
      <c r="BQ105" s="3"/>
      <c r="BR105" s="1"/>
      <c r="BS105" s="2"/>
      <c r="BT105" s="29" t="s">
        <v>72</v>
      </c>
      <c r="BU105" s="22">
        <v>40000</v>
      </c>
      <c r="BV105" s="25">
        <v>45000</v>
      </c>
      <c r="BW105" s="1"/>
      <c r="BX105" s="1"/>
      <c r="BY105" s="1"/>
      <c r="BZ105" s="1"/>
      <c r="CA105" s="3"/>
      <c r="CB105" s="1"/>
      <c r="CC105" s="2"/>
      <c r="CD105" s="29" t="s">
        <v>72</v>
      </c>
      <c r="CE105" s="22">
        <v>40000</v>
      </c>
      <c r="CF105" s="25">
        <v>45000</v>
      </c>
      <c r="CG105" s="1"/>
      <c r="CH105" s="1"/>
      <c r="CI105" s="1"/>
      <c r="CJ105" s="1"/>
      <c r="CK105" s="3"/>
      <c r="CL105" s="1"/>
      <c r="CM105" s="2"/>
      <c r="CN105" s="29" t="s">
        <v>72</v>
      </c>
      <c r="CO105" s="22">
        <v>40000</v>
      </c>
      <c r="CP105" s="25">
        <v>45000</v>
      </c>
      <c r="CQ105" s="1"/>
      <c r="CR105" s="1"/>
      <c r="CS105" s="1"/>
      <c r="CT105" s="1"/>
      <c r="CU105" s="3"/>
      <c r="CV105" s="1"/>
      <c r="CW105" s="2"/>
      <c r="CX105" s="29" t="s">
        <v>72</v>
      </c>
      <c r="CY105" s="22">
        <v>40000</v>
      </c>
      <c r="CZ105" s="25">
        <v>45000</v>
      </c>
      <c r="DA105" s="1"/>
      <c r="DB105" s="1"/>
      <c r="DC105" s="1"/>
      <c r="DD105" s="1"/>
      <c r="DE105" s="3"/>
      <c r="DF105" s="1"/>
      <c r="DG105" s="2"/>
      <c r="DH105" s="29" t="s">
        <v>72</v>
      </c>
      <c r="DI105" s="22">
        <v>40000</v>
      </c>
      <c r="DJ105" s="25">
        <v>45000</v>
      </c>
      <c r="DK105" s="1"/>
      <c r="DL105" s="1"/>
      <c r="DM105" s="1"/>
      <c r="DN105" s="1"/>
      <c r="DO105" s="3"/>
    </row>
    <row r="106" spans="1:119" x14ac:dyDescent="0.35">
      <c r="A106" s="2"/>
      <c r="B106" s="29"/>
      <c r="C106" s="20"/>
      <c r="D106" s="26"/>
      <c r="E106" s="1"/>
      <c r="F106" s="1"/>
      <c r="G106" s="1"/>
      <c r="H106" s="1"/>
      <c r="I106" s="3"/>
      <c r="J106" s="1"/>
      <c r="K106" s="2"/>
      <c r="L106" s="29"/>
      <c r="M106" s="20"/>
      <c r="N106" s="26"/>
      <c r="O106" s="1"/>
      <c r="P106" s="1"/>
      <c r="Q106" s="1"/>
      <c r="R106" s="1"/>
      <c r="S106" s="3"/>
      <c r="T106" s="1"/>
      <c r="U106" s="2"/>
      <c r="V106" s="29"/>
      <c r="W106" s="20"/>
      <c r="X106" s="26"/>
      <c r="Y106" s="1"/>
      <c r="Z106" s="1"/>
      <c r="AA106" s="1"/>
      <c r="AB106" s="1"/>
      <c r="AC106" s="3"/>
      <c r="AD106" s="1"/>
      <c r="AE106" s="2"/>
      <c r="AF106" s="29"/>
      <c r="AG106" s="20"/>
      <c r="AH106" s="26"/>
      <c r="AI106" s="1"/>
      <c r="AJ106" s="1"/>
      <c r="AK106" s="1"/>
      <c r="AL106" s="1"/>
      <c r="AM106" s="3"/>
      <c r="AN106" s="1"/>
      <c r="AO106" s="2"/>
      <c r="AP106" s="29"/>
      <c r="AQ106" s="20"/>
      <c r="AR106" s="26"/>
      <c r="AS106" s="1"/>
      <c r="AT106" s="1"/>
      <c r="AU106" s="1"/>
      <c r="AV106" s="1"/>
      <c r="AW106" s="3"/>
      <c r="AX106" s="1"/>
      <c r="AY106" s="2"/>
      <c r="AZ106" s="29"/>
      <c r="BA106" s="20"/>
      <c r="BB106" s="26"/>
      <c r="BC106" s="1"/>
      <c r="BD106" s="1"/>
      <c r="BE106" s="1"/>
      <c r="BF106" s="1"/>
      <c r="BG106" s="3"/>
      <c r="BH106" s="1"/>
      <c r="BI106" s="2"/>
      <c r="BJ106" s="29"/>
      <c r="BK106" s="20"/>
      <c r="BL106" s="26"/>
      <c r="BM106" s="1"/>
      <c r="BN106" s="1"/>
      <c r="BO106" s="1"/>
      <c r="BP106" s="1"/>
      <c r="BQ106" s="3"/>
      <c r="BR106" s="1"/>
      <c r="BS106" s="2"/>
      <c r="BT106" s="29"/>
      <c r="BU106" s="20"/>
      <c r="BV106" s="26"/>
      <c r="BW106" s="1"/>
      <c r="BX106" s="1"/>
      <c r="BY106" s="1"/>
      <c r="BZ106" s="1"/>
      <c r="CA106" s="3"/>
      <c r="CB106" s="1"/>
      <c r="CC106" s="2"/>
      <c r="CD106" s="29"/>
      <c r="CE106" s="20"/>
      <c r="CF106" s="26"/>
      <c r="CG106" s="1"/>
      <c r="CH106" s="1"/>
      <c r="CI106" s="1"/>
      <c r="CJ106" s="1"/>
      <c r="CK106" s="3"/>
      <c r="CL106" s="1"/>
      <c r="CM106" s="2"/>
      <c r="CN106" s="29"/>
      <c r="CO106" s="20"/>
      <c r="CP106" s="26"/>
      <c r="CQ106" s="1"/>
      <c r="CR106" s="1"/>
      <c r="CS106" s="1"/>
      <c r="CT106" s="1"/>
      <c r="CU106" s="3"/>
      <c r="CV106" s="1"/>
      <c r="CW106" s="2"/>
      <c r="CX106" s="29"/>
      <c r="CY106" s="20"/>
      <c r="CZ106" s="26"/>
      <c r="DA106" s="1"/>
      <c r="DB106" s="1"/>
      <c r="DC106" s="1"/>
      <c r="DD106" s="1"/>
      <c r="DE106" s="3"/>
      <c r="DF106" s="1"/>
      <c r="DG106" s="2"/>
      <c r="DH106" s="29"/>
      <c r="DI106" s="20"/>
      <c r="DJ106" s="26"/>
      <c r="DK106" s="1"/>
      <c r="DL106" s="1"/>
      <c r="DM106" s="1"/>
      <c r="DN106" s="1"/>
      <c r="DO106" s="3"/>
    </row>
    <row r="107" spans="1:119" ht="15" thickBot="1" x14ac:dyDescent="0.4">
      <c r="A107" s="2"/>
      <c r="B107" s="29"/>
      <c r="C107" s="20"/>
      <c r="D107" s="26"/>
      <c r="E107" s="1"/>
      <c r="F107" s="1"/>
      <c r="G107" s="1"/>
      <c r="H107" s="1"/>
      <c r="I107" s="3"/>
      <c r="J107" s="1"/>
      <c r="K107" s="2"/>
      <c r="L107" s="29"/>
      <c r="M107" s="20"/>
      <c r="N107" s="26"/>
      <c r="O107" s="1"/>
      <c r="P107" s="1"/>
      <c r="Q107" s="1"/>
      <c r="R107" s="1"/>
      <c r="S107" s="3"/>
      <c r="T107" s="1"/>
      <c r="U107" s="2"/>
      <c r="V107" s="29"/>
      <c r="W107" s="20"/>
      <c r="X107" s="26"/>
      <c r="Y107" s="1"/>
      <c r="Z107" s="1"/>
      <c r="AA107" s="1"/>
      <c r="AB107" s="1"/>
      <c r="AC107" s="3"/>
      <c r="AD107" s="1"/>
      <c r="AE107" s="2"/>
      <c r="AF107" s="29"/>
      <c r="AG107" s="20"/>
      <c r="AH107" s="26"/>
      <c r="AI107" s="1"/>
      <c r="AJ107" s="1"/>
      <c r="AK107" s="1"/>
      <c r="AL107" s="1"/>
      <c r="AM107" s="3"/>
      <c r="AN107" s="1"/>
      <c r="AO107" s="2"/>
      <c r="AP107" s="29"/>
      <c r="AQ107" s="20"/>
      <c r="AR107" s="26"/>
      <c r="AS107" s="1"/>
      <c r="AT107" s="1"/>
      <c r="AU107" s="1"/>
      <c r="AV107" s="1"/>
      <c r="AW107" s="3"/>
      <c r="AX107" s="1"/>
      <c r="AY107" s="2"/>
      <c r="AZ107" s="29"/>
      <c r="BA107" s="20"/>
      <c r="BB107" s="26"/>
      <c r="BC107" s="1"/>
      <c r="BD107" s="1"/>
      <c r="BE107" s="1"/>
      <c r="BF107" s="1"/>
      <c r="BG107" s="3"/>
      <c r="BH107" s="1"/>
      <c r="BI107" s="2"/>
      <c r="BJ107" s="29"/>
      <c r="BK107" s="20"/>
      <c r="BL107" s="26"/>
      <c r="BM107" s="1"/>
      <c r="BN107" s="1"/>
      <c r="BO107" s="1"/>
      <c r="BP107" s="1"/>
      <c r="BQ107" s="3"/>
      <c r="BR107" s="1"/>
      <c r="BS107" s="2"/>
      <c r="BT107" s="29"/>
      <c r="BU107" s="20"/>
      <c r="BV107" s="26"/>
      <c r="BW107" s="1"/>
      <c r="BX107" s="1"/>
      <c r="BY107" s="1"/>
      <c r="BZ107" s="1"/>
      <c r="CA107" s="3"/>
      <c r="CB107" s="1"/>
      <c r="CC107" s="2"/>
      <c r="CD107" s="29"/>
      <c r="CE107" s="20"/>
      <c r="CF107" s="26"/>
      <c r="CG107" s="1"/>
      <c r="CH107" s="1"/>
      <c r="CI107" s="1"/>
      <c r="CJ107" s="1"/>
      <c r="CK107" s="3"/>
      <c r="CL107" s="1"/>
      <c r="CM107" s="2"/>
      <c r="CN107" s="29"/>
      <c r="CO107" s="20"/>
      <c r="CP107" s="26"/>
      <c r="CQ107" s="1"/>
      <c r="CR107" s="1"/>
      <c r="CS107" s="1"/>
      <c r="CT107" s="1"/>
      <c r="CU107" s="3"/>
      <c r="CV107" s="1"/>
      <c r="CW107" s="2"/>
      <c r="CX107" s="29"/>
      <c r="CY107" s="20"/>
      <c r="CZ107" s="26"/>
      <c r="DA107" s="1"/>
      <c r="DB107" s="1"/>
      <c r="DC107" s="1"/>
      <c r="DD107" s="1"/>
      <c r="DE107" s="3"/>
      <c r="DF107" s="1"/>
      <c r="DG107" s="2"/>
      <c r="DH107" s="29"/>
      <c r="DI107" s="20"/>
      <c r="DJ107" s="26"/>
      <c r="DK107" s="1"/>
      <c r="DL107" s="1"/>
      <c r="DM107" s="1"/>
      <c r="DN107" s="1"/>
      <c r="DO107" s="3"/>
    </row>
    <row r="108" spans="1:119" ht="15" thickBot="1" x14ac:dyDescent="0.4">
      <c r="A108" s="2"/>
      <c r="B108" s="32" t="s">
        <v>3</v>
      </c>
      <c r="C108" s="23">
        <f>SUM(C102:C107)</f>
        <v>370000</v>
      </c>
      <c r="D108" s="27">
        <f>SUM(D102:D107)</f>
        <v>373765</v>
      </c>
      <c r="E108" s="1"/>
      <c r="F108" s="1"/>
      <c r="G108" s="1"/>
      <c r="H108" s="1"/>
      <c r="I108" s="3"/>
      <c r="J108" s="1"/>
      <c r="K108" s="2"/>
      <c r="L108" s="32" t="s">
        <v>3</v>
      </c>
      <c r="M108" s="23">
        <f>SUM(M102:M107)</f>
        <v>370000</v>
      </c>
      <c r="N108" s="27">
        <f>SUM(N102:N107)</f>
        <v>373765</v>
      </c>
      <c r="O108" s="1"/>
      <c r="P108" s="1"/>
      <c r="Q108" s="1"/>
      <c r="R108" s="1"/>
      <c r="S108" s="3"/>
      <c r="T108" s="1"/>
      <c r="U108" s="2"/>
      <c r="V108" s="32" t="s">
        <v>3</v>
      </c>
      <c r="W108" s="23">
        <f>SUM(W102:W107)</f>
        <v>370000</v>
      </c>
      <c r="X108" s="27">
        <f>SUM(X102:X107)</f>
        <v>373765</v>
      </c>
      <c r="Y108" s="1"/>
      <c r="Z108" s="1"/>
      <c r="AA108" s="1"/>
      <c r="AB108" s="1"/>
      <c r="AC108" s="3"/>
      <c r="AD108" s="1"/>
      <c r="AE108" s="2"/>
      <c r="AF108" s="32" t="s">
        <v>3</v>
      </c>
      <c r="AG108" s="23">
        <f>SUM(AG102:AG107)</f>
        <v>370000</v>
      </c>
      <c r="AH108" s="27">
        <f>SUM(AH102:AH107)</f>
        <v>373765</v>
      </c>
      <c r="AI108" s="1"/>
      <c r="AJ108" s="1"/>
      <c r="AK108" s="1"/>
      <c r="AL108" s="1"/>
      <c r="AM108" s="3"/>
      <c r="AN108" s="1"/>
      <c r="AO108" s="2"/>
      <c r="AP108" s="32" t="s">
        <v>3</v>
      </c>
      <c r="AQ108" s="23">
        <f>SUM(AQ102:AQ107)</f>
        <v>370000</v>
      </c>
      <c r="AR108" s="27">
        <f>SUM(AR102:AR107)</f>
        <v>373765</v>
      </c>
      <c r="AS108" s="1"/>
      <c r="AT108" s="1"/>
      <c r="AU108" s="1"/>
      <c r="AV108" s="1"/>
      <c r="AW108" s="3"/>
      <c r="AX108" s="1"/>
      <c r="AY108" s="2"/>
      <c r="AZ108" s="32" t="s">
        <v>3</v>
      </c>
      <c r="BA108" s="23">
        <f>SUM(BA102:BA107)</f>
        <v>370000</v>
      </c>
      <c r="BB108" s="27">
        <f>SUM(BB102:BB107)</f>
        <v>373765</v>
      </c>
      <c r="BC108" s="1"/>
      <c r="BD108" s="1"/>
      <c r="BE108" s="1"/>
      <c r="BF108" s="1"/>
      <c r="BG108" s="3"/>
      <c r="BH108" s="1"/>
      <c r="BI108" s="2"/>
      <c r="BJ108" s="32" t="s">
        <v>3</v>
      </c>
      <c r="BK108" s="23">
        <f>SUM(BK102:BK107)</f>
        <v>370000</v>
      </c>
      <c r="BL108" s="27">
        <f>SUM(BL102:BL107)</f>
        <v>373765</v>
      </c>
      <c r="BM108" s="1"/>
      <c r="BN108" s="1"/>
      <c r="BO108" s="1"/>
      <c r="BP108" s="1"/>
      <c r="BQ108" s="3"/>
      <c r="BR108" s="1"/>
      <c r="BS108" s="2"/>
      <c r="BT108" s="32" t="s">
        <v>3</v>
      </c>
      <c r="BU108" s="23">
        <f>SUM(BU102:BU107)</f>
        <v>370000</v>
      </c>
      <c r="BV108" s="27">
        <f>SUM(BV102:BV107)</f>
        <v>373765</v>
      </c>
      <c r="BW108" s="1"/>
      <c r="BX108" s="1"/>
      <c r="BY108" s="1"/>
      <c r="BZ108" s="1"/>
      <c r="CA108" s="3"/>
      <c r="CB108" s="1"/>
      <c r="CC108" s="2"/>
      <c r="CD108" s="32" t="s">
        <v>3</v>
      </c>
      <c r="CE108" s="23">
        <f>SUM(CE102:CE107)</f>
        <v>370000</v>
      </c>
      <c r="CF108" s="27">
        <f>SUM(CF102:CF107)</f>
        <v>373765</v>
      </c>
      <c r="CG108" s="1"/>
      <c r="CH108" s="1"/>
      <c r="CI108" s="1"/>
      <c r="CJ108" s="1"/>
      <c r="CK108" s="3"/>
      <c r="CL108" s="1"/>
      <c r="CM108" s="2"/>
      <c r="CN108" s="32" t="s">
        <v>3</v>
      </c>
      <c r="CO108" s="23">
        <f>SUM(CO102:CO107)</f>
        <v>370000</v>
      </c>
      <c r="CP108" s="27">
        <f>SUM(CP102:CP107)</f>
        <v>373765</v>
      </c>
      <c r="CQ108" s="1"/>
      <c r="CR108" s="1"/>
      <c r="CS108" s="1"/>
      <c r="CT108" s="1"/>
      <c r="CU108" s="3"/>
      <c r="CV108" s="1"/>
      <c r="CW108" s="2"/>
      <c r="CX108" s="32" t="s">
        <v>3</v>
      </c>
      <c r="CY108" s="23">
        <f>SUM(CY102:CY107)</f>
        <v>370000</v>
      </c>
      <c r="CZ108" s="27">
        <f>SUM(CZ102:CZ107)</f>
        <v>373765</v>
      </c>
      <c r="DA108" s="1"/>
      <c r="DB108" s="1"/>
      <c r="DC108" s="1"/>
      <c r="DD108" s="1"/>
      <c r="DE108" s="3"/>
      <c r="DF108" s="1"/>
      <c r="DG108" s="2"/>
      <c r="DH108" s="32" t="s">
        <v>3</v>
      </c>
      <c r="DI108" s="23">
        <f>SUM(DI102:DI107)</f>
        <v>370000</v>
      </c>
      <c r="DJ108" s="27">
        <f>SUM(DJ102:DJ107)</f>
        <v>373765</v>
      </c>
      <c r="DK108" s="1"/>
      <c r="DL108" s="1"/>
      <c r="DM108" s="1"/>
      <c r="DN108" s="1"/>
      <c r="DO108" s="3"/>
    </row>
    <row r="109" spans="1:119" ht="15" thickBot="1" x14ac:dyDescent="0.4">
      <c r="A109" s="2"/>
      <c r="B109" s="92" t="s">
        <v>0</v>
      </c>
      <c r="C109" s="93"/>
      <c r="D109" s="94"/>
      <c r="E109" s="1"/>
      <c r="F109" s="1"/>
      <c r="G109" s="1"/>
      <c r="H109" s="1"/>
      <c r="I109" s="3"/>
      <c r="J109" s="1"/>
      <c r="K109" s="2"/>
      <c r="L109" s="92" t="s">
        <v>0</v>
      </c>
      <c r="M109" s="93"/>
      <c r="N109" s="94"/>
      <c r="O109" s="1"/>
      <c r="P109" s="1"/>
      <c r="Q109" s="1"/>
      <c r="R109" s="1"/>
      <c r="S109" s="3"/>
      <c r="T109" s="1"/>
      <c r="U109" s="2"/>
      <c r="V109" s="92" t="s">
        <v>0</v>
      </c>
      <c r="W109" s="93"/>
      <c r="X109" s="94"/>
      <c r="Y109" s="1"/>
      <c r="Z109" s="1"/>
      <c r="AA109" s="1"/>
      <c r="AB109" s="1"/>
      <c r="AC109" s="3"/>
      <c r="AD109" s="1"/>
      <c r="AE109" s="2"/>
      <c r="AF109" s="92" t="s">
        <v>0</v>
      </c>
      <c r="AG109" s="93"/>
      <c r="AH109" s="94"/>
      <c r="AI109" s="1"/>
      <c r="AJ109" s="1"/>
      <c r="AK109" s="1"/>
      <c r="AL109" s="1"/>
      <c r="AM109" s="3"/>
      <c r="AN109" s="1"/>
      <c r="AO109" s="2"/>
      <c r="AP109" s="92" t="s">
        <v>0</v>
      </c>
      <c r="AQ109" s="93"/>
      <c r="AR109" s="94"/>
      <c r="AS109" s="1"/>
      <c r="AT109" s="1"/>
      <c r="AU109" s="1"/>
      <c r="AV109" s="1"/>
      <c r="AW109" s="3"/>
      <c r="AX109" s="1"/>
      <c r="AY109" s="2"/>
      <c r="AZ109" s="92" t="s">
        <v>0</v>
      </c>
      <c r="BA109" s="93"/>
      <c r="BB109" s="94"/>
      <c r="BC109" s="1"/>
      <c r="BD109" s="1"/>
      <c r="BE109" s="1"/>
      <c r="BF109" s="1"/>
      <c r="BG109" s="3"/>
      <c r="BH109" s="1"/>
      <c r="BI109" s="2"/>
      <c r="BJ109" s="92" t="s">
        <v>0</v>
      </c>
      <c r="BK109" s="93"/>
      <c r="BL109" s="94"/>
      <c r="BM109" s="1"/>
      <c r="BN109" s="1"/>
      <c r="BO109" s="1"/>
      <c r="BP109" s="1"/>
      <c r="BQ109" s="3"/>
      <c r="BR109" s="1"/>
      <c r="BS109" s="2"/>
      <c r="BT109" s="92" t="s">
        <v>0</v>
      </c>
      <c r="BU109" s="93"/>
      <c r="BV109" s="94"/>
      <c r="BW109" s="1"/>
      <c r="BX109" s="1"/>
      <c r="BY109" s="1"/>
      <c r="BZ109" s="1"/>
      <c r="CA109" s="3"/>
      <c r="CB109" s="1"/>
      <c r="CC109" s="2"/>
      <c r="CD109" s="92" t="s">
        <v>0</v>
      </c>
      <c r="CE109" s="93"/>
      <c r="CF109" s="94"/>
      <c r="CG109" s="1"/>
      <c r="CH109" s="1"/>
      <c r="CI109" s="1"/>
      <c r="CJ109" s="1"/>
      <c r="CK109" s="3"/>
      <c r="CL109" s="1"/>
      <c r="CM109" s="2"/>
      <c r="CN109" s="92" t="s">
        <v>0</v>
      </c>
      <c r="CO109" s="93"/>
      <c r="CP109" s="94"/>
      <c r="CQ109" s="1"/>
      <c r="CR109" s="1"/>
      <c r="CS109" s="1"/>
      <c r="CT109" s="1"/>
      <c r="CU109" s="3"/>
      <c r="CV109" s="1"/>
      <c r="CW109" s="2"/>
      <c r="CX109" s="92" t="s">
        <v>0</v>
      </c>
      <c r="CY109" s="93"/>
      <c r="CZ109" s="94"/>
      <c r="DA109" s="1"/>
      <c r="DB109" s="1"/>
      <c r="DC109" s="1"/>
      <c r="DD109" s="1"/>
      <c r="DE109" s="3"/>
      <c r="DF109" s="1"/>
      <c r="DG109" s="2"/>
      <c r="DH109" s="92" t="s">
        <v>0</v>
      </c>
      <c r="DI109" s="93"/>
      <c r="DJ109" s="94"/>
      <c r="DK109" s="1"/>
      <c r="DL109" s="1"/>
      <c r="DM109" s="1"/>
      <c r="DN109" s="1"/>
      <c r="DO109" s="3"/>
    </row>
    <row r="110" spans="1:119" x14ac:dyDescent="0.35">
      <c r="A110" s="2"/>
      <c r="B110" s="21" t="s">
        <v>0</v>
      </c>
      <c r="C110" s="18" t="s">
        <v>1</v>
      </c>
      <c r="D110" s="19" t="s">
        <v>2</v>
      </c>
      <c r="E110" s="1"/>
      <c r="F110" s="1"/>
      <c r="G110" s="1"/>
      <c r="H110" s="1"/>
      <c r="I110" s="3"/>
      <c r="J110" s="1"/>
      <c r="K110" s="2"/>
      <c r="L110" s="21" t="s">
        <v>0</v>
      </c>
      <c r="M110" s="18" t="s">
        <v>1</v>
      </c>
      <c r="N110" s="19" t="s">
        <v>2</v>
      </c>
      <c r="O110" s="1"/>
      <c r="P110" s="1"/>
      <c r="Q110" s="1"/>
      <c r="R110" s="1"/>
      <c r="S110" s="3"/>
      <c r="T110" s="1"/>
      <c r="U110" s="2"/>
      <c r="V110" s="21" t="s">
        <v>0</v>
      </c>
      <c r="W110" s="18" t="s">
        <v>1</v>
      </c>
      <c r="X110" s="19" t="s">
        <v>2</v>
      </c>
      <c r="Y110" s="1"/>
      <c r="Z110" s="1"/>
      <c r="AA110" s="1"/>
      <c r="AB110" s="1"/>
      <c r="AC110" s="3"/>
      <c r="AD110" s="1"/>
      <c r="AE110" s="2"/>
      <c r="AF110" s="21" t="s">
        <v>0</v>
      </c>
      <c r="AG110" s="18" t="s">
        <v>1</v>
      </c>
      <c r="AH110" s="19" t="s">
        <v>2</v>
      </c>
      <c r="AI110" s="1"/>
      <c r="AJ110" s="1"/>
      <c r="AK110" s="1"/>
      <c r="AL110" s="1"/>
      <c r="AM110" s="3"/>
      <c r="AN110" s="1"/>
      <c r="AO110" s="2"/>
      <c r="AP110" s="21" t="s">
        <v>0</v>
      </c>
      <c r="AQ110" s="18" t="s">
        <v>1</v>
      </c>
      <c r="AR110" s="19" t="s">
        <v>2</v>
      </c>
      <c r="AS110" s="1"/>
      <c r="AT110" s="1"/>
      <c r="AU110" s="1"/>
      <c r="AV110" s="1"/>
      <c r="AW110" s="3"/>
      <c r="AX110" s="1"/>
      <c r="AY110" s="2"/>
      <c r="AZ110" s="21" t="s">
        <v>0</v>
      </c>
      <c r="BA110" s="18" t="s">
        <v>1</v>
      </c>
      <c r="BB110" s="19" t="s">
        <v>2</v>
      </c>
      <c r="BC110" s="1"/>
      <c r="BD110" s="1"/>
      <c r="BE110" s="1"/>
      <c r="BF110" s="1"/>
      <c r="BG110" s="3"/>
      <c r="BH110" s="1"/>
      <c r="BI110" s="2"/>
      <c r="BJ110" s="21" t="s">
        <v>0</v>
      </c>
      <c r="BK110" s="18" t="s">
        <v>1</v>
      </c>
      <c r="BL110" s="19" t="s">
        <v>2</v>
      </c>
      <c r="BM110" s="1"/>
      <c r="BN110" s="1"/>
      <c r="BO110" s="1"/>
      <c r="BP110" s="1"/>
      <c r="BQ110" s="3"/>
      <c r="BR110" s="1"/>
      <c r="BS110" s="2"/>
      <c r="BT110" s="21" t="s">
        <v>0</v>
      </c>
      <c r="BU110" s="18" t="s">
        <v>1</v>
      </c>
      <c r="BV110" s="19" t="s">
        <v>2</v>
      </c>
      <c r="BW110" s="1"/>
      <c r="BX110" s="1"/>
      <c r="BY110" s="1"/>
      <c r="BZ110" s="1"/>
      <c r="CA110" s="3"/>
      <c r="CB110" s="1"/>
      <c r="CC110" s="2"/>
      <c r="CD110" s="21" t="s">
        <v>0</v>
      </c>
      <c r="CE110" s="18" t="s">
        <v>1</v>
      </c>
      <c r="CF110" s="19" t="s">
        <v>2</v>
      </c>
      <c r="CG110" s="1"/>
      <c r="CH110" s="1"/>
      <c r="CI110" s="1"/>
      <c r="CJ110" s="1"/>
      <c r="CK110" s="3"/>
      <c r="CL110" s="1"/>
      <c r="CM110" s="2"/>
      <c r="CN110" s="21" t="s">
        <v>0</v>
      </c>
      <c r="CO110" s="18" t="s">
        <v>1</v>
      </c>
      <c r="CP110" s="19" t="s">
        <v>2</v>
      </c>
      <c r="CQ110" s="1"/>
      <c r="CR110" s="1"/>
      <c r="CS110" s="1"/>
      <c r="CT110" s="1"/>
      <c r="CU110" s="3"/>
      <c r="CV110" s="1"/>
      <c r="CW110" s="2"/>
      <c r="CX110" s="21" t="s">
        <v>0</v>
      </c>
      <c r="CY110" s="18" t="s">
        <v>1</v>
      </c>
      <c r="CZ110" s="19" t="s">
        <v>2</v>
      </c>
      <c r="DA110" s="1"/>
      <c r="DB110" s="1"/>
      <c r="DC110" s="1"/>
      <c r="DD110" s="1"/>
      <c r="DE110" s="3"/>
      <c r="DF110" s="1"/>
      <c r="DG110" s="2"/>
      <c r="DH110" s="21" t="s">
        <v>0</v>
      </c>
      <c r="DI110" s="18" t="s">
        <v>1</v>
      </c>
      <c r="DJ110" s="19" t="s">
        <v>2</v>
      </c>
      <c r="DK110" s="1"/>
      <c r="DL110" s="1"/>
      <c r="DM110" s="1"/>
      <c r="DN110" s="1"/>
      <c r="DO110" s="3"/>
    </row>
    <row r="111" spans="1:119" x14ac:dyDescent="0.35">
      <c r="A111" s="2"/>
      <c r="B111" s="29" t="s">
        <v>17</v>
      </c>
      <c r="C111" s="22">
        <v>5000</v>
      </c>
      <c r="D111" s="25">
        <v>4876</v>
      </c>
      <c r="E111" s="1"/>
      <c r="F111" s="1"/>
      <c r="G111" s="1"/>
      <c r="H111" s="1"/>
      <c r="I111" s="3"/>
      <c r="J111" s="1"/>
      <c r="K111" s="2"/>
      <c r="L111" s="29" t="s">
        <v>17</v>
      </c>
      <c r="M111" s="22">
        <v>5000</v>
      </c>
      <c r="N111" s="25">
        <v>4876</v>
      </c>
      <c r="O111" s="1"/>
      <c r="P111" s="1"/>
      <c r="Q111" s="1"/>
      <c r="R111" s="1"/>
      <c r="S111" s="3"/>
      <c r="T111" s="1"/>
      <c r="U111" s="2"/>
      <c r="V111" s="29" t="s">
        <v>17</v>
      </c>
      <c r="W111" s="22">
        <v>5000</v>
      </c>
      <c r="X111" s="25">
        <v>4876</v>
      </c>
      <c r="Y111" s="1"/>
      <c r="Z111" s="1"/>
      <c r="AA111" s="1"/>
      <c r="AB111" s="1"/>
      <c r="AC111" s="3"/>
      <c r="AD111" s="1"/>
      <c r="AE111" s="2"/>
      <c r="AF111" s="29" t="s">
        <v>17</v>
      </c>
      <c r="AG111" s="22">
        <v>5000</v>
      </c>
      <c r="AH111" s="25">
        <v>4876</v>
      </c>
      <c r="AI111" s="1"/>
      <c r="AJ111" s="1"/>
      <c r="AK111" s="1"/>
      <c r="AL111" s="1"/>
      <c r="AM111" s="3"/>
      <c r="AN111" s="1"/>
      <c r="AO111" s="2"/>
      <c r="AP111" s="29" t="s">
        <v>17</v>
      </c>
      <c r="AQ111" s="22">
        <v>5000</v>
      </c>
      <c r="AR111" s="25">
        <v>4876</v>
      </c>
      <c r="AS111" s="1"/>
      <c r="AT111" s="1"/>
      <c r="AU111" s="1"/>
      <c r="AV111" s="1"/>
      <c r="AW111" s="3"/>
      <c r="AX111" s="1"/>
      <c r="AY111" s="2"/>
      <c r="AZ111" s="29" t="s">
        <v>17</v>
      </c>
      <c r="BA111" s="22">
        <v>5000</v>
      </c>
      <c r="BB111" s="25">
        <v>4876</v>
      </c>
      <c r="BC111" s="1"/>
      <c r="BD111" s="1"/>
      <c r="BE111" s="1"/>
      <c r="BF111" s="1"/>
      <c r="BG111" s="3"/>
      <c r="BH111" s="1"/>
      <c r="BI111" s="2"/>
      <c r="BJ111" s="29" t="s">
        <v>17</v>
      </c>
      <c r="BK111" s="22">
        <v>5000</v>
      </c>
      <c r="BL111" s="25">
        <v>4876</v>
      </c>
      <c r="BM111" s="1"/>
      <c r="BN111" s="1"/>
      <c r="BO111" s="1"/>
      <c r="BP111" s="1"/>
      <c r="BQ111" s="3"/>
      <c r="BR111" s="1"/>
      <c r="BS111" s="2"/>
      <c r="BT111" s="29" t="s">
        <v>17</v>
      </c>
      <c r="BU111" s="22">
        <v>5000</v>
      </c>
      <c r="BV111" s="25">
        <v>4876</v>
      </c>
      <c r="BW111" s="1"/>
      <c r="BX111" s="1"/>
      <c r="BY111" s="1"/>
      <c r="BZ111" s="1"/>
      <c r="CA111" s="3"/>
      <c r="CB111" s="1"/>
      <c r="CC111" s="2"/>
      <c r="CD111" s="29" t="s">
        <v>17</v>
      </c>
      <c r="CE111" s="22">
        <v>5000</v>
      </c>
      <c r="CF111" s="25">
        <v>4876</v>
      </c>
      <c r="CG111" s="1"/>
      <c r="CH111" s="1"/>
      <c r="CI111" s="1"/>
      <c r="CJ111" s="1"/>
      <c r="CK111" s="3"/>
      <c r="CL111" s="1"/>
      <c r="CM111" s="2"/>
      <c r="CN111" s="29" t="s">
        <v>17</v>
      </c>
      <c r="CO111" s="22">
        <v>5000</v>
      </c>
      <c r="CP111" s="25">
        <v>4876</v>
      </c>
      <c r="CQ111" s="1"/>
      <c r="CR111" s="1"/>
      <c r="CS111" s="1"/>
      <c r="CT111" s="1"/>
      <c r="CU111" s="3"/>
      <c r="CV111" s="1"/>
      <c r="CW111" s="2"/>
      <c r="CX111" s="29" t="s">
        <v>17</v>
      </c>
      <c r="CY111" s="22">
        <v>5000</v>
      </c>
      <c r="CZ111" s="25">
        <v>4876</v>
      </c>
      <c r="DA111" s="1"/>
      <c r="DB111" s="1"/>
      <c r="DC111" s="1"/>
      <c r="DD111" s="1"/>
      <c r="DE111" s="3"/>
      <c r="DF111" s="1"/>
      <c r="DG111" s="2"/>
      <c r="DH111" s="29" t="s">
        <v>17</v>
      </c>
      <c r="DI111" s="22">
        <v>5000</v>
      </c>
      <c r="DJ111" s="25">
        <v>4876</v>
      </c>
      <c r="DK111" s="1"/>
      <c r="DL111" s="1"/>
      <c r="DM111" s="1"/>
      <c r="DN111" s="1"/>
      <c r="DO111" s="3"/>
    </row>
    <row r="112" spans="1:119" x14ac:dyDescent="0.35">
      <c r="A112" s="2"/>
      <c r="B112" s="29" t="s">
        <v>18</v>
      </c>
      <c r="C112" s="22">
        <v>1000</v>
      </c>
      <c r="D112" s="26">
        <v>987</v>
      </c>
      <c r="E112" s="1"/>
      <c r="F112" s="1"/>
      <c r="G112" s="1"/>
      <c r="H112" s="1"/>
      <c r="I112" s="3"/>
      <c r="J112" s="1"/>
      <c r="K112" s="2"/>
      <c r="L112" s="29" t="s">
        <v>18</v>
      </c>
      <c r="M112" s="22">
        <v>1000</v>
      </c>
      <c r="N112" s="26">
        <v>987</v>
      </c>
      <c r="O112" s="1"/>
      <c r="P112" s="1"/>
      <c r="Q112" s="1"/>
      <c r="R112" s="1"/>
      <c r="S112" s="3"/>
      <c r="T112" s="1"/>
      <c r="U112" s="2"/>
      <c r="V112" s="29" t="s">
        <v>18</v>
      </c>
      <c r="W112" s="22">
        <v>1000</v>
      </c>
      <c r="X112" s="26">
        <v>987</v>
      </c>
      <c r="Y112" s="1"/>
      <c r="Z112" s="1"/>
      <c r="AA112" s="1"/>
      <c r="AB112" s="1"/>
      <c r="AC112" s="3"/>
      <c r="AD112" s="1"/>
      <c r="AE112" s="2"/>
      <c r="AF112" s="29" t="s">
        <v>18</v>
      </c>
      <c r="AG112" s="22">
        <v>1000</v>
      </c>
      <c r="AH112" s="26">
        <v>987</v>
      </c>
      <c r="AI112" s="1"/>
      <c r="AJ112" s="1"/>
      <c r="AK112" s="1"/>
      <c r="AL112" s="1"/>
      <c r="AM112" s="3"/>
      <c r="AN112" s="1"/>
      <c r="AO112" s="2"/>
      <c r="AP112" s="29" t="s">
        <v>18</v>
      </c>
      <c r="AQ112" s="22">
        <v>1000</v>
      </c>
      <c r="AR112" s="26">
        <v>987</v>
      </c>
      <c r="AS112" s="1"/>
      <c r="AT112" s="1"/>
      <c r="AU112" s="1"/>
      <c r="AV112" s="1"/>
      <c r="AW112" s="3"/>
      <c r="AX112" s="1"/>
      <c r="AY112" s="2"/>
      <c r="AZ112" s="29" t="s">
        <v>18</v>
      </c>
      <c r="BA112" s="22">
        <v>1000</v>
      </c>
      <c r="BB112" s="26">
        <v>987</v>
      </c>
      <c r="BC112" s="1"/>
      <c r="BD112" s="1"/>
      <c r="BE112" s="1"/>
      <c r="BF112" s="1"/>
      <c r="BG112" s="3"/>
      <c r="BH112" s="1"/>
      <c r="BI112" s="2"/>
      <c r="BJ112" s="29" t="s">
        <v>18</v>
      </c>
      <c r="BK112" s="22">
        <v>1000</v>
      </c>
      <c r="BL112" s="26">
        <v>987</v>
      </c>
      <c r="BM112" s="1"/>
      <c r="BN112" s="1"/>
      <c r="BO112" s="1"/>
      <c r="BP112" s="1"/>
      <c r="BQ112" s="3"/>
      <c r="BR112" s="1"/>
      <c r="BS112" s="2"/>
      <c r="BT112" s="29" t="s">
        <v>18</v>
      </c>
      <c r="BU112" s="22">
        <v>1000</v>
      </c>
      <c r="BV112" s="26">
        <v>987</v>
      </c>
      <c r="BW112" s="1"/>
      <c r="BX112" s="1"/>
      <c r="BY112" s="1"/>
      <c r="BZ112" s="1"/>
      <c r="CA112" s="3"/>
      <c r="CB112" s="1"/>
      <c r="CC112" s="2"/>
      <c r="CD112" s="29" t="s">
        <v>18</v>
      </c>
      <c r="CE112" s="22">
        <v>1000</v>
      </c>
      <c r="CF112" s="26">
        <v>987</v>
      </c>
      <c r="CG112" s="1"/>
      <c r="CH112" s="1"/>
      <c r="CI112" s="1"/>
      <c r="CJ112" s="1"/>
      <c r="CK112" s="3"/>
      <c r="CL112" s="1"/>
      <c r="CM112" s="2"/>
      <c r="CN112" s="29" t="s">
        <v>18</v>
      </c>
      <c r="CO112" s="22">
        <v>1000</v>
      </c>
      <c r="CP112" s="26">
        <v>987</v>
      </c>
      <c r="CQ112" s="1"/>
      <c r="CR112" s="1"/>
      <c r="CS112" s="1"/>
      <c r="CT112" s="1"/>
      <c r="CU112" s="3"/>
      <c r="CV112" s="1"/>
      <c r="CW112" s="2"/>
      <c r="CX112" s="29" t="s">
        <v>18</v>
      </c>
      <c r="CY112" s="22">
        <v>1000</v>
      </c>
      <c r="CZ112" s="26">
        <v>987</v>
      </c>
      <c r="DA112" s="1"/>
      <c r="DB112" s="1"/>
      <c r="DC112" s="1"/>
      <c r="DD112" s="1"/>
      <c r="DE112" s="3"/>
      <c r="DF112" s="1"/>
      <c r="DG112" s="2"/>
      <c r="DH112" s="29" t="s">
        <v>18</v>
      </c>
      <c r="DI112" s="22">
        <v>1000</v>
      </c>
      <c r="DJ112" s="26">
        <v>987</v>
      </c>
      <c r="DK112" s="1"/>
      <c r="DL112" s="1"/>
      <c r="DM112" s="1"/>
      <c r="DN112" s="1"/>
      <c r="DO112" s="3"/>
    </row>
    <row r="113" spans="1:119" x14ac:dyDescent="0.35">
      <c r="A113" s="2"/>
      <c r="B113" s="29" t="s">
        <v>19</v>
      </c>
      <c r="C113" s="24">
        <v>1000</v>
      </c>
      <c r="D113" s="26">
        <v>600</v>
      </c>
      <c r="E113" s="1"/>
      <c r="F113" s="1"/>
      <c r="G113" s="1"/>
      <c r="H113" s="1"/>
      <c r="I113" s="3"/>
      <c r="J113" s="1"/>
      <c r="K113" s="2"/>
      <c r="L113" s="29" t="s">
        <v>19</v>
      </c>
      <c r="M113" s="24">
        <v>1000</v>
      </c>
      <c r="N113" s="26">
        <v>600</v>
      </c>
      <c r="O113" s="1"/>
      <c r="P113" s="1"/>
      <c r="Q113" s="1"/>
      <c r="R113" s="1"/>
      <c r="S113" s="3"/>
      <c r="T113" s="1"/>
      <c r="U113" s="2"/>
      <c r="V113" s="29" t="s">
        <v>19</v>
      </c>
      <c r="W113" s="24">
        <v>1000</v>
      </c>
      <c r="X113" s="26">
        <v>600</v>
      </c>
      <c r="Y113" s="1"/>
      <c r="Z113" s="1"/>
      <c r="AA113" s="1"/>
      <c r="AB113" s="1"/>
      <c r="AC113" s="3"/>
      <c r="AD113" s="1"/>
      <c r="AE113" s="2"/>
      <c r="AF113" s="29" t="s">
        <v>19</v>
      </c>
      <c r="AG113" s="24">
        <v>1000</v>
      </c>
      <c r="AH113" s="26">
        <v>600</v>
      </c>
      <c r="AI113" s="1"/>
      <c r="AJ113" s="1"/>
      <c r="AK113" s="1"/>
      <c r="AL113" s="1"/>
      <c r="AM113" s="3"/>
      <c r="AN113" s="1"/>
      <c r="AO113" s="2"/>
      <c r="AP113" s="29" t="s">
        <v>19</v>
      </c>
      <c r="AQ113" s="24">
        <v>1000</v>
      </c>
      <c r="AR113" s="26">
        <v>600</v>
      </c>
      <c r="AS113" s="1"/>
      <c r="AT113" s="1"/>
      <c r="AU113" s="1"/>
      <c r="AV113" s="1"/>
      <c r="AW113" s="3"/>
      <c r="AX113" s="1"/>
      <c r="AY113" s="2"/>
      <c r="AZ113" s="29" t="s">
        <v>19</v>
      </c>
      <c r="BA113" s="24">
        <v>1000</v>
      </c>
      <c r="BB113" s="26">
        <v>600</v>
      </c>
      <c r="BC113" s="1"/>
      <c r="BD113" s="1"/>
      <c r="BE113" s="1"/>
      <c r="BF113" s="1"/>
      <c r="BG113" s="3"/>
      <c r="BH113" s="1"/>
      <c r="BI113" s="2"/>
      <c r="BJ113" s="29" t="s">
        <v>19</v>
      </c>
      <c r="BK113" s="24">
        <v>1000</v>
      </c>
      <c r="BL113" s="26">
        <v>600</v>
      </c>
      <c r="BM113" s="1"/>
      <c r="BN113" s="1"/>
      <c r="BO113" s="1"/>
      <c r="BP113" s="1"/>
      <c r="BQ113" s="3"/>
      <c r="BR113" s="1"/>
      <c r="BS113" s="2"/>
      <c r="BT113" s="29" t="s">
        <v>19</v>
      </c>
      <c r="BU113" s="24">
        <v>1000</v>
      </c>
      <c r="BV113" s="26">
        <v>600</v>
      </c>
      <c r="BW113" s="1"/>
      <c r="BX113" s="1"/>
      <c r="BY113" s="1"/>
      <c r="BZ113" s="1"/>
      <c r="CA113" s="3"/>
      <c r="CB113" s="1"/>
      <c r="CC113" s="2"/>
      <c r="CD113" s="29" t="s">
        <v>19</v>
      </c>
      <c r="CE113" s="24">
        <v>1000</v>
      </c>
      <c r="CF113" s="26">
        <v>600</v>
      </c>
      <c r="CG113" s="1"/>
      <c r="CH113" s="1"/>
      <c r="CI113" s="1"/>
      <c r="CJ113" s="1"/>
      <c r="CK113" s="3"/>
      <c r="CL113" s="1"/>
      <c r="CM113" s="2"/>
      <c r="CN113" s="29" t="s">
        <v>19</v>
      </c>
      <c r="CO113" s="24">
        <v>1000</v>
      </c>
      <c r="CP113" s="26">
        <v>600</v>
      </c>
      <c r="CQ113" s="1"/>
      <c r="CR113" s="1"/>
      <c r="CS113" s="1"/>
      <c r="CT113" s="1"/>
      <c r="CU113" s="3"/>
      <c r="CV113" s="1"/>
      <c r="CW113" s="2"/>
      <c r="CX113" s="29" t="s">
        <v>19</v>
      </c>
      <c r="CY113" s="24">
        <v>1000</v>
      </c>
      <c r="CZ113" s="26">
        <v>600</v>
      </c>
      <c r="DA113" s="1"/>
      <c r="DB113" s="1"/>
      <c r="DC113" s="1"/>
      <c r="DD113" s="1"/>
      <c r="DE113" s="3"/>
      <c r="DF113" s="1"/>
      <c r="DG113" s="2"/>
      <c r="DH113" s="29" t="s">
        <v>19</v>
      </c>
      <c r="DI113" s="24">
        <v>1000</v>
      </c>
      <c r="DJ113" s="26">
        <v>600</v>
      </c>
      <c r="DK113" s="1"/>
      <c r="DL113" s="1"/>
      <c r="DM113" s="1"/>
      <c r="DN113" s="1"/>
      <c r="DO113" s="3"/>
    </row>
    <row r="114" spans="1:119" x14ac:dyDescent="0.35">
      <c r="A114" s="2"/>
      <c r="B114" s="29" t="s">
        <v>20</v>
      </c>
      <c r="C114" s="24">
        <v>1000</v>
      </c>
      <c r="D114" s="26">
        <v>598</v>
      </c>
      <c r="E114" s="1"/>
      <c r="F114" s="1"/>
      <c r="G114" s="1"/>
      <c r="H114" s="1"/>
      <c r="I114" s="3"/>
      <c r="J114" s="1"/>
      <c r="K114" s="2"/>
      <c r="L114" s="29" t="s">
        <v>20</v>
      </c>
      <c r="M114" s="24">
        <v>1000</v>
      </c>
      <c r="N114" s="26">
        <v>598</v>
      </c>
      <c r="O114" s="1"/>
      <c r="P114" s="1"/>
      <c r="Q114" s="1"/>
      <c r="R114" s="1"/>
      <c r="S114" s="3"/>
      <c r="T114" s="1"/>
      <c r="U114" s="2"/>
      <c r="V114" s="29" t="s">
        <v>20</v>
      </c>
      <c r="W114" s="24">
        <v>1000</v>
      </c>
      <c r="X114" s="26">
        <v>598</v>
      </c>
      <c r="Y114" s="1"/>
      <c r="Z114" s="1"/>
      <c r="AA114" s="1"/>
      <c r="AB114" s="1"/>
      <c r="AC114" s="3"/>
      <c r="AD114" s="1"/>
      <c r="AE114" s="2"/>
      <c r="AF114" s="29" t="s">
        <v>20</v>
      </c>
      <c r="AG114" s="24">
        <v>1000</v>
      </c>
      <c r="AH114" s="26">
        <v>598</v>
      </c>
      <c r="AI114" s="1"/>
      <c r="AJ114" s="1"/>
      <c r="AK114" s="1"/>
      <c r="AL114" s="1"/>
      <c r="AM114" s="3"/>
      <c r="AN114" s="1"/>
      <c r="AO114" s="2"/>
      <c r="AP114" s="29" t="s">
        <v>20</v>
      </c>
      <c r="AQ114" s="24">
        <v>1000</v>
      </c>
      <c r="AR114" s="26">
        <v>598</v>
      </c>
      <c r="AS114" s="1"/>
      <c r="AT114" s="1"/>
      <c r="AU114" s="1"/>
      <c r="AV114" s="1"/>
      <c r="AW114" s="3"/>
      <c r="AX114" s="1"/>
      <c r="AY114" s="2"/>
      <c r="AZ114" s="29" t="s">
        <v>20</v>
      </c>
      <c r="BA114" s="24">
        <v>1000</v>
      </c>
      <c r="BB114" s="26">
        <v>598</v>
      </c>
      <c r="BC114" s="1"/>
      <c r="BD114" s="1"/>
      <c r="BE114" s="1"/>
      <c r="BF114" s="1"/>
      <c r="BG114" s="3"/>
      <c r="BH114" s="1"/>
      <c r="BI114" s="2"/>
      <c r="BJ114" s="29" t="s">
        <v>20</v>
      </c>
      <c r="BK114" s="24">
        <v>1000</v>
      </c>
      <c r="BL114" s="26">
        <v>598</v>
      </c>
      <c r="BM114" s="1"/>
      <c r="BN114" s="1"/>
      <c r="BO114" s="1"/>
      <c r="BP114" s="1"/>
      <c r="BQ114" s="3"/>
      <c r="BR114" s="1"/>
      <c r="BS114" s="2"/>
      <c r="BT114" s="29" t="s">
        <v>20</v>
      </c>
      <c r="BU114" s="24">
        <v>1000</v>
      </c>
      <c r="BV114" s="26">
        <v>598</v>
      </c>
      <c r="BW114" s="1"/>
      <c r="BX114" s="1"/>
      <c r="BY114" s="1"/>
      <c r="BZ114" s="1"/>
      <c r="CA114" s="3"/>
      <c r="CB114" s="1"/>
      <c r="CC114" s="2"/>
      <c r="CD114" s="29" t="s">
        <v>20</v>
      </c>
      <c r="CE114" s="24">
        <v>1000</v>
      </c>
      <c r="CF114" s="26">
        <v>598</v>
      </c>
      <c r="CG114" s="1"/>
      <c r="CH114" s="1"/>
      <c r="CI114" s="1"/>
      <c r="CJ114" s="1"/>
      <c r="CK114" s="3"/>
      <c r="CL114" s="1"/>
      <c r="CM114" s="2"/>
      <c r="CN114" s="29" t="s">
        <v>20</v>
      </c>
      <c r="CO114" s="24">
        <v>1000</v>
      </c>
      <c r="CP114" s="26">
        <v>598</v>
      </c>
      <c r="CQ114" s="1"/>
      <c r="CR114" s="1"/>
      <c r="CS114" s="1"/>
      <c r="CT114" s="1"/>
      <c r="CU114" s="3"/>
      <c r="CV114" s="1"/>
      <c r="CW114" s="2"/>
      <c r="CX114" s="29" t="s">
        <v>20</v>
      </c>
      <c r="CY114" s="24">
        <v>1000</v>
      </c>
      <c r="CZ114" s="26">
        <v>598</v>
      </c>
      <c r="DA114" s="1"/>
      <c r="DB114" s="1"/>
      <c r="DC114" s="1"/>
      <c r="DD114" s="1"/>
      <c r="DE114" s="3"/>
      <c r="DF114" s="1"/>
      <c r="DG114" s="2"/>
      <c r="DH114" s="29" t="s">
        <v>20</v>
      </c>
      <c r="DI114" s="24">
        <v>1000</v>
      </c>
      <c r="DJ114" s="26">
        <v>598</v>
      </c>
      <c r="DK114" s="1"/>
      <c r="DL114" s="1"/>
      <c r="DM114" s="1"/>
      <c r="DN114" s="1"/>
      <c r="DO114" s="3"/>
    </row>
    <row r="115" spans="1:119" x14ac:dyDescent="0.35">
      <c r="A115" s="2"/>
      <c r="B115" s="29" t="s">
        <v>21</v>
      </c>
      <c r="C115" s="24">
        <v>20000</v>
      </c>
      <c r="D115" s="25">
        <v>20000</v>
      </c>
      <c r="E115" s="1"/>
      <c r="F115" s="1"/>
      <c r="G115" s="1"/>
      <c r="H115" s="1"/>
      <c r="I115" s="3"/>
      <c r="J115" s="1"/>
      <c r="K115" s="2"/>
      <c r="L115" s="29" t="s">
        <v>21</v>
      </c>
      <c r="M115" s="24">
        <v>20000</v>
      </c>
      <c r="N115" s="25">
        <v>20000</v>
      </c>
      <c r="O115" s="1"/>
      <c r="P115" s="1"/>
      <c r="Q115" s="1"/>
      <c r="R115" s="1"/>
      <c r="S115" s="3"/>
      <c r="T115" s="1"/>
      <c r="U115" s="2"/>
      <c r="V115" s="29" t="s">
        <v>21</v>
      </c>
      <c r="W115" s="24">
        <v>20000</v>
      </c>
      <c r="X115" s="25">
        <v>20000</v>
      </c>
      <c r="Y115" s="1"/>
      <c r="Z115" s="1"/>
      <c r="AA115" s="1"/>
      <c r="AB115" s="1"/>
      <c r="AC115" s="3"/>
      <c r="AD115" s="1"/>
      <c r="AE115" s="2"/>
      <c r="AF115" s="29" t="s">
        <v>21</v>
      </c>
      <c r="AG115" s="24">
        <v>20000</v>
      </c>
      <c r="AH115" s="25">
        <v>20000</v>
      </c>
      <c r="AI115" s="1"/>
      <c r="AJ115" s="1"/>
      <c r="AK115" s="1"/>
      <c r="AL115" s="1"/>
      <c r="AM115" s="3"/>
      <c r="AN115" s="1"/>
      <c r="AO115" s="2"/>
      <c r="AP115" s="29" t="s">
        <v>21</v>
      </c>
      <c r="AQ115" s="24">
        <v>20000</v>
      </c>
      <c r="AR115" s="25">
        <v>20000</v>
      </c>
      <c r="AS115" s="1"/>
      <c r="AT115" s="1"/>
      <c r="AU115" s="1"/>
      <c r="AV115" s="1"/>
      <c r="AW115" s="3"/>
      <c r="AX115" s="1"/>
      <c r="AY115" s="2"/>
      <c r="AZ115" s="29" t="s">
        <v>21</v>
      </c>
      <c r="BA115" s="24">
        <v>20000</v>
      </c>
      <c r="BB115" s="25">
        <v>20000</v>
      </c>
      <c r="BC115" s="1"/>
      <c r="BD115" s="1"/>
      <c r="BE115" s="1"/>
      <c r="BF115" s="1"/>
      <c r="BG115" s="3"/>
      <c r="BH115" s="1"/>
      <c r="BI115" s="2"/>
      <c r="BJ115" s="29" t="s">
        <v>21</v>
      </c>
      <c r="BK115" s="24">
        <v>20000</v>
      </c>
      <c r="BL115" s="25">
        <v>20000</v>
      </c>
      <c r="BM115" s="1"/>
      <c r="BN115" s="1"/>
      <c r="BO115" s="1"/>
      <c r="BP115" s="1"/>
      <c r="BQ115" s="3"/>
      <c r="BR115" s="1"/>
      <c r="BS115" s="2"/>
      <c r="BT115" s="29" t="s">
        <v>21</v>
      </c>
      <c r="BU115" s="24">
        <v>20000</v>
      </c>
      <c r="BV115" s="25">
        <v>20000</v>
      </c>
      <c r="BW115" s="1"/>
      <c r="BX115" s="1"/>
      <c r="BY115" s="1"/>
      <c r="BZ115" s="1"/>
      <c r="CA115" s="3"/>
      <c r="CB115" s="1"/>
      <c r="CC115" s="2"/>
      <c r="CD115" s="29" t="s">
        <v>21</v>
      </c>
      <c r="CE115" s="24">
        <v>20000</v>
      </c>
      <c r="CF115" s="25">
        <v>20000</v>
      </c>
      <c r="CG115" s="1"/>
      <c r="CH115" s="1"/>
      <c r="CI115" s="1"/>
      <c r="CJ115" s="1"/>
      <c r="CK115" s="3"/>
      <c r="CL115" s="1"/>
      <c r="CM115" s="2"/>
      <c r="CN115" s="29" t="s">
        <v>21</v>
      </c>
      <c r="CO115" s="24">
        <v>20000</v>
      </c>
      <c r="CP115" s="25">
        <v>20000</v>
      </c>
      <c r="CQ115" s="1"/>
      <c r="CR115" s="1"/>
      <c r="CS115" s="1"/>
      <c r="CT115" s="1"/>
      <c r="CU115" s="3"/>
      <c r="CV115" s="1"/>
      <c r="CW115" s="2"/>
      <c r="CX115" s="29" t="s">
        <v>21</v>
      </c>
      <c r="CY115" s="24">
        <v>20000</v>
      </c>
      <c r="CZ115" s="25">
        <v>20000</v>
      </c>
      <c r="DA115" s="1"/>
      <c r="DB115" s="1"/>
      <c r="DC115" s="1"/>
      <c r="DD115" s="1"/>
      <c r="DE115" s="3"/>
      <c r="DF115" s="1"/>
      <c r="DG115" s="2"/>
      <c r="DH115" s="29" t="s">
        <v>21</v>
      </c>
      <c r="DI115" s="24">
        <v>20000</v>
      </c>
      <c r="DJ115" s="25">
        <v>20000</v>
      </c>
      <c r="DK115" s="1"/>
      <c r="DL115" s="1"/>
      <c r="DM115" s="1"/>
      <c r="DN115" s="1"/>
      <c r="DO115" s="3"/>
    </row>
    <row r="116" spans="1:119" x14ac:dyDescent="0.35">
      <c r="A116" s="2"/>
      <c r="B116" s="29" t="s">
        <v>22</v>
      </c>
      <c r="C116" s="24">
        <v>5000</v>
      </c>
      <c r="D116" s="25">
        <v>5000</v>
      </c>
      <c r="E116" s="1"/>
      <c r="F116" s="1"/>
      <c r="G116" s="1"/>
      <c r="H116" s="1"/>
      <c r="I116" s="3"/>
      <c r="J116" s="1"/>
      <c r="K116" s="2"/>
      <c r="L116" s="29" t="s">
        <v>22</v>
      </c>
      <c r="M116" s="24">
        <v>5000</v>
      </c>
      <c r="N116" s="25">
        <v>5000</v>
      </c>
      <c r="O116" s="1"/>
      <c r="P116" s="1"/>
      <c r="Q116" s="1"/>
      <c r="R116" s="1"/>
      <c r="S116" s="3"/>
      <c r="T116" s="1"/>
      <c r="U116" s="2"/>
      <c r="V116" s="29" t="s">
        <v>22</v>
      </c>
      <c r="W116" s="24">
        <v>5000</v>
      </c>
      <c r="X116" s="25">
        <v>5000</v>
      </c>
      <c r="Y116" s="1"/>
      <c r="Z116" s="1"/>
      <c r="AA116" s="1"/>
      <c r="AB116" s="1"/>
      <c r="AC116" s="3"/>
      <c r="AD116" s="1"/>
      <c r="AE116" s="2"/>
      <c r="AF116" s="29" t="s">
        <v>22</v>
      </c>
      <c r="AG116" s="24">
        <v>5000</v>
      </c>
      <c r="AH116" s="25">
        <v>5000</v>
      </c>
      <c r="AI116" s="1"/>
      <c r="AJ116" s="1"/>
      <c r="AK116" s="1"/>
      <c r="AL116" s="1"/>
      <c r="AM116" s="3"/>
      <c r="AN116" s="1"/>
      <c r="AO116" s="2"/>
      <c r="AP116" s="29" t="s">
        <v>22</v>
      </c>
      <c r="AQ116" s="24">
        <v>5000</v>
      </c>
      <c r="AR116" s="25">
        <v>5000</v>
      </c>
      <c r="AS116" s="1"/>
      <c r="AT116" s="1"/>
      <c r="AU116" s="1"/>
      <c r="AV116" s="1"/>
      <c r="AW116" s="3"/>
      <c r="AX116" s="1"/>
      <c r="AY116" s="2"/>
      <c r="AZ116" s="29" t="s">
        <v>22</v>
      </c>
      <c r="BA116" s="24">
        <v>5000</v>
      </c>
      <c r="BB116" s="25">
        <v>5000</v>
      </c>
      <c r="BC116" s="1"/>
      <c r="BD116" s="1"/>
      <c r="BE116" s="1"/>
      <c r="BF116" s="1"/>
      <c r="BG116" s="3"/>
      <c r="BH116" s="1"/>
      <c r="BI116" s="2"/>
      <c r="BJ116" s="29" t="s">
        <v>22</v>
      </c>
      <c r="BK116" s="24">
        <v>5000</v>
      </c>
      <c r="BL116" s="25">
        <v>5000</v>
      </c>
      <c r="BM116" s="1"/>
      <c r="BN116" s="1"/>
      <c r="BO116" s="1"/>
      <c r="BP116" s="1"/>
      <c r="BQ116" s="3"/>
      <c r="BR116" s="1"/>
      <c r="BS116" s="2"/>
      <c r="BT116" s="29" t="s">
        <v>22</v>
      </c>
      <c r="BU116" s="24">
        <v>5000</v>
      </c>
      <c r="BV116" s="25">
        <v>5000</v>
      </c>
      <c r="BW116" s="1"/>
      <c r="BX116" s="1"/>
      <c r="BY116" s="1"/>
      <c r="BZ116" s="1"/>
      <c r="CA116" s="3"/>
      <c r="CB116" s="1"/>
      <c r="CC116" s="2"/>
      <c r="CD116" s="29" t="s">
        <v>22</v>
      </c>
      <c r="CE116" s="24">
        <v>5000</v>
      </c>
      <c r="CF116" s="25">
        <v>5000</v>
      </c>
      <c r="CG116" s="1"/>
      <c r="CH116" s="1"/>
      <c r="CI116" s="1"/>
      <c r="CJ116" s="1"/>
      <c r="CK116" s="3"/>
      <c r="CL116" s="1"/>
      <c r="CM116" s="2"/>
      <c r="CN116" s="29" t="s">
        <v>22</v>
      </c>
      <c r="CO116" s="24">
        <v>5000</v>
      </c>
      <c r="CP116" s="25">
        <v>5000</v>
      </c>
      <c r="CQ116" s="1"/>
      <c r="CR116" s="1"/>
      <c r="CS116" s="1"/>
      <c r="CT116" s="1"/>
      <c r="CU116" s="3"/>
      <c r="CV116" s="1"/>
      <c r="CW116" s="2"/>
      <c r="CX116" s="29" t="s">
        <v>22</v>
      </c>
      <c r="CY116" s="24">
        <v>5000</v>
      </c>
      <c r="CZ116" s="25">
        <v>5000</v>
      </c>
      <c r="DA116" s="1"/>
      <c r="DB116" s="1"/>
      <c r="DC116" s="1"/>
      <c r="DD116" s="1"/>
      <c r="DE116" s="3"/>
      <c r="DF116" s="1"/>
      <c r="DG116" s="2"/>
      <c r="DH116" s="29" t="s">
        <v>22</v>
      </c>
      <c r="DI116" s="24">
        <v>5000</v>
      </c>
      <c r="DJ116" s="25">
        <v>5000</v>
      </c>
      <c r="DK116" s="1"/>
      <c r="DL116" s="1"/>
      <c r="DM116" s="1"/>
      <c r="DN116" s="1"/>
      <c r="DO116" s="3"/>
    </row>
    <row r="117" spans="1:119" x14ac:dyDescent="0.35">
      <c r="A117" s="2"/>
      <c r="B117" s="29" t="s">
        <v>23</v>
      </c>
      <c r="C117" s="24">
        <v>10000</v>
      </c>
      <c r="D117" s="25">
        <v>10000</v>
      </c>
      <c r="E117" s="1"/>
      <c r="F117" s="1"/>
      <c r="G117" s="1"/>
      <c r="H117" s="1"/>
      <c r="I117" s="3"/>
      <c r="J117" s="1"/>
      <c r="K117" s="2"/>
      <c r="L117" s="29" t="s">
        <v>23</v>
      </c>
      <c r="M117" s="24">
        <v>10000</v>
      </c>
      <c r="N117" s="25">
        <v>10000</v>
      </c>
      <c r="O117" s="1"/>
      <c r="P117" s="1"/>
      <c r="Q117" s="1"/>
      <c r="R117" s="1"/>
      <c r="S117" s="3"/>
      <c r="T117" s="1"/>
      <c r="U117" s="2"/>
      <c r="V117" s="29" t="s">
        <v>23</v>
      </c>
      <c r="W117" s="24">
        <v>10000</v>
      </c>
      <c r="X117" s="25">
        <v>10000</v>
      </c>
      <c r="Y117" s="1"/>
      <c r="Z117" s="1"/>
      <c r="AA117" s="1"/>
      <c r="AB117" s="1"/>
      <c r="AC117" s="3"/>
      <c r="AD117" s="1"/>
      <c r="AE117" s="2"/>
      <c r="AF117" s="29" t="s">
        <v>23</v>
      </c>
      <c r="AG117" s="24">
        <v>10000</v>
      </c>
      <c r="AH117" s="25">
        <v>10000</v>
      </c>
      <c r="AI117" s="1"/>
      <c r="AJ117" s="1"/>
      <c r="AK117" s="1"/>
      <c r="AL117" s="1"/>
      <c r="AM117" s="3"/>
      <c r="AN117" s="1"/>
      <c r="AO117" s="2"/>
      <c r="AP117" s="29" t="s">
        <v>23</v>
      </c>
      <c r="AQ117" s="24">
        <v>10000</v>
      </c>
      <c r="AR117" s="25">
        <v>10000</v>
      </c>
      <c r="AS117" s="1"/>
      <c r="AT117" s="1"/>
      <c r="AU117" s="1"/>
      <c r="AV117" s="1"/>
      <c r="AW117" s="3"/>
      <c r="AX117" s="1"/>
      <c r="AY117" s="2"/>
      <c r="AZ117" s="29" t="s">
        <v>23</v>
      </c>
      <c r="BA117" s="24">
        <v>10000</v>
      </c>
      <c r="BB117" s="25">
        <v>10000</v>
      </c>
      <c r="BC117" s="1"/>
      <c r="BD117" s="1"/>
      <c r="BE117" s="1"/>
      <c r="BF117" s="1"/>
      <c r="BG117" s="3"/>
      <c r="BH117" s="1"/>
      <c r="BI117" s="2"/>
      <c r="BJ117" s="29" t="s">
        <v>23</v>
      </c>
      <c r="BK117" s="24">
        <v>10000</v>
      </c>
      <c r="BL117" s="25">
        <v>10000</v>
      </c>
      <c r="BM117" s="1"/>
      <c r="BN117" s="1"/>
      <c r="BO117" s="1"/>
      <c r="BP117" s="1"/>
      <c r="BQ117" s="3"/>
      <c r="BR117" s="1"/>
      <c r="BS117" s="2"/>
      <c r="BT117" s="29" t="s">
        <v>23</v>
      </c>
      <c r="BU117" s="24">
        <v>10000</v>
      </c>
      <c r="BV117" s="25">
        <v>10000</v>
      </c>
      <c r="BW117" s="1"/>
      <c r="BX117" s="1"/>
      <c r="BY117" s="1"/>
      <c r="BZ117" s="1"/>
      <c r="CA117" s="3"/>
      <c r="CB117" s="1"/>
      <c r="CC117" s="2"/>
      <c r="CD117" s="29" t="s">
        <v>23</v>
      </c>
      <c r="CE117" s="24">
        <v>10000</v>
      </c>
      <c r="CF117" s="25">
        <v>10000</v>
      </c>
      <c r="CG117" s="1"/>
      <c r="CH117" s="1"/>
      <c r="CI117" s="1"/>
      <c r="CJ117" s="1"/>
      <c r="CK117" s="3"/>
      <c r="CL117" s="1"/>
      <c r="CM117" s="2"/>
      <c r="CN117" s="29" t="s">
        <v>23</v>
      </c>
      <c r="CO117" s="24">
        <v>10000</v>
      </c>
      <c r="CP117" s="25">
        <v>10000</v>
      </c>
      <c r="CQ117" s="1"/>
      <c r="CR117" s="1"/>
      <c r="CS117" s="1"/>
      <c r="CT117" s="1"/>
      <c r="CU117" s="3"/>
      <c r="CV117" s="1"/>
      <c r="CW117" s="2"/>
      <c r="CX117" s="29" t="s">
        <v>23</v>
      </c>
      <c r="CY117" s="24">
        <v>10000</v>
      </c>
      <c r="CZ117" s="25">
        <v>10000</v>
      </c>
      <c r="DA117" s="1"/>
      <c r="DB117" s="1"/>
      <c r="DC117" s="1"/>
      <c r="DD117" s="1"/>
      <c r="DE117" s="3"/>
      <c r="DF117" s="1"/>
      <c r="DG117" s="2"/>
      <c r="DH117" s="29" t="s">
        <v>23</v>
      </c>
      <c r="DI117" s="24">
        <v>10000</v>
      </c>
      <c r="DJ117" s="25">
        <v>10000</v>
      </c>
      <c r="DK117" s="1"/>
      <c r="DL117" s="1"/>
      <c r="DM117" s="1"/>
      <c r="DN117" s="1"/>
      <c r="DO117" s="3"/>
    </row>
    <row r="118" spans="1:119" x14ac:dyDescent="0.35">
      <c r="A118" s="2"/>
      <c r="B118" s="29" t="s">
        <v>24</v>
      </c>
      <c r="C118" s="24">
        <v>10000</v>
      </c>
      <c r="D118" s="25">
        <v>10000</v>
      </c>
      <c r="E118" s="1"/>
      <c r="F118" s="1"/>
      <c r="G118" s="1"/>
      <c r="H118" s="1"/>
      <c r="I118" s="3"/>
      <c r="J118" s="1"/>
      <c r="K118" s="2"/>
      <c r="L118" s="29" t="s">
        <v>24</v>
      </c>
      <c r="M118" s="24">
        <v>10000</v>
      </c>
      <c r="N118" s="25">
        <v>10000</v>
      </c>
      <c r="O118" s="1"/>
      <c r="P118" s="1"/>
      <c r="Q118" s="1"/>
      <c r="R118" s="1"/>
      <c r="S118" s="3"/>
      <c r="T118" s="1"/>
      <c r="U118" s="2"/>
      <c r="V118" s="29" t="s">
        <v>24</v>
      </c>
      <c r="W118" s="24">
        <v>10000</v>
      </c>
      <c r="X118" s="25">
        <v>10000</v>
      </c>
      <c r="Y118" s="1"/>
      <c r="Z118" s="1"/>
      <c r="AA118" s="1"/>
      <c r="AB118" s="1"/>
      <c r="AC118" s="3"/>
      <c r="AD118" s="1"/>
      <c r="AE118" s="2"/>
      <c r="AF118" s="29" t="s">
        <v>24</v>
      </c>
      <c r="AG118" s="24">
        <v>10000</v>
      </c>
      <c r="AH118" s="25">
        <v>10000</v>
      </c>
      <c r="AI118" s="1"/>
      <c r="AJ118" s="1"/>
      <c r="AK118" s="1"/>
      <c r="AL118" s="1"/>
      <c r="AM118" s="3"/>
      <c r="AN118" s="1"/>
      <c r="AO118" s="2"/>
      <c r="AP118" s="29" t="s">
        <v>24</v>
      </c>
      <c r="AQ118" s="24">
        <v>10000</v>
      </c>
      <c r="AR118" s="25">
        <v>10000</v>
      </c>
      <c r="AS118" s="1"/>
      <c r="AT118" s="1"/>
      <c r="AU118" s="1"/>
      <c r="AV118" s="1"/>
      <c r="AW118" s="3"/>
      <c r="AX118" s="1"/>
      <c r="AY118" s="2"/>
      <c r="AZ118" s="29" t="s">
        <v>24</v>
      </c>
      <c r="BA118" s="24">
        <v>10000</v>
      </c>
      <c r="BB118" s="25">
        <v>10000</v>
      </c>
      <c r="BC118" s="1"/>
      <c r="BD118" s="1"/>
      <c r="BE118" s="1"/>
      <c r="BF118" s="1"/>
      <c r="BG118" s="3"/>
      <c r="BH118" s="1"/>
      <c r="BI118" s="2"/>
      <c r="BJ118" s="29" t="s">
        <v>24</v>
      </c>
      <c r="BK118" s="24">
        <v>10000</v>
      </c>
      <c r="BL118" s="25">
        <v>10000</v>
      </c>
      <c r="BM118" s="1"/>
      <c r="BN118" s="1"/>
      <c r="BO118" s="1"/>
      <c r="BP118" s="1"/>
      <c r="BQ118" s="3"/>
      <c r="BR118" s="1"/>
      <c r="BS118" s="2"/>
      <c r="BT118" s="29" t="s">
        <v>24</v>
      </c>
      <c r="BU118" s="24">
        <v>10000</v>
      </c>
      <c r="BV118" s="25">
        <v>10000</v>
      </c>
      <c r="BW118" s="1"/>
      <c r="BX118" s="1"/>
      <c r="BY118" s="1"/>
      <c r="BZ118" s="1"/>
      <c r="CA118" s="3"/>
      <c r="CB118" s="1"/>
      <c r="CC118" s="2"/>
      <c r="CD118" s="29" t="s">
        <v>24</v>
      </c>
      <c r="CE118" s="24">
        <v>10000</v>
      </c>
      <c r="CF118" s="25">
        <v>10000</v>
      </c>
      <c r="CG118" s="1"/>
      <c r="CH118" s="1"/>
      <c r="CI118" s="1"/>
      <c r="CJ118" s="1"/>
      <c r="CK118" s="3"/>
      <c r="CL118" s="1"/>
      <c r="CM118" s="2"/>
      <c r="CN118" s="29" t="s">
        <v>24</v>
      </c>
      <c r="CO118" s="24">
        <v>10000</v>
      </c>
      <c r="CP118" s="25">
        <v>10000</v>
      </c>
      <c r="CQ118" s="1"/>
      <c r="CR118" s="1"/>
      <c r="CS118" s="1"/>
      <c r="CT118" s="1"/>
      <c r="CU118" s="3"/>
      <c r="CV118" s="1"/>
      <c r="CW118" s="2"/>
      <c r="CX118" s="29" t="s">
        <v>24</v>
      </c>
      <c r="CY118" s="24">
        <v>10000</v>
      </c>
      <c r="CZ118" s="25">
        <v>10000</v>
      </c>
      <c r="DA118" s="1"/>
      <c r="DB118" s="1"/>
      <c r="DC118" s="1"/>
      <c r="DD118" s="1"/>
      <c r="DE118" s="3"/>
      <c r="DF118" s="1"/>
      <c r="DG118" s="2"/>
      <c r="DH118" s="29" t="s">
        <v>24</v>
      </c>
      <c r="DI118" s="24">
        <v>10000</v>
      </c>
      <c r="DJ118" s="25">
        <v>10000</v>
      </c>
      <c r="DK118" s="1"/>
      <c r="DL118" s="1"/>
      <c r="DM118" s="1"/>
      <c r="DN118" s="1"/>
      <c r="DO118" s="3"/>
    </row>
    <row r="119" spans="1:119" x14ac:dyDescent="0.35">
      <c r="A119" s="2"/>
      <c r="B119" s="29" t="s">
        <v>25</v>
      </c>
      <c r="C119" s="24">
        <v>10000</v>
      </c>
      <c r="D119" s="25">
        <v>10000</v>
      </c>
      <c r="E119" s="1"/>
      <c r="F119" s="1"/>
      <c r="G119" s="1"/>
      <c r="H119" s="1"/>
      <c r="I119" s="3"/>
      <c r="J119" s="1"/>
      <c r="K119" s="2"/>
      <c r="L119" s="29" t="s">
        <v>25</v>
      </c>
      <c r="M119" s="24">
        <v>10000</v>
      </c>
      <c r="N119" s="25">
        <v>10000</v>
      </c>
      <c r="O119" s="1"/>
      <c r="P119" s="1"/>
      <c r="Q119" s="1"/>
      <c r="R119" s="1"/>
      <c r="S119" s="3"/>
      <c r="T119" s="1"/>
      <c r="U119" s="2"/>
      <c r="V119" s="29" t="s">
        <v>25</v>
      </c>
      <c r="W119" s="24">
        <v>10000</v>
      </c>
      <c r="X119" s="25">
        <v>10000</v>
      </c>
      <c r="Y119" s="1"/>
      <c r="Z119" s="1"/>
      <c r="AA119" s="1"/>
      <c r="AB119" s="1"/>
      <c r="AC119" s="3"/>
      <c r="AD119" s="1"/>
      <c r="AE119" s="2"/>
      <c r="AF119" s="29" t="s">
        <v>25</v>
      </c>
      <c r="AG119" s="24">
        <v>10000</v>
      </c>
      <c r="AH119" s="25">
        <v>10000</v>
      </c>
      <c r="AI119" s="1"/>
      <c r="AJ119" s="1"/>
      <c r="AK119" s="1"/>
      <c r="AL119" s="1"/>
      <c r="AM119" s="3"/>
      <c r="AN119" s="1"/>
      <c r="AO119" s="2"/>
      <c r="AP119" s="29" t="s">
        <v>25</v>
      </c>
      <c r="AQ119" s="24">
        <v>10000</v>
      </c>
      <c r="AR119" s="25">
        <v>10000</v>
      </c>
      <c r="AS119" s="1"/>
      <c r="AT119" s="1"/>
      <c r="AU119" s="1"/>
      <c r="AV119" s="1"/>
      <c r="AW119" s="3"/>
      <c r="AX119" s="1"/>
      <c r="AY119" s="2"/>
      <c r="AZ119" s="29" t="s">
        <v>25</v>
      </c>
      <c r="BA119" s="24">
        <v>10000</v>
      </c>
      <c r="BB119" s="25">
        <v>10000</v>
      </c>
      <c r="BC119" s="1"/>
      <c r="BD119" s="1"/>
      <c r="BE119" s="1"/>
      <c r="BF119" s="1"/>
      <c r="BG119" s="3"/>
      <c r="BH119" s="1"/>
      <c r="BI119" s="2"/>
      <c r="BJ119" s="29" t="s">
        <v>25</v>
      </c>
      <c r="BK119" s="24">
        <v>10000</v>
      </c>
      <c r="BL119" s="25">
        <v>10000</v>
      </c>
      <c r="BM119" s="1"/>
      <c r="BN119" s="1"/>
      <c r="BO119" s="1"/>
      <c r="BP119" s="1"/>
      <c r="BQ119" s="3"/>
      <c r="BR119" s="1"/>
      <c r="BS119" s="2"/>
      <c r="BT119" s="29" t="s">
        <v>25</v>
      </c>
      <c r="BU119" s="24">
        <v>10000</v>
      </c>
      <c r="BV119" s="25">
        <v>10000</v>
      </c>
      <c r="BW119" s="1"/>
      <c r="BX119" s="1"/>
      <c r="BY119" s="1"/>
      <c r="BZ119" s="1"/>
      <c r="CA119" s="3"/>
      <c r="CB119" s="1"/>
      <c r="CC119" s="2"/>
      <c r="CD119" s="29" t="s">
        <v>25</v>
      </c>
      <c r="CE119" s="24">
        <v>10000</v>
      </c>
      <c r="CF119" s="25">
        <v>10000</v>
      </c>
      <c r="CG119" s="1"/>
      <c r="CH119" s="1"/>
      <c r="CI119" s="1"/>
      <c r="CJ119" s="1"/>
      <c r="CK119" s="3"/>
      <c r="CL119" s="1"/>
      <c r="CM119" s="2"/>
      <c r="CN119" s="29" t="s">
        <v>25</v>
      </c>
      <c r="CO119" s="24">
        <v>10000</v>
      </c>
      <c r="CP119" s="25">
        <v>10000</v>
      </c>
      <c r="CQ119" s="1"/>
      <c r="CR119" s="1"/>
      <c r="CS119" s="1"/>
      <c r="CT119" s="1"/>
      <c r="CU119" s="3"/>
      <c r="CV119" s="1"/>
      <c r="CW119" s="2"/>
      <c r="CX119" s="29" t="s">
        <v>25</v>
      </c>
      <c r="CY119" s="24">
        <v>10000</v>
      </c>
      <c r="CZ119" s="25">
        <v>10000</v>
      </c>
      <c r="DA119" s="1"/>
      <c r="DB119" s="1"/>
      <c r="DC119" s="1"/>
      <c r="DD119" s="1"/>
      <c r="DE119" s="3"/>
      <c r="DF119" s="1"/>
      <c r="DG119" s="2"/>
      <c r="DH119" s="29" t="s">
        <v>25</v>
      </c>
      <c r="DI119" s="24">
        <v>10000</v>
      </c>
      <c r="DJ119" s="25">
        <v>10000</v>
      </c>
      <c r="DK119" s="1"/>
      <c r="DL119" s="1"/>
      <c r="DM119" s="1"/>
      <c r="DN119" s="1"/>
      <c r="DO119" s="3"/>
    </row>
    <row r="120" spans="1:119" x14ac:dyDescent="0.35">
      <c r="A120" s="2"/>
      <c r="B120" s="29" t="s">
        <v>26</v>
      </c>
      <c r="C120" s="24">
        <v>1000</v>
      </c>
      <c r="D120" s="25">
        <v>1000</v>
      </c>
      <c r="E120" s="1"/>
      <c r="F120" s="1"/>
      <c r="G120" s="1"/>
      <c r="H120" s="1"/>
      <c r="I120" s="3"/>
      <c r="J120" s="1"/>
      <c r="K120" s="2"/>
      <c r="L120" s="29" t="s">
        <v>26</v>
      </c>
      <c r="M120" s="24">
        <v>1000</v>
      </c>
      <c r="N120" s="25">
        <v>1000</v>
      </c>
      <c r="O120" s="1"/>
      <c r="P120" s="1"/>
      <c r="Q120" s="1"/>
      <c r="R120" s="1"/>
      <c r="S120" s="3"/>
      <c r="T120" s="1"/>
      <c r="U120" s="2"/>
      <c r="V120" s="29" t="s">
        <v>26</v>
      </c>
      <c r="W120" s="24">
        <v>1000</v>
      </c>
      <c r="X120" s="25">
        <v>1000</v>
      </c>
      <c r="Y120" s="1"/>
      <c r="Z120" s="1"/>
      <c r="AA120" s="1"/>
      <c r="AB120" s="1"/>
      <c r="AC120" s="3"/>
      <c r="AD120" s="1"/>
      <c r="AE120" s="2"/>
      <c r="AF120" s="29" t="s">
        <v>26</v>
      </c>
      <c r="AG120" s="24">
        <v>1000</v>
      </c>
      <c r="AH120" s="25">
        <v>1000</v>
      </c>
      <c r="AI120" s="1"/>
      <c r="AJ120" s="1"/>
      <c r="AK120" s="1"/>
      <c r="AL120" s="1"/>
      <c r="AM120" s="3"/>
      <c r="AN120" s="1"/>
      <c r="AO120" s="2"/>
      <c r="AP120" s="29" t="s">
        <v>26</v>
      </c>
      <c r="AQ120" s="24">
        <v>1000</v>
      </c>
      <c r="AR120" s="25">
        <v>1000</v>
      </c>
      <c r="AS120" s="1"/>
      <c r="AT120" s="1"/>
      <c r="AU120" s="1"/>
      <c r="AV120" s="1"/>
      <c r="AW120" s="3"/>
      <c r="AX120" s="1"/>
      <c r="AY120" s="2"/>
      <c r="AZ120" s="29" t="s">
        <v>26</v>
      </c>
      <c r="BA120" s="24">
        <v>1000</v>
      </c>
      <c r="BB120" s="25">
        <v>1000</v>
      </c>
      <c r="BC120" s="1"/>
      <c r="BD120" s="1"/>
      <c r="BE120" s="1"/>
      <c r="BF120" s="1"/>
      <c r="BG120" s="3"/>
      <c r="BH120" s="1"/>
      <c r="BI120" s="2"/>
      <c r="BJ120" s="29" t="s">
        <v>26</v>
      </c>
      <c r="BK120" s="24">
        <v>1000</v>
      </c>
      <c r="BL120" s="25">
        <v>1000</v>
      </c>
      <c r="BM120" s="1"/>
      <c r="BN120" s="1"/>
      <c r="BO120" s="1"/>
      <c r="BP120" s="1"/>
      <c r="BQ120" s="3"/>
      <c r="BR120" s="1"/>
      <c r="BS120" s="2"/>
      <c r="BT120" s="29" t="s">
        <v>26</v>
      </c>
      <c r="BU120" s="24">
        <v>1000</v>
      </c>
      <c r="BV120" s="25">
        <v>1000</v>
      </c>
      <c r="BW120" s="1"/>
      <c r="BX120" s="1"/>
      <c r="BY120" s="1"/>
      <c r="BZ120" s="1"/>
      <c r="CA120" s="3"/>
      <c r="CB120" s="1"/>
      <c r="CC120" s="2"/>
      <c r="CD120" s="29" t="s">
        <v>26</v>
      </c>
      <c r="CE120" s="24">
        <v>1000</v>
      </c>
      <c r="CF120" s="25">
        <v>1000</v>
      </c>
      <c r="CG120" s="1"/>
      <c r="CH120" s="1"/>
      <c r="CI120" s="1"/>
      <c r="CJ120" s="1"/>
      <c r="CK120" s="3"/>
      <c r="CL120" s="1"/>
      <c r="CM120" s="2"/>
      <c r="CN120" s="29" t="s">
        <v>26</v>
      </c>
      <c r="CO120" s="24">
        <v>1000</v>
      </c>
      <c r="CP120" s="25">
        <v>1000</v>
      </c>
      <c r="CQ120" s="1"/>
      <c r="CR120" s="1"/>
      <c r="CS120" s="1"/>
      <c r="CT120" s="1"/>
      <c r="CU120" s="3"/>
      <c r="CV120" s="1"/>
      <c r="CW120" s="2"/>
      <c r="CX120" s="29" t="s">
        <v>26</v>
      </c>
      <c r="CY120" s="24">
        <v>1000</v>
      </c>
      <c r="CZ120" s="25">
        <v>1000</v>
      </c>
      <c r="DA120" s="1"/>
      <c r="DB120" s="1"/>
      <c r="DC120" s="1"/>
      <c r="DD120" s="1"/>
      <c r="DE120" s="3"/>
      <c r="DF120" s="1"/>
      <c r="DG120" s="2"/>
      <c r="DH120" s="29" t="s">
        <v>26</v>
      </c>
      <c r="DI120" s="24">
        <v>1000</v>
      </c>
      <c r="DJ120" s="25">
        <v>1000</v>
      </c>
      <c r="DK120" s="1"/>
      <c r="DL120" s="1"/>
      <c r="DM120" s="1"/>
      <c r="DN120" s="1"/>
      <c r="DO120" s="3"/>
    </row>
    <row r="121" spans="1:119" x14ac:dyDescent="0.35">
      <c r="A121" s="2"/>
      <c r="B121" s="29"/>
      <c r="C121" s="20"/>
      <c r="D121" s="26"/>
      <c r="E121" s="1"/>
      <c r="F121" s="1"/>
      <c r="G121" s="1"/>
      <c r="H121" s="1"/>
      <c r="I121" s="3"/>
      <c r="J121" s="1"/>
      <c r="K121" s="2"/>
      <c r="L121" s="29"/>
      <c r="M121" s="20"/>
      <c r="N121" s="26"/>
      <c r="O121" s="1"/>
      <c r="P121" s="1"/>
      <c r="Q121" s="1"/>
      <c r="R121" s="1"/>
      <c r="S121" s="3"/>
      <c r="T121" s="1"/>
      <c r="U121" s="2"/>
      <c r="V121" s="29"/>
      <c r="W121" s="20"/>
      <c r="X121" s="26"/>
      <c r="Y121" s="1"/>
      <c r="Z121" s="1"/>
      <c r="AA121" s="1"/>
      <c r="AB121" s="1"/>
      <c r="AC121" s="3"/>
      <c r="AD121" s="1"/>
      <c r="AE121" s="2"/>
      <c r="AF121" s="29"/>
      <c r="AG121" s="20"/>
      <c r="AH121" s="26"/>
      <c r="AI121" s="1"/>
      <c r="AJ121" s="1"/>
      <c r="AK121" s="1"/>
      <c r="AL121" s="1"/>
      <c r="AM121" s="3"/>
      <c r="AN121" s="1"/>
      <c r="AO121" s="2"/>
      <c r="AP121" s="29"/>
      <c r="AQ121" s="20"/>
      <c r="AR121" s="26"/>
      <c r="AS121" s="1"/>
      <c r="AT121" s="1"/>
      <c r="AU121" s="1"/>
      <c r="AV121" s="1"/>
      <c r="AW121" s="3"/>
      <c r="AX121" s="1"/>
      <c r="AY121" s="2"/>
      <c r="AZ121" s="29"/>
      <c r="BA121" s="20"/>
      <c r="BB121" s="26"/>
      <c r="BC121" s="1"/>
      <c r="BD121" s="1"/>
      <c r="BE121" s="1"/>
      <c r="BF121" s="1"/>
      <c r="BG121" s="3"/>
      <c r="BH121" s="1"/>
      <c r="BI121" s="2"/>
      <c r="BJ121" s="29"/>
      <c r="BK121" s="20"/>
      <c r="BL121" s="26"/>
      <c r="BM121" s="1"/>
      <c r="BN121" s="1"/>
      <c r="BO121" s="1"/>
      <c r="BP121" s="1"/>
      <c r="BQ121" s="3"/>
      <c r="BR121" s="1"/>
      <c r="BS121" s="2"/>
      <c r="BT121" s="29"/>
      <c r="BU121" s="20"/>
      <c r="BV121" s="26"/>
      <c r="BW121" s="1"/>
      <c r="BX121" s="1"/>
      <c r="BY121" s="1"/>
      <c r="BZ121" s="1"/>
      <c r="CA121" s="3"/>
      <c r="CB121" s="1"/>
      <c r="CC121" s="2"/>
      <c r="CD121" s="29"/>
      <c r="CE121" s="20"/>
      <c r="CF121" s="26"/>
      <c r="CG121" s="1"/>
      <c r="CH121" s="1"/>
      <c r="CI121" s="1"/>
      <c r="CJ121" s="1"/>
      <c r="CK121" s="3"/>
      <c r="CL121" s="1"/>
      <c r="CM121" s="2"/>
      <c r="CN121" s="29"/>
      <c r="CO121" s="20"/>
      <c r="CP121" s="26"/>
      <c r="CQ121" s="1"/>
      <c r="CR121" s="1"/>
      <c r="CS121" s="1"/>
      <c r="CT121" s="1"/>
      <c r="CU121" s="3"/>
      <c r="CV121" s="1"/>
      <c r="CW121" s="2"/>
      <c r="CX121" s="29"/>
      <c r="CY121" s="20"/>
      <c r="CZ121" s="26"/>
      <c r="DA121" s="1"/>
      <c r="DB121" s="1"/>
      <c r="DC121" s="1"/>
      <c r="DD121" s="1"/>
      <c r="DE121" s="3"/>
      <c r="DF121" s="1"/>
      <c r="DG121" s="2"/>
      <c r="DH121" s="29"/>
      <c r="DI121" s="20"/>
      <c r="DJ121" s="26"/>
      <c r="DK121" s="1"/>
      <c r="DL121" s="1"/>
      <c r="DM121" s="1"/>
      <c r="DN121" s="1"/>
      <c r="DO121" s="3"/>
    </row>
    <row r="122" spans="1:119" x14ac:dyDescent="0.35">
      <c r="A122" s="2"/>
      <c r="B122" s="29"/>
      <c r="C122" s="20"/>
      <c r="D122" s="26"/>
      <c r="E122" s="1"/>
      <c r="F122" s="1"/>
      <c r="G122" s="1"/>
      <c r="H122" s="1"/>
      <c r="I122" s="3"/>
      <c r="J122" s="1"/>
      <c r="K122" s="2"/>
      <c r="L122" s="29"/>
      <c r="M122" s="20"/>
      <c r="N122" s="26"/>
      <c r="O122" s="1"/>
      <c r="P122" s="1"/>
      <c r="Q122" s="1"/>
      <c r="R122" s="1"/>
      <c r="S122" s="3"/>
      <c r="T122" s="1"/>
      <c r="U122" s="2"/>
      <c r="V122" s="29"/>
      <c r="W122" s="20"/>
      <c r="X122" s="26"/>
      <c r="Y122" s="1"/>
      <c r="Z122" s="1"/>
      <c r="AA122" s="1"/>
      <c r="AB122" s="1"/>
      <c r="AC122" s="3"/>
      <c r="AD122" s="1"/>
      <c r="AE122" s="2"/>
      <c r="AF122" s="29"/>
      <c r="AG122" s="20"/>
      <c r="AH122" s="26"/>
      <c r="AI122" s="1"/>
      <c r="AJ122" s="1"/>
      <c r="AK122" s="1"/>
      <c r="AL122" s="1"/>
      <c r="AM122" s="3"/>
      <c r="AN122" s="1"/>
      <c r="AO122" s="2"/>
      <c r="AP122" s="29"/>
      <c r="AQ122" s="20"/>
      <c r="AR122" s="26"/>
      <c r="AS122" s="1"/>
      <c r="AT122" s="1"/>
      <c r="AU122" s="1"/>
      <c r="AV122" s="1"/>
      <c r="AW122" s="3"/>
      <c r="AX122" s="1"/>
      <c r="AY122" s="2"/>
      <c r="AZ122" s="29"/>
      <c r="BA122" s="20"/>
      <c r="BB122" s="26"/>
      <c r="BC122" s="1"/>
      <c r="BD122" s="1"/>
      <c r="BE122" s="1"/>
      <c r="BF122" s="1"/>
      <c r="BG122" s="3"/>
      <c r="BH122" s="1"/>
      <c r="BI122" s="2"/>
      <c r="BJ122" s="29"/>
      <c r="BK122" s="20"/>
      <c r="BL122" s="26"/>
      <c r="BM122" s="1"/>
      <c r="BN122" s="1"/>
      <c r="BO122" s="1"/>
      <c r="BP122" s="1"/>
      <c r="BQ122" s="3"/>
      <c r="BR122" s="1"/>
      <c r="BS122" s="2"/>
      <c r="BT122" s="29"/>
      <c r="BU122" s="20"/>
      <c r="BV122" s="26"/>
      <c r="BW122" s="1"/>
      <c r="BX122" s="1"/>
      <c r="BY122" s="1"/>
      <c r="BZ122" s="1"/>
      <c r="CA122" s="3"/>
      <c r="CB122" s="1"/>
      <c r="CC122" s="2"/>
      <c r="CD122" s="29"/>
      <c r="CE122" s="20"/>
      <c r="CF122" s="26"/>
      <c r="CG122" s="1"/>
      <c r="CH122" s="1"/>
      <c r="CI122" s="1"/>
      <c r="CJ122" s="1"/>
      <c r="CK122" s="3"/>
      <c r="CL122" s="1"/>
      <c r="CM122" s="2"/>
      <c r="CN122" s="29"/>
      <c r="CO122" s="20"/>
      <c r="CP122" s="26"/>
      <c r="CQ122" s="1"/>
      <c r="CR122" s="1"/>
      <c r="CS122" s="1"/>
      <c r="CT122" s="1"/>
      <c r="CU122" s="3"/>
      <c r="CV122" s="1"/>
      <c r="CW122" s="2"/>
      <c r="CX122" s="29"/>
      <c r="CY122" s="20"/>
      <c r="CZ122" s="26"/>
      <c r="DA122" s="1"/>
      <c r="DB122" s="1"/>
      <c r="DC122" s="1"/>
      <c r="DD122" s="1"/>
      <c r="DE122" s="3"/>
      <c r="DF122" s="1"/>
      <c r="DG122" s="2"/>
      <c r="DH122" s="29"/>
      <c r="DI122" s="20"/>
      <c r="DJ122" s="26"/>
      <c r="DK122" s="1"/>
      <c r="DL122" s="1"/>
      <c r="DM122" s="1"/>
      <c r="DN122" s="1"/>
      <c r="DO122" s="3"/>
    </row>
    <row r="123" spans="1:119" ht="15" thickBot="1" x14ac:dyDescent="0.4">
      <c r="A123" s="2"/>
      <c r="B123" s="29"/>
      <c r="C123" s="20"/>
      <c r="D123" s="26"/>
      <c r="E123" s="1"/>
      <c r="F123" s="1"/>
      <c r="G123" s="1"/>
      <c r="H123" s="1"/>
      <c r="I123" s="3"/>
      <c r="J123" s="1"/>
      <c r="K123" s="2"/>
      <c r="L123" s="29"/>
      <c r="M123" s="20"/>
      <c r="N123" s="26"/>
      <c r="O123" s="1"/>
      <c r="P123" s="1"/>
      <c r="Q123" s="1"/>
      <c r="R123" s="1"/>
      <c r="S123" s="3"/>
      <c r="T123" s="1"/>
      <c r="U123" s="2"/>
      <c r="V123" s="29"/>
      <c r="W123" s="20"/>
      <c r="X123" s="26"/>
      <c r="Y123" s="1"/>
      <c r="Z123" s="1"/>
      <c r="AA123" s="1"/>
      <c r="AB123" s="1"/>
      <c r="AC123" s="3"/>
      <c r="AD123" s="1"/>
      <c r="AE123" s="2"/>
      <c r="AF123" s="29"/>
      <c r="AG123" s="20"/>
      <c r="AH123" s="26"/>
      <c r="AI123" s="1"/>
      <c r="AJ123" s="1"/>
      <c r="AK123" s="1"/>
      <c r="AL123" s="1"/>
      <c r="AM123" s="3"/>
      <c r="AN123" s="1"/>
      <c r="AO123" s="2"/>
      <c r="AP123" s="29"/>
      <c r="AQ123" s="20"/>
      <c r="AR123" s="26"/>
      <c r="AS123" s="1"/>
      <c r="AT123" s="1"/>
      <c r="AU123" s="1"/>
      <c r="AV123" s="1"/>
      <c r="AW123" s="3"/>
      <c r="AX123" s="1"/>
      <c r="AY123" s="2"/>
      <c r="AZ123" s="29"/>
      <c r="BA123" s="20"/>
      <c r="BB123" s="26"/>
      <c r="BC123" s="1"/>
      <c r="BD123" s="1"/>
      <c r="BE123" s="1"/>
      <c r="BF123" s="1"/>
      <c r="BG123" s="3"/>
      <c r="BH123" s="1"/>
      <c r="BI123" s="2"/>
      <c r="BJ123" s="29"/>
      <c r="BK123" s="20"/>
      <c r="BL123" s="26"/>
      <c r="BM123" s="1"/>
      <c r="BN123" s="1"/>
      <c r="BO123" s="1"/>
      <c r="BP123" s="1"/>
      <c r="BQ123" s="3"/>
      <c r="BR123" s="1"/>
      <c r="BS123" s="2"/>
      <c r="BT123" s="29"/>
      <c r="BU123" s="20"/>
      <c r="BV123" s="26"/>
      <c r="BW123" s="1"/>
      <c r="BX123" s="1"/>
      <c r="BY123" s="1"/>
      <c r="BZ123" s="1"/>
      <c r="CA123" s="3"/>
      <c r="CB123" s="1"/>
      <c r="CC123" s="2"/>
      <c r="CD123" s="29"/>
      <c r="CE123" s="20"/>
      <c r="CF123" s="26"/>
      <c r="CG123" s="1"/>
      <c r="CH123" s="1"/>
      <c r="CI123" s="1"/>
      <c r="CJ123" s="1"/>
      <c r="CK123" s="3"/>
      <c r="CL123" s="1"/>
      <c r="CM123" s="2"/>
      <c r="CN123" s="29"/>
      <c r="CO123" s="20"/>
      <c r="CP123" s="26"/>
      <c r="CQ123" s="1"/>
      <c r="CR123" s="1"/>
      <c r="CS123" s="1"/>
      <c r="CT123" s="1"/>
      <c r="CU123" s="3"/>
      <c r="CV123" s="1"/>
      <c r="CW123" s="2"/>
      <c r="CX123" s="29"/>
      <c r="CY123" s="20"/>
      <c r="CZ123" s="26"/>
      <c r="DA123" s="1"/>
      <c r="DB123" s="1"/>
      <c r="DC123" s="1"/>
      <c r="DD123" s="1"/>
      <c r="DE123" s="3"/>
      <c r="DF123" s="1"/>
      <c r="DG123" s="2"/>
      <c r="DH123" s="29"/>
      <c r="DI123" s="20"/>
      <c r="DJ123" s="26"/>
      <c r="DK123" s="1"/>
      <c r="DL123" s="1"/>
      <c r="DM123" s="1"/>
      <c r="DN123" s="1"/>
      <c r="DO123" s="3"/>
    </row>
    <row r="124" spans="1:119" ht="15" thickBot="1" x14ac:dyDescent="0.4">
      <c r="A124" s="2"/>
      <c r="B124" s="32" t="s">
        <v>3</v>
      </c>
      <c r="C124" s="23">
        <f>SUM(C111:C123)</f>
        <v>64000</v>
      </c>
      <c r="D124" s="27">
        <f>SUM(D111:D123)</f>
        <v>63061</v>
      </c>
      <c r="E124" s="1"/>
      <c r="F124" s="1"/>
      <c r="G124" s="1"/>
      <c r="H124" s="1"/>
      <c r="I124" s="3"/>
      <c r="J124" s="1"/>
      <c r="K124" s="2"/>
      <c r="L124" s="32" t="s">
        <v>3</v>
      </c>
      <c r="M124" s="23">
        <f>SUM(M111:M123)</f>
        <v>64000</v>
      </c>
      <c r="N124" s="27">
        <f>SUM(N111:N123)</f>
        <v>63061</v>
      </c>
      <c r="O124" s="1"/>
      <c r="P124" s="1"/>
      <c r="Q124" s="1"/>
      <c r="R124" s="1"/>
      <c r="S124" s="3"/>
      <c r="T124" s="1"/>
      <c r="U124" s="2"/>
      <c r="V124" s="32" t="s">
        <v>3</v>
      </c>
      <c r="W124" s="23">
        <f>SUM(W111:W123)</f>
        <v>64000</v>
      </c>
      <c r="X124" s="27">
        <f>SUM(X111:X123)</f>
        <v>63061</v>
      </c>
      <c r="Y124" s="1"/>
      <c r="Z124" s="1"/>
      <c r="AA124" s="1"/>
      <c r="AB124" s="1"/>
      <c r="AC124" s="3"/>
      <c r="AD124" s="1"/>
      <c r="AE124" s="2"/>
      <c r="AF124" s="32" t="s">
        <v>3</v>
      </c>
      <c r="AG124" s="23">
        <f>SUM(AG111:AG123)</f>
        <v>64000</v>
      </c>
      <c r="AH124" s="27">
        <f>SUM(AH111:AH123)</f>
        <v>63061</v>
      </c>
      <c r="AI124" s="1"/>
      <c r="AJ124" s="1"/>
      <c r="AK124" s="1"/>
      <c r="AL124" s="1"/>
      <c r="AM124" s="3"/>
      <c r="AN124" s="1"/>
      <c r="AO124" s="2"/>
      <c r="AP124" s="32" t="s">
        <v>3</v>
      </c>
      <c r="AQ124" s="23">
        <f>SUM(AQ111:AQ123)</f>
        <v>64000</v>
      </c>
      <c r="AR124" s="27">
        <f>SUM(AR111:AR123)</f>
        <v>63061</v>
      </c>
      <c r="AS124" s="1"/>
      <c r="AT124" s="1"/>
      <c r="AU124" s="1"/>
      <c r="AV124" s="1"/>
      <c r="AW124" s="3"/>
      <c r="AX124" s="1"/>
      <c r="AY124" s="2"/>
      <c r="AZ124" s="32" t="s">
        <v>3</v>
      </c>
      <c r="BA124" s="23">
        <f>SUM(BA111:BA123)</f>
        <v>64000</v>
      </c>
      <c r="BB124" s="27">
        <f>SUM(BB111:BB123)</f>
        <v>63061</v>
      </c>
      <c r="BC124" s="1"/>
      <c r="BD124" s="1"/>
      <c r="BE124" s="1"/>
      <c r="BF124" s="1"/>
      <c r="BG124" s="3"/>
      <c r="BH124" s="1"/>
      <c r="BI124" s="2"/>
      <c r="BJ124" s="32" t="s">
        <v>3</v>
      </c>
      <c r="BK124" s="23">
        <f>SUM(BK111:BK123)</f>
        <v>64000</v>
      </c>
      <c r="BL124" s="27">
        <f>SUM(BL111:BL123)</f>
        <v>63061</v>
      </c>
      <c r="BM124" s="1"/>
      <c r="BN124" s="1"/>
      <c r="BO124" s="1"/>
      <c r="BP124" s="1"/>
      <c r="BQ124" s="3"/>
      <c r="BR124" s="1"/>
      <c r="BS124" s="2"/>
      <c r="BT124" s="32" t="s">
        <v>3</v>
      </c>
      <c r="BU124" s="23">
        <f>SUM(BU111:BU123)</f>
        <v>64000</v>
      </c>
      <c r="BV124" s="27">
        <f>SUM(BV111:BV123)</f>
        <v>63061</v>
      </c>
      <c r="BW124" s="1"/>
      <c r="BX124" s="1"/>
      <c r="BY124" s="1"/>
      <c r="BZ124" s="1"/>
      <c r="CA124" s="3"/>
      <c r="CB124" s="1"/>
      <c r="CC124" s="2"/>
      <c r="CD124" s="32" t="s">
        <v>3</v>
      </c>
      <c r="CE124" s="23">
        <f>SUM(CE111:CE123)</f>
        <v>64000</v>
      </c>
      <c r="CF124" s="27">
        <f>SUM(CF111:CF123)</f>
        <v>63061</v>
      </c>
      <c r="CG124" s="1"/>
      <c r="CH124" s="1"/>
      <c r="CI124" s="1"/>
      <c r="CJ124" s="1"/>
      <c r="CK124" s="3"/>
      <c r="CL124" s="1"/>
      <c r="CM124" s="2"/>
      <c r="CN124" s="32" t="s">
        <v>3</v>
      </c>
      <c r="CO124" s="23">
        <f>SUM(CO111:CO123)</f>
        <v>64000</v>
      </c>
      <c r="CP124" s="27">
        <f>SUM(CP111:CP123)</f>
        <v>63061</v>
      </c>
      <c r="CQ124" s="1"/>
      <c r="CR124" s="1"/>
      <c r="CS124" s="1"/>
      <c r="CT124" s="1"/>
      <c r="CU124" s="3"/>
      <c r="CV124" s="1"/>
      <c r="CW124" s="2"/>
      <c r="CX124" s="32" t="s">
        <v>3</v>
      </c>
      <c r="CY124" s="23">
        <f>SUM(CY111:CY123)</f>
        <v>64000</v>
      </c>
      <c r="CZ124" s="27">
        <f>SUM(CZ111:CZ123)</f>
        <v>63061</v>
      </c>
      <c r="DA124" s="1"/>
      <c r="DB124" s="1"/>
      <c r="DC124" s="1"/>
      <c r="DD124" s="1"/>
      <c r="DE124" s="3"/>
      <c r="DF124" s="1"/>
      <c r="DG124" s="2"/>
      <c r="DH124" s="32" t="s">
        <v>3</v>
      </c>
      <c r="DI124" s="23">
        <f>SUM(DI111:DI123)</f>
        <v>64000</v>
      </c>
      <c r="DJ124" s="27">
        <f>SUM(DJ111:DJ123)</f>
        <v>63061</v>
      </c>
      <c r="DK124" s="1"/>
      <c r="DL124" s="1"/>
      <c r="DM124" s="1"/>
      <c r="DN124" s="1"/>
      <c r="DO124" s="3"/>
    </row>
    <row r="125" spans="1:119" ht="15" thickBot="1" x14ac:dyDescent="0.4">
      <c r="A125" s="2"/>
      <c r="B125" s="89" t="s">
        <v>10</v>
      </c>
      <c r="C125" s="90"/>
      <c r="D125" s="91"/>
      <c r="E125" s="1"/>
      <c r="F125" s="1"/>
      <c r="G125" s="1"/>
      <c r="H125" s="1"/>
      <c r="I125" s="3"/>
      <c r="J125" s="1"/>
      <c r="K125" s="2"/>
      <c r="L125" s="89" t="s">
        <v>10</v>
      </c>
      <c r="M125" s="90"/>
      <c r="N125" s="91"/>
      <c r="O125" s="1"/>
      <c r="P125" s="1"/>
      <c r="Q125" s="1"/>
      <c r="R125" s="1"/>
      <c r="S125" s="3"/>
      <c r="T125" s="1"/>
      <c r="U125" s="2"/>
      <c r="V125" s="89" t="s">
        <v>10</v>
      </c>
      <c r="W125" s="90"/>
      <c r="X125" s="91"/>
      <c r="Y125" s="1"/>
      <c r="Z125" s="1"/>
      <c r="AA125" s="1"/>
      <c r="AB125" s="1"/>
      <c r="AC125" s="3"/>
      <c r="AD125" s="1"/>
      <c r="AE125" s="2"/>
      <c r="AF125" s="89" t="s">
        <v>10</v>
      </c>
      <c r="AG125" s="90"/>
      <c r="AH125" s="91"/>
      <c r="AI125" s="1"/>
      <c r="AJ125" s="1"/>
      <c r="AK125" s="1"/>
      <c r="AL125" s="1"/>
      <c r="AM125" s="3"/>
      <c r="AN125" s="1"/>
      <c r="AO125" s="2"/>
      <c r="AP125" s="89" t="s">
        <v>10</v>
      </c>
      <c r="AQ125" s="90"/>
      <c r="AR125" s="91"/>
      <c r="AS125" s="1"/>
      <c r="AT125" s="1"/>
      <c r="AU125" s="1"/>
      <c r="AV125" s="1"/>
      <c r="AW125" s="3"/>
      <c r="AX125" s="1"/>
      <c r="AY125" s="2"/>
      <c r="AZ125" s="89" t="s">
        <v>10</v>
      </c>
      <c r="BA125" s="90"/>
      <c r="BB125" s="91"/>
      <c r="BC125" s="1"/>
      <c r="BD125" s="1"/>
      <c r="BE125" s="1"/>
      <c r="BF125" s="1"/>
      <c r="BG125" s="3"/>
      <c r="BH125" s="1"/>
      <c r="BI125" s="2"/>
      <c r="BJ125" s="89" t="s">
        <v>10</v>
      </c>
      <c r="BK125" s="90"/>
      <c r="BL125" s="91"/>
      <c r="BM125" s="1"/>
      <c r="BN125" s="1"/>
      <c r="BO125" s="1"/>
      <c r="BP125" s="1"/>
      <c r="BQ125" s="3"/>
      <c r="BR125" s="1"/>
      <c r="BS125" s="2"/>
      <c r="BT125" s="89" t="s">
        <v>10</v>
      </c>
      <c r="BU125" s="90"/>
      <c r="BV125" s="91"/>
      <c r="BW125" s="1"/>
      <c r="BX125" s="1"/>
      <c r="BY125" s="1"/>
      <c r="BZ125" s="1"/>
      <c r="CA125" s="3"/>
      <c r="CB125" s="1"/>
      <c r="CC125" s="2"/>
      <c r="CD125" s="89" t="s">
        <v>10</v>
      </c>
      <c r="CE125" s="90"/>
      <c r="CF125" s="91"/>
      <c r="CG125" s="1"/>
      <c r="CH125" s="1"/>
      <c r="CI125" s="1"/>
      <c r="CJ125" s="1"/>
      <c r="CK125" s="3"/>
      <c r="CL125" s="1"/>
      <c r="CM125" s="2"/>
      <c r="CN125" s="89" t="s">
        <v>10</v>
      </c>
      <c r="CO125" s="90"/>
      <c r="CP125" s="91"/>
      <c r="CQ125" s="1"/>
      <c r="CR125" s="1"/>
      <c r="CS125" s="1"/>
      <c r="CT125" s="1"/>
      <c r="CU125" s="3"/>
      <c r="CV125" s="1"/>
      <c r="CW125" s="2"/>
      <c r="CX125" s="89" t="s">
        <v>10</v>
      </c>
      <c r="CY125" s="90"/>
      <c r="CZ125" s="91"/>
      <c r="DA125" s="1"/>
      <c r="DB125" s="1"/>
      <c r="DC125" s="1"/>
      <c r="DD125" s="1"/>
      <c r="DE125" s="3"/>
      <c r="DF125" s="1"/>
      <c r="DG125" s="2"/>
      <c r="DH125" s="89" t="s">
        <v>10</v>
      </c>
      <c r="DI125" s="90"/>
      <c r="DJ125" s="91"/>
      <c r="DK125" s="1"/>
      <c r="DL125" s="1"/>
      <c r="DM125" s="1"/>
      <c r="DN125" s="1"/>
      <c r="DO125" s="3"/>
    </row>
    <row r="126" spans="1:119" x14ac:dyDescent="0.35">
      <c r="A126" s="2"/>
      <c r="B126" s="21" t="s">
        <v>10</v>
      </c>
      <c r="C126" s="18" t="s">
        <v>1</v>
      </c>
      <c r="D126" s="19" t="s">
        <v>2</v>
      </c>
      <c r="E126" s="1"/>
      <c r="F126" s="1"/>
      <c r="G126" s="1"/>
      <c r="H126" s="1"/>
      <c r="I126" s="3"/>
      <c r="J126" s="1"/>
      <c r="K126" s="2"/>
      <c r="L126" s="21" t="s">
        <v>10</v>
      </c>
      <c r="M126" s="18" t="s">
        <v>1</v>
      </c>
      <c r="N126" s="19" t="s">
        <v>2</v>
      </c>
      <c r="O126" s="1"/>
      <c r="P126" s="1"/>
      <c r="Q126" s="1"/>
      <c r="R126" s="1"/>
      <c r="S126" s="3"/>
      <c r="T126" s="1"/>
      <c r="U126" s="2"/>
      <c r="V126" s="21" t="s">
        <v>10</v>
      </c>
      <c r="W126" s="18" t="s">
        <v>1</v>
      </c>
      <c r="X126" s="19" t="s">
        <v>2</v>
      </c>
      <c r="Y126" s="1"/>
      <c r="Z126" s="1"/>
      <c r="AA126" s="1"/>
      <c r="AB126" s="1"/>
      <c r="AC126" s="3"/>
      <c r="AD126" s="1"/>
      <c r="AE126" s="2"/>
      <c r="AF126" s="21" t="s">
        <v>10</v>
      </c>
      <c r="AG126" s="18" t="s">
        <v>1</v>
      </c>
      <c r="AH126" s="19" t="s">
        <v>2</v>
      </c>
      <c r="AI126" s="1"/>
      <c r="AJ126" s="1"/>
      <c r="AK126" s="1"/>
      <c r="AL126" s="1"/>
      <c r="AM126" s="3"/>
      <c r="AN126" s="1"/>
      <c r="AO126" s="2"/>
      <c r="AP126" s="21" t="s">
        <v>10</v>
      </c>
      <c r="AQ126" s="18" t="s">
        <v>1</v>
      </c>
      <c r="AR126" s="19" t="s">
        <v>2</v>
      </c>
      <c r="AS126" s="1"/>
      <c r="AT126" s="1"/>
      <c r="AU126" s="1"/>
      <c r="AV126" s="1"/>
      <c r="AW126" s="3"/>
      <c r="AX126" s="1"/>
      <c r="AY126" s="2"/>
      <c r="AZ126" s="21" t="s">
        <v>10</v>
      </c>
      <c r="BA126" s="18" t="s">
        <v>1</v>
      </c>
      <c r="BB126" s="19" t="s">
        <v>2</v>
      </c>
      <c r="BC126" s="1"/>
      <c r="BD126" s="1"/>
      <c r="BE126" s="1"/>
      <c r="BF126" s="1"/>
      <c r="BG126" s="3"/>
      <c r="BH126" s="1"/>
      <c r="BI126" s="2"/>
      <c r="BJ126" s="21" t="s">
        <v>10</v>
      </c>
      <c r="BK126" s="18" t="s">
        <v>1</v>
      </c>
      <c r="BL126" s="19" t="s">
        <v>2</v>
      </c>
      <c r="BM126" s="1"/>
      <c r="BN126" s="1"/>
      <c r="BO126" s="1"/>
      <c r="BP126" s="1"/>
      <c r="BQ126" s="3"/>
      <c r="BR126" s="1"/>
      <c r="BS126" s="2"/>
      <c r="BT126" s="21" t="s">
        <v>10</v>
      </c>
      <c r="BU126" s="18" t="s">
        <v>1</v>
      </c>
      <c r="BV126" s="19" t="s">
        <v>2</v>
      </c>
      <c r="BW126" s="1"/>
      <c r="BX126" s="1"/>
      <c r="BY126" s="1"/>
      <c r="BZ126" s="1"/>
      <c r="CA126" s="3"/>
      <c r="CB126" s="1"/>
      <c r="CC126" s="2"/>
      <c r="CD126" s="21" t="s">
        <v>10</v>
      </c>
      <c r="CE126" s="18" t="s">
        <v>1</v>
      </c>
      <c r="CF126" s="19" t="s">
        <v>2</v>
      </c>
      <c r="CG126" s="1"/>
      <c r="CH126" s="1"/>
      <c r="CI126" s="1"/>
      <c r="CJ126" s="1"/>
      <c r="CK126" s="3"/>
      <c r="CL126" s="1"/>
      <c r="CM126" s="2"/>
      <c r="CN126" s="21" t="s">
        <v>10</v>
      </c>
      <c r="CO126" s="18" t="s">
        <v>1</v>
      </c>
      <c r="CP126" s="19" t="s">
        <v>2</v>
      </c>
      <c r="CQ126" s="1"/>
      <c r="CR126" s="1"/>
      <c r="CS126" s="1"/>
      <c r="CT126" s="1"/>
      <c r="CU126" s="3"/>
      <c r="CV126" s="1"/>
      <c r="CW126" s="2"/>
      <c r="CX126" s="21" t="s">
        <v>10</v>
      </c>
      <c r="CY126" s="18" t="s">
        <v>1</v>
      </c>
      <c r="CZ126" s="19" t="s">
        <v>2</v>
      </c>
      <c r="DA126" s="1"/>
      <c r="DB126" s="1"/>
      <c r="DC126" s="1"/>
      <c r="DD126" s="1"/>
      <c r="DE126" s="3"/>
      <c r="DF126" s="1"/>
      <c r="DG126" s="2"/>
      <c r="DH126" s="21" t="s">
        <v>10</v>
      </c>
      <c r="DI126" s="18" t="s">
        <v>1</v>
      </c>
      <c r="DJ126" s="19" t="s">
        <v>2</v>
      </c>
      <c r="DK126" s="1"/>
      <c r="DL126" s="1"/>
      <c r="DM126" s="1"/>
      <c r="DN126" s="1"/>
      <c r="DO126" s="3"/>
    </row>
    <row r="127" spans="1:119" x14ac:dyDescent="0.35">
      <c r="A127" s="2"/>
      <c r="B127" s="29" t="s">
        <v>27</v>
      </c>
      <c r="C127" s="22">
        <v>3000</v>
      </c>
      <c r="D127" s="25">
        <v>2087</v>
      </c>
      <c r="E127" s="1"/>
      <c r="F127" s="1"/>
      <c r="G127" s="1"/>
      <c r="H127" s="1"/>
      <c r="I127" s="3"/>
      <c r="J127" s="1"/>
      <c r="K127" s="2"/>
      <c r="L127" s="29" t="s">
        <v>27</v>
      </c>
      <c r="M127" s="22">
        <v>3000</v>
      </c>
      <c r="N127" s="25">
        <v>2087</v>
      </c>
      <c r="O127" s="1"/>
      <c r="P127" s="1"/>
      <c r="Q127" s="1"/>
      <c r="R127" s="1"/>
      <c r="S127" s="3"/>
      <c r="T127" s="1"/>
      <c r="U127" s="2"/>
      <c r="V127" s="29" t="s">
        <v>27</v>
      </c>
      <c r="W127" s="22">
        <v>3000</v>
      </c>
      <c r="X127" s="25">
        <v>2087</v>
      </c>
      <c r="Y127" s="1"/>
      <c r="Z127" s="1"/>
      <c r="AA127" s="1"/>
      <c r="AB127" s="1"/>
      <c r="AC127" s="3"/>
      <c r="AD127" s="1"/>
      <c r="AE127" s="2"/>
      <c r="AF127" s="29" t="s">
        <v>27</v>
      </c>
      <c r="AG127" s="22">
        <v>3000</v>
      </c>
      <c r="AH127" s="25">
        <v>2087</v>
      </c>
      <c r="AI127" s="1"/>
      <c r="AJ127" s="1"/>
      <c r="AK127" s="1"/>
      <c r="AL127" s="1"/>
      <c r="AM127" s="3"/>
      <c r="AN127" s="1"/>
      <c r="AO127" s="2"/>
      <c r="AP127" s="29" t="s">
        <v>27</v>
      </c>
      <c r="AQ127" s="22">
        <v>3000</v>
      </c>
      <c r="AR127" s="25">
        <v>2087</v>
      </c>
      <c r="AS127" s="1"/>
      <c r="AT127" s="1"/>
      <c r="AU127" s="1"/>
      <c r="AV127" s="1"/>
      <c r="AW127" s="3"/>
      <c r="AX127" s="1"/>
      <c r="AY127" s="2"/>
      <c r="AZ127" s="29" t="s">
        <v>27</v>
      </c>
      <c r="BA127" s="22">
        <v>3000</v>
      </c>
      <c r="BB127" s="25">
        <v>2087</v>
      </c>
      <c r="BC127" s="1"/>
      <c r="BD127" s="1"/>
      <c r="BE127" s="1"/>
      <c r="BF127" s="1"/>
      <c r="BG127" s="3"/>
      <c r="BH127" s="1"/>
      <c r="BI127" s="2"/>
      <c r="BJ127" s="29" t="s">
        <v>27</v>
      </c>
      <c r="BK127" s="22">
        <v>3000</v>
      </c>
      <c r="BL127" s="25">
        <v>2087</v>
      </c>
      <c r="BM127" s="1"/>
      <c r="BN127" s="1"/>
      <c r="BO127" s="1"/>
      <c r="BP127" s="1"/>
      <c r="BQ127" s="3"/>
      <c r="BR127" s="1"/>
      <c r="BS127" s="2"/>
      <c r="BT127" s="29" t="s">
        <v>27</v>
      </c>
      <c r="BU127" s="22">
        <v>3000</v>
      </c>
      <c r="BV127" s="25">
        <v>2087</v>
      </c>
      <c r="BW127" s="1"/>
      <c r="BX127" s="1"/>
      <c r="BY127" s="1"/>
      <c r="BZ127" s="1"/>
      <c r="CA127" s="3"/>
      <c r="CB127" s="1"/>
      <c r="CC127" s="2"/>
      <c r="CD127" s="29" t="s">
        <v>27</v>
      </c>
      <c r="CE127" s="22">
        <v>3000</v>
      </c>
      <c r="CF127" s="25">
        <v>2087</v>
      </c>
      <c r="CG127" s="1"/>
      <c r="CH127" s="1"/>
      <c r="CI127" s="1"/>
      <c r="CJ127" s="1"/>
      <c r="CK127" s="3"/>
      <c r="CL127" s="1"/>
      <c r="CM127" s="2"/>
      <c r="CN127" s="29" t="s">
        <v>27</v>
      </c>
      <c r="CO127" s="22">
        <v>3000</v>
      </c>
      <c r="CP127" s="25">
        <v>2087</v>
      </c>
      <c r="CQ127" s="1"/>
      <c r="CR127" s="1"/>
      <c r="CS127" s="1"/>
      <c r="CT127" s="1"/>
      <c r="CU127" s="3"/>
      <c r="CV127" s="1"/>
      <c r="CW127" s="2"/>
      <c r="CX127" s="29" t="s">
        <v>27</v>
      </c>
      <c r="CY127" s="22">
        <v>3000</v>
      </c>
      <c r="CZ127" s="25">
        <v>2087</v>
      </c>
      <c r="DA127" s="1"/>
      <c r="DB127" s="1"/>
      <c r="DC127" s="1"/>
      <c r="DD127" s="1"/>
      <c r="DE127" s="3"/>
      <c r="DF127" s="1"/>
      <c r="DG127" s="2"/>
      <c r="DH127" s="29" t="s">
        <v>27</v>
      </c>
      <c r="DI127" s="22">
        <v>3000</v>
      </c>
      <c r="DJ127" s="25">
        <v>2087</v>
      </c>
      <c r="DK127" s="1"/>
      <c r="DL127" s="1"/>
      <c r="DM127" s="1"/>
      <c r="DN127" s="1"/>
      <c r="DO127" s="3"/>
    </row>
    <row r="128" spans="1:119" x14ac:dyDescent="0.35">
      <c r="A128" s="2"/>
      <c r="B128" s="29" t="s">
        <v>28</v>
      </c>
      <c r="C128" s="22">
        <v>5000</v>
      </c>
      <c r="D128" s="25">
        <v>4587</v>
      </c>
      <c r="E128" s="1"/>
      <c r="F128" s="1"/>
      <c r="G128" s="1"/>
      <c r="H128" s="1"/>
      <c r="I128" s="3"/>
      <c r="J128" s="1"/>
      <c r="K128" s="2"/>
      <c r="L128" s="29" t="s">
        <v>28</v>
      </c>
      <c r="M128" s="22">
        <v>5000</v>
      </c>
      <c r="N128" s="25">
        <v>4587</v>
      </c>
      <c r="O128" s="1"/>
      <c r="P128" s="1"/>
      <c r="Q128" s="1"/>
      <c r="R128" s="1"/>
      <c r="S128" s="3"/>
      <c r="T128" s="1"/>
      <c r="U128" s="2"/>
      <c r="V128" s="29" t="s">
        <v>28</v>
      </c>
      <c r="W128" s="22">
        <v>5000</v>
      </c>
      <c r="X128" s="25">
        <v>4587</v>
      </c>
      <c r="Y128" s="1"/>
      <c r="Z128" s="1"/>
      <c r="AA128" s="1"/>
      <c r="AB128" s="1"/>
      <c r="AC128" s="3"/>
      <c r="AD128" s="1"/>
      <c r="AE128" s="2"/>
      <c r="AF128" s="29" t="s">
        <v>28</v>
      </c>
      <c r="AG128" s="22">
        <v>5000</v>
      </c>
      <c r="AH128" s="25">
        <v>4587</v>
      </c>
      <c r="AI128" s="1"/>
      <c r="AJ128" s="1"/>
      <c r="AK128" s="1"/>
      <c r="AL128" s="1"/>
      <c r="AM128" s="3"/>
      <c r="AN128" s="1"/>
      <c r="AO128" s="2"/>
      <c r="AP128" s="29" t="s">
        <v>28</v>
      </c>
      <c r="AQ128" s="22">
        <v>5000</v>
      </c>
      <c r="AR128" s="25">
        <v>4587</v>
      </c>
      <c r="AS128" s="1"/>
      <c r="AT128" s="1"/>
      <c r="AU128" s="1"/>
      <c r="AV128" s="1"/>
      <c r="AW128" s="3"/>
      <c r="AX128" s="1"/>
      <c r="AY128" s="2"/>
      <c r="AZ128" s="29" t="s">
        <v>28</v>
      </c>
      <c r="BA128" s="22">
        <v>5000</v>
      </c>
      <c r="BB128" s="25">
        <v>4587</v>
      </c>
      <c r="BC128" s="1"/>
      <c r="BD128" s="1"/>
      <c r="BE128" s="1"/>
      <c r="BF128" s="1"/>
      <c r="BG128" s="3"/>
      <c r="BH128" s="1"/>
      <c r="BI128" s="2"/>
      <c r="BJ128" s="29" t="s">
        <v>28</v>
      </c>
      <c r="BK128" s="22">
        <v>5000</v>
      </c>
      <c r="BL128" s="25">
        <v>4587</v>
      </c>
      <c r="BM128" s="1"/>
      <c r="BN128" s="1"/>
      <c r="BO128" s="1"/>
      <c r="BP128" s="1"/>
      <c r="BQ128" s="3"/>
      <c r="BR128" s="1"/>
      <c r="BS128" s="2"/>
      <c r="BT128" s="29" t="s">
        <v>28</v>
      </c>
      <c r="BU128" s="22">
        <v>5000</v>
      </c>
      <c r="BV128" s="25">
        <v>4587</v>
      </c>
      <c r="BW128" s="1"/>
      <c r="BX128" s="1"/>
      <c r="BY128" s="1"/>
      <c r="BZ128" s="1"/>
      <c r="CA128" s="3"/>
      <c r="CB128" s="1"/>
      <c r="CC128" s="2"/>
      <c r="CD128" s="29" t="s">
        <v>28</v>
      </c>
      <c r="CE128" s="22">
        <v>5000</v>
      </c>
      <c r="CF128" s="25">
        <v>4587</v>
      </c>
      <c r="CG128" s="1"/>
      <c r="CH128" s="1"/>
      <c r="CI128" s="1"/>
      <c r="CJ128" s="1"/>
      <c r="CK128" s="3"/>
      <c r="CL128" s="1"/>
      <c r="CM128" s="2"/>
      <c r="CN128" s="29" t="s">
        <v>28</v>
      </c>
      <c r="CO128" s="22">
        <v>5000</v>
      </c>
      <c r="CP128" s="25">
        <v>4587</v>
      </c>
      <c r="CQ128" s="1"/>
      <c r="CR128" s="1"/>
      <c r="CS128" s="1"/>
      <c r="CT128" s="1"/>
      <c r="CU128" s="3"/>
      <c r="CV128" s="1"/>
      <c r="CW128" s="2"/>
      <c r="CX128" s="29" t="s">
        <v>28</v>
      </c>
      <c r="CY128" s="22">
        <v>5000</v>
      </c>
      <c r="CZ128" s="25">
        <v>4587</v>
      </c>
      <c r="DA128" s="1"/>
      <c r="DB128" s="1"/>
      <c r="DC128" s="1"/>
      <c r="DD128" s="1"/>
      <c r="DE128" s="3"/>
      <c r="DF128" s="1"/>
      <c r="DG128" s="2"/>
      <c r="DH128" s="29" t="s">
        <v>28</v>
      </c>
      <c r="DI128" s="22">
        <v>5000</v>
      </c>
      <c r="DJ128" s="25">
        <v>4587</v>
      </c>
      <c r="DK128" s="1"/>
      <c r="DL128" s="1"/>
      <c r="DM128" s="1"/>
      <c r="DN128" s="1"/>
      <c r="DO128" s="3"/>
    </row>
    <row r="129" spans="1:119" x14ac:dyDescent="0.35">
      <c r="A129" s="2"/>
      <c r="B129" s="29" t="s">
        <v>29</v>
      </c>
      <c r="C129" s="22">
        <v>5000</v>
      </c>
      <c r="D129" s="25">
        <v>3897</v>
      </c>
      <c r="E129" s="1"/>
      <c r="F129" s="1"/>
      <c r="G129" s="1"/>
      <c r="H129" s="1"/>
      <c r="I129" s="3"/>
      <c r="J129" s="1"/>
      <c r="K129" s="2"/>
      <c r="L129" s="29" t="s">
        <v>29</v>
      </c>
      <c r="M129" s="22">
        <v>5000</v>
      </c>
      <c r="N129" s="25">
        <v>3897</v>
      </c>
      <c r="O129" s="1"/>
      <c r="P129" s="1"/>
      <c r="Q129" s="1"/>
      <c r="R129" s="1"/>
      <c r="S129" s="3"/>
      <c r="T129" s="1"/>
      <c r="U129" s="2"/>
      <c r="V129" s="29" t="s">
        <v>29</v>
      </c>
      <c r="W129" s="22">
        <v>5000</v>
      </c>
      <c r="X129" s="25">
        <v>3897</v>
      </c>
      <c r="Y129" s="1"/>
      <c r="Z129" s="1"/>
      <c r="AA129" s="1"/>
      <c r="AB129" s="1"/>
      <c r="AC129" s="3"/>
      <c r="AD129" s="1"/>
      <c r="AE129" s="2"/>
      <c r="AF129" s="29" t="s">
        <v>29</v>
      </c>
      <c r="AG129" s="22">
        <v>5000</v>
      </c>
      <c r="AH129" s="25">
        <v>3897</v>
      </c>
      <c r="AI129" s="1"/>
      <c r="AJ129" s="1"/>
      <c r="AK129" s="1"/>
      <c r="AL129" s="1"/>
      <c r="AM129" s="3"/>
      <c r="AN129" s="1"/>
      <c r="AO129" s="2"/>
      <c r="AP129" s="29" t="s">
        <v>29</v>
      </c>
      <c r="AQ129" s="22">
        <v>5000</v>
      </c>
      <c r="AR129" s="25">
        <v>3897</v>
      </c>
      <c r="AS129" s="1"/>
      <c r="AT129" s="1"/>
      <c r="AU129" s="1"/>
      <c r="AV129" s="1"/>
      <c r="AW129" s="3"/>
      <c r="AX129" s="1"/>
      <c r="AY129" s="2"/>
      <c r="AZ129" s="29" t="s">
        <v>29</v>
      </c>
      <c r="BA129" s="22">
        <v>5000</v>
      </c>
      <c r="BB129" s="25">
        <v>3897</v>
      </c>
      <c r="BC129" s="1"/>
      <c r="BD129" s="1"/>
      <c r="BE129" s="1"/>
      <c r="BF129" s="1"/>
      <c r="BG129" s="3"/>
      <c r="BH129" s="1"/>
      <c r="BI129" s="2"/>
      <c r="BJ129" s="29" t="s">
        <v>29</v>
      </c>
      <c r="BK129" s="22">
        <v>5000</v>
      </c>
      <c r="BL129" s="25">
        <v>3897</v>
      </c>
      <c r="BM129" s="1"/>
      <c r="BN129" s="1"/>
      <c r="BO129" s="1"/>
      <c r="BP129" s="1"/>
      <c r="BQ129" s="3"/>
      <c r="BR129" s="1"/>
      <c r="BS129" s="2"/>
      <c r="BT129" s="29" t="s">
        <v>29</v>
      </c>
      <c r="BU129" s="22">
        <v>5000</v>
      </c>
      <c r="BV129" s="25">
        <v>3897</v>
      </c>
      <c r="BW129" s="1"/>
      <c r="BX129" s="1"/>
      <c r="BY129" s="1"/>
      <c r="BZ129" s="1"/>
      <c r="CA129" s="3"/>
      <c r="CB129" s="1"/>
      <c r="CC129" s="2"/>
      <c r="CD129" s="29" t="s">
        <v>29</v>
      </c>
      <c r="CE129" s="22">
        <v>5000</v>
      </c>
      <c r="CF129" s="25">
        <v>3897</v>
      </c>
      <c r="CG129" s="1"/>
      <c r="CH129" s="1"/>
      <c r="CI129" s="1"/>
      <c r="CJ129" s="1"/>
      <c r="CK129" s="3"/>
      <c r="CL129" s="1"/>
      <c r="CM129" s="2"/>
      <c r="CN129" s="29" t="s">
        <v>29</v>
      </c>
      <c r="CO129" s="22">
        <v>5000</v>
      </c>
      <c r="CP129" s="25">
        <v>3897</v>
      </c>
      <c r="CQ129" s="1"/>
      <c r="CR129" s="1"/>
      <c r="CS129" s="1"/>
      <c r="CT129" s="1"/>
      <c r="CU129" s="3"/>
      <c r="CV129" s="1"/>
      <c r="CW129" s="2"/>
      <c r="CX129" s="29" t="s">
        <v>29</v>
      </c>
      <c r="CY129" s="22">
        <v>5000</v>
      </c>
      <c r="CZ129" s="25">
        <v>3897</v>
      </c>
      <c r="DA129" s="1"/>
      <c r="DB129" s="1"/>
      <c r="DC129" s="1"/>
      <c r="DD129" s="1"/>
      <c r="DE129" s="3"/>
      <c r="DF129" s="1"/>
      <c r="DG129" s="2"/>
      <c r="DH129" s="29" t="s">
        <v>29</v>
      </c>
      <c r="DI129" s="22">
        <v>5000</v>
      </c>
      <c r="DJ129" s="25">
        <v>3897</v>
      </c>
      <c r="DK129" s="1"/>
      <c r="DL129" s="1"/>
      <c r="DM129" s="1"/>
      <c r="DN129" s="1"/>
      <c r="DO129" s="3"/>
    </row>
    <row r="130" spans="1:119" x14ac:dyDescent="0.35">
      <c r="A130" s="2"/>
      <c r="B130" s="29" t="s">
        <v>30</v>
      </c>
      <c r="C130" s="22">
        <v>3000</v>
      </c>
      <c r="D130" s="25">
        <v>2754</v>
      </c>
      <c r="E130" s="1"/>
      <c r="F130" s="1"/>
      <c r="G130" s="1"/>
      <c r="H130" s="1"/>
      <c r="I130" s="3"/>
      <c r="J130" s="1"/>
      <c r="K130" s="2"/>
      <c r="L130" s="29" t="s">
        <v>30</v>
      </c>
      <c r="M130" s="22">
        <v>3000</v>
      </c>
      <c r="N130" s="25">
        <v>2754</v>
      </c>
      <c r="O130" s="1"/>
      <c r="P130" s="1"/>
      <c r="Q130" s="1"/>
      <c r="R130" s="1"/>
      <c r="S130" s="3"/>
      <c r="T130" s="1"/>
      <c r="U130" s="2"/>
      <c r="V130" s="29" t="s">
        <v>30</v>
      </c>
      <c r="W130" s="22">
        <v>3000</v>
      </c>
      <c r="X130" s="25">
        <v>2754</v>
      </c>
      <c r="Y130" s="1"/>
      <c r="Z130" s="1"/>
      <c r="AA130" s="1"/>
      <c r="AB130" s="1"/>
      <c r="AC130" s="3"/>
      <c r="AD130" s="1"/>
      <c r="AE130" s="2"/>
      <c r="AF130" s="29" t="s">
        <v>30</v>
      </c>
      <c r="AG130" s="22">
        <v>3000</v>
      </c>
      <c r="AH130" s="25">
        <v>2754</v>
      </c>
      <c r="AI130" s="1"/>
      <c r="AJ130" s="1"/>
      <c r="AK130" s="1"/>
      <c r="AL130" s="1"/>
      <c r="AM130" s="3"/>
      <c r="AN130" s="1"/>
      <c r="AO130" s="2"/>
      <c r="AP130" s="29" t="s">
        <v>30</v>
      </c>
      <c r="AQ130" s="22">
        <v>3000</v>
      </c>
      <c r="AR130" s="25">
        <v>2754</v>
      </c>
      <c r="AS130" s="1"/>
      <c r="AT130" s="1"/>
      <c r="AU130" s="1"/>
      <c r="AV130" s="1"/>
      <c r="AW130" s="3"/>
      <c r="AX130" s="1"/>
      <c r="AY130" s="2"/>
      <c r="AZ130" s="29" t="s">
        <v>30</v>
      </c>
      <c r="BA130" s="22">
        <v>3000</v>
      </c>
      <c r="BB130" s="25">
        <v>2754</v>
      </c>
      <c r="BC130" s="1"/>
      <c r="BD130" s="1"/>
      <c r="BE130" s="1"/>
      <c r="BF130" s="1"/>
      <c r="BG130" s="3"/>
      <c r="BH130" s="1"/>
      <c r="BI130" s="2"/>
      <c r="BJ130" s="29" t="s">
        <v>30</v>
      </c>
      <c r="BK130" s="22">
        <v>3000</v>
      </c>
      <c r="BL130" s="25">
        <v>2754</v>
      </c>
      <c r="BM130" s="1"/>
      <c r="BN130" s="1"/>
      <c r="BO130" s="1"/>
      <c r="BP130" s="1"/>
      <c r="BQ130" s="3"/>
      <c r="BR130" s="1"/>
      <c r="BS130" s="2"/>
      <c r="BT130" s="29" t="s">
        <v>30</v>
      </c>
      <c r="BU130" s="22">
        <v>3000</v>
      </c>
      <c r="BV130" s="25">
        <v>2754</v>
      </c>
      <c r="BW130" s="1"/>
      <c r="BX130" s="1"/>
      <c r="BY130" s="1"/>
      <c r="BZ130" s="1"/>
      <c r="CA130" s="3"/>
      <c r="CB130" s="1"/>
      <c r="CC130" s="2"/>
      <c r="CD130" s="29" t="s">
        <v>30</v>
      </c>
      <c r="CE130" s="22">
        <v>3000</v>
      </c>
      <c r="CF130" s="25">
        <v>2754</v>
      </c>
      <c r="CG130" s="1"/>
      <c r="CH130" s="1"/>
      <c r="CI130" s="1"/>
      <c r="CJ130" s="1"/>
      <c r="CK130" s="3"/>
      <c r="CL130" s="1"/>
      <c r="CM130" s="2"/>
      <c r="CN130" s="29" t="s">
        <v>30</v>
      </c>
      <c r="CO130" s="22">
        <v>3000</v>
      </c>
      <c r="CP130" s="25">
        <v>2754</v>
      </c>
      <c r="CQ130" s="1"/>
      <c r="CR130" s="1"/>
      <c r="CS130" s="1"/>
      <c r="CT130" s="1"/>
      <c r="CU130" s="3"/>
      <c r="CV130" s="1"/>
      <c r="CW130" s="2"/>
      <c r="CX130" s="29" t="s">
        <v>30</v>
      </c>
      <c r="CY130" s="22">
        <v>3000</v>
      </c>
      <c r="CZ130" s="25">
        <v>2754</v>
      </c>
      <c r="DA130" s="1"/>
      <c r="DB130" s="1"/>
      <c r="DC130" s="1"/>
      <c r="DD130" s="1"/>
      <c r="DE130" s="3"/>
      <c r="DF130" s="1"/>
      <c r="DG130" s="2"/>
      <c r="DH130" s="29" t="s">
        <v>30</v>
      </c>
      <c r="DI130" s="22">
        <v>3000</v>
      </c>
      <c r="DJ130" s="25">
        <v>2754</v>
      </c>
      <c r="DK130" s="1"/>
      <c r="DL130" s="1"/>
      <c r="DM130" s="1"/>
      <c r="DN130" s="1"/>
      <c r="DO130" s="3"/>
    </row>
    <row r="131" spans="1:119" x14ac:dyDescent="0.35">
      <c r="A131" s="2"/>
      <c r="B131" s="29" t="s">
        <v>31</v>
      </c>
      <c r="C131" s="22">
        <v>3000</v>
      </c>
      <c r="D131" s="25">
        <v>1586</v>
      </c>
      <c r="E131" s="1"/>
      <c r="F131" s="1"/>
      <c r="G131" s="1"/>
      <c r="H131" s="1"/>
      <c r="I131" s="3"/>
      <c r="J131" s="1"/>
      <c r="K131" s="2"/>
      <c r="L131" s="29" t="s">
        <v>31</v>
      </c>
      <c r="M131" s="22">
        <v>3000</v>
      </c>
      <c r="N131" s="25">
        <v>1586</v>
      </c>
      <c r="O131" s="1"/>
      <c r="P131" s="1"/>
      <c r="Q131" s="1"/>
      <c r="R131" s="1"/>
      <c r="S131" s="3"/>
      <c r="T131" s="1"/>
      <c r="U131" s="2"/>
      <c r="V131" s="29" t="s">
        <v>31</v>
      </c>
      <c r="W131" s="22">
        <v>3000</v>
      </c>
      <c r="X131" s="25">
        <v>1586</v>
      </c>
      <c r="Y131" s="1"/>
      <c r="Z131" s="1"/>
      <c r="AA131" s="1"/>
      <c r="AB131" s="1"/>
      <c r="AC131" s="3"/>
      <c r="AD131" s="1"/>
      <c r="AE131" s="2"/>
      <c r="AF131" s="29" t="s">
        <v>31</v>
      </c>
      <c r="AG131" s="22">
        <v>3000</v>
      </c>
      <c r="AH131" s="25">
        <v>1586</v>
      </c>
      <c r="AI131" s="1"/>
      <c r="AJ131" s="1"/>
      <c r="AK131" s="1"/>
      <c r="AL131" s="1"/>
      <c r="AM131" s="3"/>
      <c r="AN131" s="1"/>
      <c r="AO131" s="2"/>
      <c r="AP131" s="29" t="s">
        <v>31</v>
      </c>
      <c r="AQ131" s="22">
        <v>3000</v>
      </c>
      <c r="AR131" s="25">
        <v>1586</v>
      </c>
      <c r="AS131" s="1"/>
      <c r="AT131" s="1"/>
      <c r="AU131" s="1"/>
      <c r="AV131" s="1"/>
      <c r="AW131" s="3"/>
      <c r="AX131" s="1"/>
      <c r="AY131" s="2"/>
      <c r="AZ131" s="29" t="s">
        <v>31</v>
      </c>
      <c r="BA131" s="22">
        <v>3000</v>
      </c>
      <c r="BB131" s="25">
        <v>1586</v>
      </c>
      <c r="BC131" s="1"/>
      <c r="BD131" s="1"/>
      <c r="BE131" s="1"/>
      <c r="BF131" s="1"/>
      <c r="BG131" s="3"/>
      <c r="BH131" s="1"/>
      <c r="BI131" s="2"/>
      <c r="BJ131" s="29" t="s">
        <v>31</v>
      </c>
      <c r="BK131" s="22">
        <v>3000</v>
      </c>
      <c r="BL131" s="25">
        <v>1586</v>
      </c>
      <c r="BM131" s="1"/>
      <c r="BN131" s="1"/>
      <c r="BO131" s="1"/>
      <c r="BP131" s="1"/>
      <c r="BQ131" s="3"/>
      <c r="BR131" s="1"/>
      <c r="BS131" s="2"/>
      <c r="BT131" s="29" t="s">
        <v>31</v>
      </c>
      <c r="BU131" s="22">
        <v>3000</v>
      </c>
      <c r="BV131" s="25">
        <v>1586</v>
      </c>
      <c r="BW131" s="1"/>
      <c r="BX131" s="1"/>
      <c r="BY131" s="1"/>
      <c r="BZ131" s="1"/>
      <c r="CA131" s="3"/>
      <c r="CB131" s="1"/>
      <c r="CC131" s="2"/>
      <c r="CD131" s="29" t="s">
        <v>31</v>
      </c>
      <c r="CE131" s="22">
        <v>3000</v>
      </c>
      <c r="CF131" s="25">
        <v>1586</v>
      </c>
      <c r="CG131" s="1"/>
      <c r="CH131" s="1"/>
      <c r="CI131" s="1"/>
      <c r="CJ131" s="1"/>
      <c r="CK131" s="3"/>
      <c r="CL131" s="1"/>
      <c r="CM131" s="2"/>
      <c r="CN131" s="29" t="s">
        <v>31</v>
      </c>
      <c r="CO131" s="22">
        <v>3000</v>
      </c>
      <c r="CP131" s="25">
        <v>1586</v>
      </c>
      <c r="CQ131" s="1"/>
      <c r="CR131" s="1"/>
      <c r="CS131" s="1"/>
      <c r="CT131" s="1"/>
      <c r="CU131" s="3"/>
      <c r="CV131" s="1"/>
      <c r="CW131" s="2"/>
      <c r="CX131" s="29" t="s">
        <v>31</v>
      </c>
      <c r="CY131" s="22">
        <v>3000</v>
      </c>
      <c r="CZ131" s="25">
        <v>1586</v>
      </c>
      <c r="DA131" s="1"/>
      <c r="DB131" s="1"/>
      <c r="DC131" s="1"/>
      <c r="DD131" s="1"/>
      <c r="DE131" s="3"/>
      <c r="DF131" s="1"/>
      <c r="DG131" s="2"/>
      <c r="DH131" s="29" t="s">
        <v>31</v>
      </c>
      <c r="DI131" s="22">
        <v>3000</v>
      </c>
      <c r="DJ131" s="25">
        <v>1586</v>
      </c>
      <c r="DK131" s="1"/>
      <c r="DL131" s="1"/>
      <c r="DM131" s="1"/>
      <c r="DN131" s="1"/>
      <c r="DO131" s="3"/>
    </row>
    <row r="132" spans="1:119" x14ac:dyDescent="0.35">
      <c r="A132" s="2"/>
      <c r="B132" s="29" t="s">
        <v>32</v>
      </c>
      <c r="C132" s="22">
        <v>3500</v>
      </c>
      <c r="D132" s="25">
        <v>3678</v>
      </c>
      <c r="E132" s="1"/>
      <c r="F132" s="1"/>
      <c r="G132" s="1"/>
      <c r="H132" s="1"/>
      <c r="I132" s="3"/>
      <c r="J132" s="1"/>
      <c r="K132" s="2"/>
      <c r="L132" s="29" t="s">
        <v>32</v>
      </c>
      <c r="M132" s="22">
        <v>3500</v>
      </c>
      <c r="N132" s="25">
        <v>3678</v>
      </c>
      <c r="O132" s="1"/>
      <c r="P132" s="1"/>
      <c r="Q132" s="1"/>
      <c r="R132" s="1"/>
      <c r="S132" s="3"/>
      <c r="T132" s="1"/>
      <c r="U132" s="2"/>
      <c r="V132" s="29" t="s">
        <v>32</v>
      </c>
      <c r="W132" s="22">
        <v>3500</v>
      </c>
      <c r="X132" s="25">
        <v>3678</v>
      </c>
      <c r="Y132" s="1"/>
      <c r="Z132" s="1"/>
      <c r="AA132" s="1"/>
      <c r="AB132" s="1"/>
      <c r="AC132" s="3"/>
      <c r="AD132" s="1"/>
      <c r="AE132" s="2"/>
      <c r="AF132" s="29" t="s">
        <v>32</v>
      </c>
      <c r="AG132" s="22">
        <v>3500</v>
      </c>
      <c r="AH132" s="25">
        <v>3678</v>
      </c>
      <c r="AI132" s="1"/>
      <c r="AJ132" s="1"/>
      <c r="AK132" s="1"/>
      <c r="AL132" s="1"/>
      <c r="AM132" s="3"/>
      <c r="AN132" s="1"/>
      <c r="AO132" s="2"/>
      <c r="AP132" s="29" t="s">
        <v>32</v>
      </c>
      <c r="AQ132" s="22">
        <v>3500</v>
      </c>
      <c r="AR132" s="25">
        <v>3678</v>
      </c>
      <c r="AS132" s="1"/>
      <c r="AT132" s="1"/>
      <c r="AU132" s="1"/>
      <c r="AV132" s="1"/>
      <c r="AW132" s="3"/>
      <c r="AX132" s="1"/>
      <c r="AY132" s="2"/>
      <c r="AZ132" s="29" t="s">
        <v>32</v>
      </c>
      <c r="BA132" s="22">
        <v>3500</v>
      </c>
      <c r="BB132" s="25">
        <v>3678</v>
      </c>
      <c r="BC132" s="1"/>
      <c r="BD132" s="1"/>
      <c r="BE132" s="1"/>
      <c r="BF132" s="1"/>
      <c r="BG132" s="3"/>
      <c r="BH132" s="1"/>
      <c r="BI132" s="2"/>
      <c r="BJ132" s="29" t="s">
        <v>32</v>
      </c>
      <c r="BK132" s="22">
        <v>3500</v>
      </c>
      <c r="BL132" s="25">
        <v>3678</v>
      </c>
      <c r="BM132" s="1"/>
      <c r="BN132" s="1"/>
      <c r="BO132" s="1"/>
      <c r="BP132" s="1"/>
      <c r="BQ132" s="3"/>
      <c r="BR132" s="1"/>
      <c r="BS132" s="2"/>
      <c r="BT132" s="29" t="s">
        <v>32</v>
      </c>
      <c r="BU132" s="22">
        <v>3500</v>
      </c>
      <c r="BV132" s="25">
        <v>3678</v>
      </c>
      <c r="BW132" s="1"/>
      <c r="BX132" s="1"/>
      <c r="BY132" s="1"/>
      <c r="BZ132" s="1"/>
      <c r="CA132" s="3"/>
      <c r="CB132" s="1"/>
      <c r="CC132" s="2"/>
      <c r="CD132" s="29" t="s">
        <v>32</v>
      </c>
      <c r="CE132" s="22">
        <v>3500</v>
      </c>
      <c r="CF132" s="25">
        <v>3678</v>
      </c>
      <c r="CG132" s="1"/>
      <c r="CH132" s="1"/>
      <c r="CI132" s="1"/>
      <c r="CJ132" s="1"/>
      <c r="CK132" s="3"/>
      <c r="CL132" s="1"/>
      <c r="CM132" s="2"/>
      <c r="CN132" s="29" t="s">
        <v>32</v>
      </c>
      <c r="CO132" s="22">
        <v>3500</v>
      </c>
      <c r="CP132" s="25">
        <v>3678</v>
      </c>
      <c r="CQ132" s="1"/>
      <c r="CR132" s="1"/>
      <c r="CS132" s="1"/>
      <c r="CT132" s="1"/>
      <c r="CU132" s="3"/>
      <c r="CV132" s="1"/>
      <c r="CW132" s="2"/>
      <c r="CX132" s="29" t="s">
        <v>32</v>
      </c>
      <c r="CY132" s="22">
        <v>3500</v>
      </c>
      <c r="CZ132" s="25">
        <v>3678</v>
      </c>
      <c r="DA132" s="1"/>
      <c r="DB132" s="1"/>
      <c r="DC132" s="1"/>
      <c r="DD132" s="1"/>
      <c r="DE132" s="3"/>
      <c r="DF132" s="1"/>
      <c r="DG132" s="2"/>
      <c r="DH132" s="29" t="s">
        <v>32</v>
      </c>
      <c r="DI132" s="22">
        <v>3500</v>
      </c>
      <c r="DJ132" s="25">
        <v>3678</v>
      </c>
      <c r="DK132" s="1"/>
      <c r="DL132" s="1"/>
      <c r="DM132" s="1"/>
      <c r="DN132" s="1"/>
      <c r="DO132" s="3"/>
    </row>
    <row r="133" spans="1:119" x14ac:dyDescent="0.35">
      <c r="A133" s="2"/>
      <c r="B133" s="29" t="s">
        <v>33</v>
      </c>
      <c r="C133" s="22">
        <v>2000</v>
      </c>
      <c r="D133" s="25">
        <v>1823</v>
      </c>
      <c r="E133" s="1"/>
      <c r="F133" s="1"/>
      <c r="G133" s="1"/>
      <c r="H133" s="1"/>
      <c r="I133" s="3"/>
      <c r="J133" s="1"/>
      <c r="K133" s="2"/>
      <c r="L133" s="29" t="s">
        <v>33</v>
      </c>
      <c r="M133" s="22">
        <v>2000</v>
      </c>
      <c r="N133" s="25">
        <v>1823</v>
      </c>
      <c r="O133" s="1"/>
      <c r="P133" s="1"/>
      <c r="Q133" s="1"/>
      <c r="R133" s="1"/>
      <c r="S133" s="3"/>
      <c r="T133" s="1"/>
      <c r="U133" s="2"/>
      <c r="V133" s="29" t="s">
        <v>33</v>
      </c>
      <c r="W133" s="22">
        <v>2000</v>
      </c>
      <c r="X133" s="25">
        <v>1823</v>
      </c>
      <c r="Y133" s="1"/>
      <c r="Z133" s="1"/>
      <c r="AA133" s="1"/>
      <c r="AB133" s="1"/>
      <c r="AC133" s="3"/>
      <c r="AD133" s="1"/>
      <c r="AE133" s="2"/>
      <c r="AF133" s="29" t="s">
        <v>33</v>
      </c>
      <c r="AG133" s="22">
        <v>2000</v>
      </c>
      <c r="AH133" s="25">
        <v>1823</v>
      </c>
      <c r="AI133" s="1"/>
      <c r="AJ133" s="1"/>
      <c r="AK133" s="1"/>
      <c r="AL133" s="1"/>
      <c r="AM133" s="3"/>
      <c r="AN133" s="1"/>
      <c r="AO133" s="2"/>
      <c r="AP133" s="29" t="s">
        <v>33</v>
      </c>
      <c r="AQ133" s="22">
        <v>2000</v>
      </c>
      <c r="AR133" s="25">
        <v>1823</v>
      </c>
      <c r="AS133" s="1"/>
      <c r="AT133" s="1"/>
      <c r="AU133" s="1"/>
      <c r="AV133" s="1"/>
      <c r="AW133" s="3"/>
      <c r="AX133" s="1"/>
      <c r="AY133" s="2"/>
      <c r="AZ133" s="29" t="s">
        <v>33</v>
      </c>
      <c r="BA133" s="22">
        <v>2000</v>
      </c>
      <c r="BB133" s="25">
        <v>1823</v>
      </c>
      <c r="BC133" s="1"/>
      <c r="BD133" s="1"/>
      <c r="BE133" s="1"/>
      <c r="BF133" s="1"/>
      <c r="BG133" s="3"/>
      <c r="BH133" s="1"/>
      <c r="BI133" s="2"/>
      <c r="BJ133" s="29" t="s">
        <v>33</v>
      </c>
      <c r="BK133" s="22">
        <v>2000</v>
      </c>
      <c r="BL133" s="25">
        <v>1823</v>
      </c>
      <c r="BM133" s="1"/>
      <c r="BN133" s="1"/>
      <c r="BO133" s="1"/>
      <c r="BP133" s="1"/>
      <c r="BQ133" s="3"/>
      <c r="BR133" s="1"/>
      <c r="BS133" s="2"/>
      <c r="BT133" s="29" t="s">
        <v>33</v>
      </c>
      <c r="BU133" s="22">
        <v>2000</v>
      </c>
      <c r="BV133" s="25">
        <v>1823</v>
      </c>
      <c r="BW133" s="1"/>
      <c r="BX133" s="1"/>
      <c r="BY133" s="1"/>
      <c r="BZ133" s="1"/>
      <c r="CA133" s="3"/>
      <c r="CB133" s="1"/>
      <c r="CC133" s="2"/>
      <c r="CD133" s="29" t="s">
        <v>33</v>
      </c>
      <c r="CE133" s="22">
        <v>2000</v>
      </c>
      <c r="CF133" s="25">
        <v>1823</v>
      </c>
      <c r="CG133" s="1"/>
      <c r="CH133" s="1"/>
      <c r="CI133" s="1"/>
      <c r="CJ133" s="1"/>
      <c r="CK133" s="3"/>
      <c r="CL133" s="1"/>
      <c r="CM133" s="2"/>
      <c r="CN133" s="29" t="s">
        <v>33</v>
      </c>
      <c r="CO133" s="22">
        <v>2000</v>
      </c>
      <c r="CP133" s="25">
        <v>1823</v>
      </c>
      <c r="CQ133" s="1"/>
      <c r="CR133" s="1"/>
      <c r="CS133" s="1"/>
      <c r="CT133" s="1"/>
      <c r="CU133" s="3"/>
      <c r="CV133" s="1"/>
      <c r="CW133" s="2"/>
      <c r="CX133" s="29" t="s">
        <v>33</v>
      </c>
      <c r="CY133" s="22">
        <v>2000</v>
      </c>
      <c r="CZ133" s="25">
        <v>1823</v>
      </c>
      <c r="DA133" s="1"/>
      <c r="DB133" s="1"/>
      <c r="DC133" s="1"/>
      <c r="DD133" s="1"/>
      <c r="DE133" s="3"/>
      <c r="DF133" s="1"/>
      <c r="DG133" s="2"/>
      <c r="DH133" s="29" t="s">
        <v>33</v>
      </c>
      <c r="DI133" s="22">
        <v>2000</v>
      </c>
      <c r="DJ133" s="25">
        <v>1823</v>
      </c>
      <c r="DK133" s="1"/>
      <c r="DL133" s="1"/>
      <c r="DM133" s="1"/>
      <c r="DN133" s="1"/>
      <c r="DO133" s="3"/>
    </row>
    <row r="134" spans="1:119" x14ac:dyDescent="0.35">
      <c r="A134" s="2"/>
      <c r="B134" s="29" t="s">
        <v>34</v>
      </c>
      <c r="C134" s="22">
        <v>1500</v>
      </c>
      <c r="D134" s="26">
        <v>873</v>
      </c>
      <c r="E134" s="1"/>
      <c r="F134" s="1"/>
      <c r="G134" s="1"/>
      <c r="H134" s="1"/>
      <c r="I134" s="3"/>
      <c r="J134" s="1"/>
      <c r="K134" s="2"/>
      <c r="L134" s="29" t="s">
        <v>34</v>
      </c>
      <c r="M134" s="22">
        <v>1500</v>
      </c>
      <c r="N134" s="26">
        <v>873</v>
      </c>
      <c r="O134" s="1"/>
      <c r="P134" s="1"/>
      <c r="Q134" s="1"/>
      <c r="R134" s="1"/>
      <c r="S134" s="3"/>
      <c r="T134" s="1"/>
      <c r="U134" s="2"/>
      <c r="V134" s="29" t="s">
        <v>34</v>
      </c>
      <c r="W134" s="22">
        <v>1500</v>
      </c>
      <c r="X134" s="26">
        <v>873</v>
      </c>
      <c r="Y134" s="1"/>
      <c r="Z134" s="1"/>
      <c r="AA134" s="1"/>
      <c r="AB134" s="1"/>
      <c r="AC134" s="3"/>
      <c r="AD134" s="1"/>
      <c r="AE134" s="2"/>
      <c r="AF134" s="29" t="s">
        <v>34</v>
      </c>
      <c r="AG134" s="22">
        <v>1500</v>
      </c>
      <c r="AH134" s="26">
        <v>873</v>
      </c>
      <c r="AI134" s="1"/>
      <c r="AJ134" s="1"/>
      <c r="AK134" s="1"/>
      <c r="AL134" s="1"/>
      <c r="AM134" s="3"/>
      <c r="AN134" s="1"/>
      <c r="AO134" s="2"/>
      <c r="AP134" s="29" t="s">
        <v>34</v>
      </c>
      <c r="AQ134" s="22">
        <v>1500</v>
      </c>
      <c r="AR134" s="26">
        <v>873</v>
      </c>
      <c r="AS134" s="1"/>
      <c r="AT134" s="1"/>
      <c r="AU134" s="1"/>
      <c r="AV134" s="1"/>
      <c r="AW134" s="3"/>
      <c r="AX134" s="1"/>
      <c r="AY134" s="2"/>
      <c r="AZ134" s="29" t="s">
        <v>34</v>
      </c>
      <c r="BA134" s="22">
        <v>1500</v>
      </c>
      <c r="BB134" s="26">
        <v>873</v>
      </c>
      <c r="BC134" s="1"/>
      <c r="BD134" s="1"/>
      <c r="BE134" s="1"/>
      <c r="BF134" s="1"/>
      <c r="BG134" s="3"/>
      <c r="BH134" s="1"/>
      <c r="BI134" s="2"/>
      <c r="BJ134" s="29" t="s">
        <v>34</v>
      </c>
      <c r="BK134" s="22">
        <v>1500</v>
      </c>
      <c r="BL134" s="26">
        <v>873</v>
      </c>
      <c r="BM134" s="1"/>
      <c r="BN134" s="1"/>
      <c r="BO134" s="1"/>
      <c r="BP134" s="1"/>
      <c r="BQ134" s="3"/>
      <c r="BR134" s="1"/>
      <c r="BS134" s="2"/>
      <c r="BT134" s="29" t="s">
        <v>34</v>
      </c>
      <c r="BU134" s="22">
        <v>1500</v>
      </c>
      <c r="BV134" s="26">
        <v>873</v>
      </c>
      <c r="BW134" s="1"/>
      <c r="BX134" s="1"/>
      <c r="BY134" s="1"/>
      <c r="BZ134" s="1"/>
      <c r="CA134" s="3"/>
      <c r="CB134" s="1"/>
      <c r="CC134" s="2"/>
      <c r="CD134" s="29" t="s">
        <v>34</v>
      </c>
      <c r="CE134" s="22">
        <v>1500</v>
      </c>
      <c r="CF134" s="26">
        <v>873</v>
      </c>
      <c r="CG134" s="1"/>
      <c r="CH134" s="1"/>
      <c r="CI134" s="1"/>
      <c r="CJ134" s="1"/>
      <c r="CK134" s="3"/>
      <c r="CL134" s="1"/>
      <c r="CM134" s="2"/>
      <c r="CN134" s="29" t="s">
        <v>34</v>
      </c>
      <c r="CO134" s="22">
        <v>1500</v>
      </c>
      <c r="CP134" s="26">
        <v>873</v>
      </c>
      <c r="CQ134" s="1"/>
      <c r="CR134" s="1"/>
      <c r="CS134" s="1"/>
      <c r="CT134" s="1"/>
      <c r="CU134" s="3"/>
      <c r="CV134" s="1"/>
      <c r="CW134" s="2"/>
      <c r="CX134" s="29" t="s">
        <v>34</v>
      </c>
      <c r="CY134" s="22">
        <v>1500</v>
      </c>
      <c r="CZ134" s="26">
        <v>873</v>
      </c>
      <c r="DA134" s="1"/>
      <c r="DB134" s="1"/>
      <c r="DC134" s="1"/>
      <c r="DD134" s="1"/>
      <c r="DE134" s="3"/>
      <c r="DF134" s="1"/>
      <c r="DG134" s="2"/>
      <c r="DH134" s="29" t="s">
        <v>34</v>
      </c>
      <c r="DI134" s="22">
        <v>1500</v>
      </c>
      <c r="DJ134" s="26">
        <v>873</v>
      </c>
      <c r="DK134" s="1"/>
      <c r="DL134" s="1"/>
      <c r="DM134" s="1"/>
      <c r="DN134" s="1"/>
      <c r="DO134" s="3"/>
    </row>
    <row r="135" spans="1:119" x14ac:dyDescent="0.35">
      <c r="A135" s="2"/>
      <c r="B135" s="29" t="s">
        <v>35</v>
      </c>
      <c r="C135" s="22">
        <v>4000</v>
      </c>
      <c r="D135" s="25">
        <v>3945</v>
      </c>
      <c r="E135" s="1"/>
      <c r="F135" s="1"/>
      <c r="G135" s="1"/>
      <c r="H135" s="1"/>
      <c r="I135" s="3"/>
      <c r="J135" s="1"/>
      <c r="K135" s="2"/>
      <c r="L135" s="29" t="s">
        <v>35</v>
      </c>
      <c r="M135" s="22">
        <v>4000</v>
      </c>
      <c r="N135" s="25">
        <v>3945</v>
      </c>
      <c r="O135" s="1"/>
      <c r="P135" s="1"/>
      <c r="Q135" s="1"/>
      <c r="R135" s="1"/>
      <c r="S135" s="3"/>
      <c r="T135" s="1"/>
      <c r="U135" s="2"/>
      <c r="V135" s="29" t="s">
        <v>35</v>
      </c>
      <c r="W135" s="22">
        <v>4000</v>
      </c>
      <c r="X135" s="25">
        <v>3945</v>
      </c>
      <c r="Y135" s="1"/>
      <c r="Z135" s="1"/>
      <c r="AA135" s="1"/>
      <c r="AB135" s="1"/>
      <c r="AC135" s="3"/>
      <c r="AD135" s="1"/>
      <c r="AE135" s="2"/>
      <c r="AF135" s="29" t="s">
        <v>35</v>
      </c>
      <c r="AG135" s="22">
        <v>4000</v>
      </c>
      <c r="AH135" s="25">
        <v>3945</v>
      </c>
      <c r="AI135" s="1"/>
      <c r="AJ135" s="1"/>
      <c r="AK135" s="1"/>
      <c r="AL135" s="1"/>
      <c r="AM135" s="3"/>
      <c r="AN135" s="1"/>
      <c r="AO135" s="2"/>
      <c r="AP135" s="29" t="s">
        <v>35</v>
      </c>
      <c r="AQ135" s="22">
        <v>4000</v>
      </c>
      <c r="AR135" s="25">
        <v>3945</v>
      </c>
      <c r="AS135" s="1"/>
      <c r="AT135" s="1"/>
      <c r="AU135" s="1"/>
      <c r="AV135" s="1"/>
      <c r="AW135" s="3"/>
      <c r="AX135" s="1"/>
      <c r="AY135" s="2"/>
      <c r="AZ135" s="29" t="s">
        <v>35</v>
      </c>
      <c r="BA135" s="22">
        <v>4000</v>
      </c>
      <c r="BB135" s="25">
        <v>3945</v>
      </c>
      <c r="BC135" s="1"/>
      <c r="BD135" s="1"/>
      <c r="BE135" s="1"/>
      <c r="BF135" s="1"/>
      <c r="BG135" s="3"/>
      <c r="BH135" s="1"/>
      <c r="BI135" s="2"/>
      <c r="BJ135" s="29" t="s">
        <v>35</v>
      </c>
      <c r="BK135" s="22">
        <v>4000</v>
      </c>
      <c r="BL135" s="25">
        <v>3945</v>
      </c>
      <c r="BM135" s="1"/>
      <c r="BN135" s="1"/>
      <c r="BO135" s="1"/>
      <c r="BP135" s="1"/>
      <c r="BQ135" s="3"/>
      <c r="BR135" s="1"/>
      <c r="BS135" s="2"/>
      <c r="BT135" s="29" t="s">
        <v>35</v>
      </c>
      <c r="BU135" s="22">
        <v>4000</v>
      </c>
      <c r="BV135" s="25">
        <v>3945</v>
      </c>
      <c r="BW135" s="1"/>
      <c r="BX135" s="1"/>
      <c r="BY135" s="1"/>
      <c r="BZ135" s="1"/>
      <c r="CA135" s="3"/>
      <c r="CB135" s="1"/>
      <c r="CC135" s="2"/>
      <c r="CD135" s="29" t="s">
        <v>35</v>
      </c>
      <c r="CE135" s="22">
        <v>4000</v>
      </c>
      <c r="CF135" s="25">
        <v>3945</v>
      </c>
      <c r="CG135" s="1"/>
      <c r="CH135" s="1"/>
      <c r="CI135" s="1"/>
      <c r="CJ135" s="1"/>
      <c r="CK135" s="3"/>
      <c r="CL135" s="1"/>
      <c r="CM135" s="2"/>
      <c r="CN135" s="29" t="s">
        <v>35</v>
      </c>
      <c r="CO135" s="22">
        <v>4000</v>
      </c>
      <c r="CP135" s="25">
        <v>3945</v>
      </c>
      <c r="CQ135" s="1"/>
      <c r="CR135" s="1"/>
      <c r="CS135" s="1"/>
      <c r="CT135" s="1"/>
      <c r="CU135" s="3"/>
      <c r="CV135" s="1"/>
      <c r="CW135" s="2"/>
      <c r="CX135" s="29" t="s">
        <v>35</v>
      </c>
      <c r="CY135" s="22">
        <v>4000</v>
      </c>
      <c r="CZ135" s="25">
        <v>3945</v>
      </c>
      <c r="DA135" s="1"/>
      <c r="DB135" s="1"/>
      <c r="DC135" s="1"/>
      <c r="DD135" s="1"/>
      <c r="DE135" s="3"/>
      <c r="DF135" s="1"/>
      <c r="DG135" s="2"/>
      <c r="DH135" s="29" t="s">
        <v>35</v>
      </c>
      <c r="DI135" s="22">
        <v>4000</v>
      </c>
      <c r="DJ135" s="25">
        <v>3945</v>
      </c>
      <c r="DK135" s="1"/>
      <c r="DL135" s="1"/>
      <c r="DM135" s="1"/>
      <c r="DN135" s="1"/>
      <c r="DO135" s="3"/>
    </row>
    <row r="136" spans="1:119" x14ac:dyDescent="0.35">
      <c r="A136" s="2"/>
      <c r="B136" s="29" t="s">
        <v>36</v>
      </c>
      <c r="C136" s="22">
        <v>5000</v>
      </c>
      <c r="D136" s="25">
        <v>4294</v>
      </c>
      <c r="E136" s="1"/>
      <c r="F136" s="1"/>
      <c r="G136" s="1"/>
      <c r="H136" s="1"/>
      <c r="I136" s="3"/>
      <c r="J136" s="1"/>
      <c r="K136" s="2"/>
      <c r="L136" s="29" t="s">
        <v>36</v>
      </c>
      <c r="M136" s="22">
        <v>5000</v>
      </c>
      <c r="N136" s="25">
        <v>4294</v>
      </c>
      <c r="O136" s="1"/>
      <c r="P136" s="1"/>
      <c r="Q136" s="1"/>
      <c r="R136" s="1"/>
      <c r="S136" s="3"/>
      <c r="T136" s="1"/>
      <c r="U136" s="2"/>
      <c r="V136" s="29" t="s">
        <v>36</v>
      </c>
      <c r="W136" s="22">
        <v>5000</v>
      </c>
      <c r="X136" s="25">
        <v>4294</v>
      </c>
      <c r="Y136" s="1"/>
      <c r="Z136" s="1"/>
      <c r="AA136" s="1"/>
      <c r="AB136" s="1"/>
      <c r="AC136" s="3"/>
      <c r="AD136" s="1"/>
      <c r="AE136" s="2"/>
      <c r="AF136" s="29" t="s">
        <v>36</v>
      </c>
      <c r="AG136" s="22">
        <v>5000</v>
      </c>
      <c r="AH136" s="25">
        <v>4294</v>
      </c>
      <c r="AI136" s="1"/>
      <c r="AJ136" s="1"/>
      <c r="AK136" s="1"/>
      <c r="AL136" s="1"/>
      <c r="AM136" s="3"/>
      <c r="AN136" s="1"/>
      <c r="AO136" s="2"/>
      <c r="AP136" s="29" t="s">
        <v>36</v>
      </c>
      <c r="AQ136" s="22">
        <v>5000</v>
      </c>
      <c r="AR136" s="25">
        <v>4294</v>
      </c>
      <c r="AS136" s="1"/>
      <c r="AT136" s="1"/>
      <c r="AU136" s="1"/>
      <c r="AV136" s="1"/>
      <c r="AW136" s="3"/>
      <c r="AX136" s="1"/>
      <c r="AY136" s="2"/>
      <c r="AZ136" s="29" t="s">
        <v>36</v>
      </c>
      <c r="BA136" s="22">
        <v>5000</v>
      </c>
      <c r="BB136" s="25">
        <v>4294</v>
      </c>
      <c r="BC136" s="1"/>
      <c r="BD136" s="1"/>
      <c r="BE136" s="1"/>
      <c r="BF136" s="1"/>
      <c r="BG136" s="3"/>
      <c r="BH136" s="1"/>
      <c r="BI136" s="2"/>
      <c r="BJ136" s="29" t="s">
        <v>36</v>
      </c>
      <c r="BK136" s="22">
        <v>5000</v>
      </c>
      <c r="BL136" s="25">
        <v>4294</v>
      </c>
      <c r="BM136" s="1"/>
      <c r="BN136" s="1"/>
      <c r="BO136" s="1"/>
      <c r="BP136" s="1"/>
      <c r="BQ136" s="3"/>
      <c r="BR136" s="1"/>
      <c r="BS136" s="2"/>
      <c r="BT136" s="29" t="s">
        <v>36</v>
      </c>
      <c r="BU136" s="22">
        <v>5000</v>
      </c>
      <c r="BV136" s="25">
        <v>4294</v>
      </c>
      <c r="BW136" s="1"/>
      <c r="BX136" s="1"/>
      <c r="BY136" s="1"/>
      <c r="BZ136" s="1"/>
      <c r="CA136" s="3"/>
      <c r="CB136" s="1"/>
      <c r="CC136" s="2"/>
      <c r="CD136" s="29" t="s">
        <v>36</v>
      </c>
      <c r="CE136" s="22">
        <v>5000</v>
      </c>
      <c r="CF136" s="25">
        <v>4294</v>
      </c>
      <c r="CG136" s="1"/>
      <c r="CH136" s="1"/>
      <c r="CI136" s="1"/>
      <c r="CJ136" s="1"/>
      <c r="CK136" s="3"/>
      <c r="CL136" s="1"/>
      <c r="CM136" s="2"/>
      <c r="CN136" s="29" t="s">
        <v>36</v>
      </c>
      <c r="CO136" s="22">
        <v>5000</v>
      </c>
      <c r="CP136" s="25">
        <v>4294</v>
      </c>
      <c r="CQ136" s="1"/>
      <c r="CR136" s="1"/>
      <c r="CS136" s="1"/>
      <c r="CT136" s="1"/>
      <c r="CU136" s="3"/>
      <c r="CV136" s="1"/>
      <c r="CW136" s="2"/>
      <c r="CX136" s="29" t="s">
        <v>36</v>
      </c>
      <c r="CY136" s="22">
        <v>5000</v>
      </c>
      <c r="CZ136" s="25">
        <v>4294</v>
      </c>
      <c r="DA136" s="1"/>
      <c r="DB136" s="1"/>
      <c r="DC136" s="1"/>
      <c r="DD136" s="1"/>
      <c r="DE136" s="3"/>
      <c r="DF136" s="1"/>
      <c r="DG136" s="2"/>
      <c r="DH136" s="29" t="s">
        <v>36</v>
      </c>
      <c r="DI136" s="22">
        <v>5000</v>
      </c>
      <c r="DJ136" s="25">
        <v>4294</v>
      </c>
      <c r="DK136" s="1"/>
      <c r="DL136" s="1"/>
      <c r="DM136" s="1"/>
      <c r="DN136" s="1"/>
      <c r="DO136" s="3"/>
    </row>
    <row r="137" spans="1:119" x14ac:dyDescent="0.35">
      <c r="A137" s="2"/>
      <c r="B137" s="29" t="s">
        <v>37</v>
      </c>
      <c r="C137" s="22">
        <v>4000</v>
      </c>
      <c r="D137" s="25">
        <v>4123</v>
      </c>
      <c r="E137" s="1"/>
      <c r="F137" s="1"/>
      <c r="G137" s="1"/>
      <c r="H137" s="1"/>
      <c r="I137" s="3"/>
      <c r="J137" s="1"/>
      <c r="K137" s="2"/>
      <c r="L137" s="29" t="s">
        <v>37</v>
      </c>
      <c r="M137" s="22">
        <v>4000</v>
      </c>
      <c r="N137" s="25">
        <v>4123</v>
      </c>
      <c r="O137" s="1"/>
      <c r="P137" s="1"/>
      <c r="Q137" s="1"/>
      <c r="R137" s="1"/>
      <c r="S137" s="3"/>
      <c r="T137" s="1"/>
      <c r="U137" s="2"/>
      <c r="V137" s="29" t="s">
        <v>37</v>
      </c>
      <c r="W137" s="22">
        <v>4000</v>
      </c>
      <c r="X137" s="25">
        <v>4123</v>
      </c>
      <c r="Y137" s="1"/>
      <c r="Z137" s="1"/>
      <c r="AA137" s="1"/>
      <c r="AB137" s="1"/>
      <c r="AC137" s="3"/>
      <c r="AD137" s="1"/>
      <c r="AE137" s="2"/>
      <c r="AF137" s="29" t="s">
        <v>37</v>
      </c>
      <c r="AG137" s="22">
        <v>4000</v>
      </c>
      <c r="AH137" s="25">
        <v>4123</v>
      </c>
      <c r="AI137" s="1"/>
      <c r="AJ137" s="1"/>
      <c r="AK137" s="1"/>
      <c r="AL137" s="1"/>
      <c r="AM137" s="3"/>
      <c r="AN137" s="1"/>
      <c r="AO137" s="2"/>
      <c r="AP137" s="29" t="s">
        <v>37</v>
      </c>
      <c r="AQ137" s="22">
        <v>4000</v>
      </c>
      <c r="AR137" s="25">
        <v>4123</v>
      </c>
      <c r="AS137" s="1"/>
      <c r="AT137" s="1"/>
      <c r="AU137" s="1"/>
      <c r="AV137" s="1"/>
      <c r="AW137" s="3"/>
      <c r="AX137" s="1"/>
      <c r="AY137" s="2"/>
      <c r="AZ137" s="29" t="s">
        <v>37</v>
      </c>
      <c r="BA137" s="22">
        <v>4000</v>
      </c>
      <c r="BB137" s="25">
        <v>4123</v>
      </c>
      <c r="BC137" s="1"/>
      <c r="BD137" s="1"/>
      <c r="BE137" s="1"/>
      <c r="BF137" s="1"/>
      <c r="BG137" s="3"/>
      <c r="BH137" s="1"/>
      <c r="BI137" s="2"/>
      <c r="BJ137" s="29" t="s">
        <v>37</v>
      </c>
      <c r="BK137" s="22">
        <v>4000</v>
      </c>
      <c r="BL137" s="25">
        <v>4123</v>
      </c>
      <c r="BM137" s="1"/>
      <c r="BN137" s="1"/>
      <c r="BO137" s="1"/>
      <c r="BP137" s="1"/>
      <c r="BQ137" s="3"/>
      <c r="BR137" s="1"/>
      <c r="BS137" s="2"/>
      <c r="BT137" s="29" t="s">
        <v>37</v>
      </c>
      <c r="BU137" s="22">
        <v>4000</v>
      </c>
      <c r="BV137" s="25">
        <v>4123</v>
      </c>
      <c r="BW137" s="1"/>
      <c r="BX137" s="1"/>
      <c r="BY137" s="1"/>
      <c r="BZ137" s="1"/>
      <c r="CA137" s="3"/>
      <c r="CB137" s="1"/>
      <c r="CC137" s="2"/>
      <c r="CD137" s="29" t="s">
        <v>37</v>
      </c>
      <c r="CE137" s="22">
        <v>4000</v>
      </c>
      <c r="CF137" s="25">
        <v>4123</v>
      </c>
      <c r="CG137" s="1"/>
      <c r="CH137" s="1"/>
      <c r="CI137" s="1"/>
      <c r="CJ137" s="1"/>
      <c r="CK137" s="3"/>
      <c r="CL137" s="1"/>
      <c r="CM137" s="2"/>
      <c r="CN137" s="29" t="s">
        <v>37</v>
      </c>
      <c r="CO137" s="22">
        <v>4000</v>
      </c>
      <c r="CP137" s="25">
        <v>4123</v>
      </c>
      <c r="CQ137" s="1"/>
      <c r="CR137" s="1"/>
      <c r="CS137" s="1"/>
      <c r="CT137" s="1"/>
      <c r="CU137" s="3"/>
      <c r="CV137" s="1"/>
      <c r="CW137" s="2"/>
      <c r="CX137" s="29" t="s">
        <v>37</v>
      </c>
      <c r="CY137" s="22">
        <v>4000</v>
      </c>
      <c r="CZ137" s="25">
        <v>4123</v>
      </c>
      <c r="DA137" s="1"/>
      <c r="DB137" s="1"/>
      <c r="DC137" s="1"/>
      <c r="DD137" s="1"/>
      <c r="DE137" s="3"/>
      <c r="DF137" s="1"/>
      <c r="DG137" s="2"/>
      <c r="DH137" s="29" t="s">
        <v>37</v>
      </c>
      <c r="DI137" s="22">
        <v>4000</v>
      </c>
      <c r="DJ137" s="25">
        <v>4123</v>
      </c>
      <c r="DK137" s="1"/>
      <c r="DL137" s="1"/>
      <c r="DM137" s="1"/>
      <c r="DN137" s="1"/>
      <c r="DO137" s="3"/>
    </row>
    <row r="138" spans="1:119" x14ac:dyDescent="0.35">
      <c r="A138" s="2"/>
      <c r="B138" s="29"/>
      <c r="C138" s="22"/>
      <c r="D138" s="25"/>
      <c r="E138" s="1"/>
      <c r="F138" s="1"/>
      <c r="G138" s="1"/>
      <c r="H138" s="1"/>
      <c r="I138" s="3"/>
      <c r="J138" s="1"/>
      <c r="K138" s="2"/>
      <c r="L138" s="29"/>
      <c r="M138" s="22"/>
      <c r="N138" s="25"/>
      <c r="O138" s="1"/>
      <c r="P138" s="1"/>
      <c r="Q138" s="1"/>
      <c r="R138" s="1"/>
      <c r="S138" s="3"/>
      <c r="T138" s="1"/>
      <c r="U138" s="2"/>
      <c r="V138" s="29"/>
      <c r="W138" s="22"/>
      <c r="X138" s="25"/>
      <c r="Y138" s="1"/>
      <c r="Z138" s="1"/>
      <c r="AA138" s="1"/>
      <c r="AB138" s="1"/>
      <c r="AC138" s="3"/>
      <c r="AD138" s="1"/>
      <c r="AE138" s="2"/>
      <c r="AF138" s="29"/>
      <c r="AG138" s="22"/>
      <c r="AH138" s="25"/>
      <c r="AI138" s="1"/>
      <c r="AJ138" s="1"/>
      <c r="AK138" s="1"/>
      <c r="AL138" s="1"/>
      <c r="AM138" s="3"/>
      <c r="AN138" s="1"/>
      <c r="AO138" s="2"/>
      <c r="AP138" s="29"/>
      <c r="AQ138" s="22"/>
      <c r="AR138" s="25"/>
      <c r="AS138" s="1"/>
      <c r="AT138" s="1"/>
      <c r="AU138" s="1"/>
      <c r="AV138" s="1"/>
      <c r="AW138" s="3"/>
      <c r="AX138" s="1"/>
      <c r="AY138" s="2"/>
      <c r="AZ138" s="29"/>
      <c r="BA138" s="22"/>
      <c r="BB138" s="25"/>
      <c r="BC138" s="1"/>
      <c r="BD138" s="1"/>
      <c r="BE138" s="1"/>
      <c r="BF138" s="1"/>
      <c r="BG138" s="3"/>
      <c r="BH138" s="1"/>
      <c r="BI138" s="2"/>
      <c r="BJ138" s="29"/>
      <c r="BK138" s="22"/>
      <c r="BL138" s="25"/>
      <c r="BM138" s="1"/>
      <c r="BN138" s="1"/>
      <c r="BO138" s="1"/>
      <c r="BP138" s="1"/>
      <c r="BQ138" s="3"/>
      <c r="BR138" s="1"/>
      <c r="BS138" s="2"/>
      <c r="BT138" s="29"/>
      <c r="BU138" s="22"/>
      <c r="BV138" s="25"/>
      <c r="BW138" s="1"/>
      <c r="BX138" s="1"/>
      <c r="BY138" s="1"/>
      <c r="BZ138" s="1"/>
      <c r="CA138" s="3"/>
      <c r="CB138" s="1"/>
      <c r="CC138" s="2"/>
      <c r="CD138" s="29"/>
      <c r="CE138" s="22"/>
      <c r="CF138" s="25"/>
      <c r="CG138" s="1"/>
      <c r="CH138" s="1"/>
      <c r="CI138" s="1"/>
      <c r="CJ138" s="1"/>
      <c r="CK138" s="3"/>
      <c r="CL138" s="1"/>
      <c r="CM138" s="2"/>
      <c r="CN138" s="29"/>
      <c r="CO138" s="22"/>
      <c r="CP138" s="25"/>
      <c r="CQ138" s="1"/>
      <c r="CR138" s="1"/>
      <c r="CS138" s="1"/>
      <c r="CT138" s="1"/>
      <c r="CU138" s="3"/>
      <c r="CV138" s="1"/>
      <c r="CW138" s="2"/>
      <c r="CX138" s="29"/>
      <c r="CY138" s="22"/>
      <c r="CZ138" s="25"/>
      <c r="DA138" s="1"/>
      <c r="DB138" s="1"/>
      <c r="DC138" s="1"/>
      <c r="DD138" s="1"/>
      <c r="DE138" s="3"/>
      <c r="DF138" s="1"/>
      <c r="DG138" s="2"/>
      <c r="DH138" s="29"/>
      <c r="DI138" s="22"/>
      <c r="DJ138" s="25"/>
      <c r="DK138" s="1"/>
      <c r="DL138" s="1"/>
      <c r="DM138" s="1"/>
      <c r="DN138" s="1"/>
      <c r="DO138" s="3"/>
    </row>
    <row r="139" spans="1:119" x14ac:dyDescent="0.35">
      <c r="A139" s="2"/>
      <c r="B139" s="29"/>
      <c r="C139" s="20"/>
      <c r="D139" s="26"/>
      <c r="E139" s="1"/>
      <c r="F139" s="1"/>
      <c r="G139" s="1"/>
      <c r="H139" s="1"/>
      <c r="I139" s="3"/>
      <c r="J139" s="1"/>
      <c r="K139" s="2"/>
      <c r="L139" s="29"/>
      <c r="M139" s="20"/>
      <c r="N139" s="26"/>
      <c r="O139" s="1"/>
      <c r="P139" s="1"/>
      <c r="Q139" s="1"/>
      <c r="R139" s="1"/>
      <c r="S139" s="3"/>
      <c r="T139" s="1"/>
      <c r="U139" s="2"/>
      <c r="V139" s="29"/>
      <c r="W139" s="20"/>
      <c r="X139" s="26"/>
      <c r="Y139" s="1"/>
      <c r="Z139" s="1"/>
      <c r="AA139" s="1"/>
      <c r="AB139" s="1"/>
      <c r="AC139" s="3"/>
      <c r="AD139" s="1"/>
      <c r="AE139" s="2"/>
      <c r="AF139" s="29"/>
      <c r="AG139" s="20"/>
      <c r="AH139" s="26"/>
      <c r="AI139" s="1"/>
      <c r="AJ139" s="1"/>
      <c r="AK139" s="1"/>
      <c r="AL139" s="1"/>
      <c r="AM139" s="3"/>
      <c r="AN139" s="1"/>
      <c r="AO139" s="2"/>
      <c r="AP139" s="29"/>
      <c r="AQ139" s="20"/>
      <c r="AR139" s="26"/>
      <c r="AS139" s="1"/>
      <c r="AT139" s="1"/>
      <c r="AU139" s="1"/>
      <c r="AV139" s="1"/>
      <c r="AW139" s="3"/>
      <c r="AX139" s="1"/>
      <c r="AY139" s="2"/>
      <c r="AZ139" s="29"/>
      <c r="BA139" s="20"/>
      <c r="BB139" s="26"/>
      <c r="BC139" s="1"/>
      <c r="BD139" s="1"/>
      <c r="BE139" s="1"/>
      <c r="BF139" s="1"/>
      <c r="BG139" s="3"/>
      <c r="BH139" s="1"/>
      <c r="BI139" s="2"/>
      <c r="BJ139" s="29"/>
      <c r="BK139" s="20"/>
      <c r="BL139" s="26"/>
      <c r="BM139" s="1"/>
      <c r="BN139" s="1"/>
      <c r="BO139" s="1"/>
      <c r="BP139" s="1"/>
      <c r="BQ139" s="3"/>
      <c r="BR139" s="1"/>
      <c r="BS139" s="2"/>
      <c r="BT139" s="29"/>
      <c r="BU139" s="20"/>
      <c r="BV139" s="26"/>
      <c r="BW139" s="1"/>
      <c r="BX139" s="1"/>
      <c r="BY139" s="1"/>
      <c r="BZ139" s="1"/>
      <c r="CA139" s="3"/>
      <c r="CB139" s="1"/>
      <c r="CC139" s="2"/>
      <c r="CD139" s="29"/>
      <c r="CE139" s="20"/>
      <c r="CF139" s="26"/>
      <c r="CG139" s="1"/>
      <c r="CH139" s="1"/>
      <c r="CI139" s="1"/>
      <c r="CJ139" s="1"/>
      <c r="CK139" s="3"/>
      <c r="CL139" s="1"/>
      <c r="CM139" s="2"/>
      <c r="CN139" s="29"/>
      <c r="CO139" s="20"/>
      <c r="CP139" s="26"/>
      <c r="CQ139" s="1"/>
      <c r="CR139" s="1"/>
      <c r="CS139" s="1"/>
      <c r="CT139" s="1"/>
      <c r="CU139" s="3"/>
      <c r="CV139" s="1"/>
      <c r="CW139" s="2"/>
      <c r="CX139" s="29"/>
      <c r="CY139" s="20"/>
      <c r="CZ139" s="26"/>
      <c r="DA139" s="1"/>
      <c r="DB139" s="1"/>
      <c r="DC139" s="1"/>
      <c r="DD139" s="1"/>
      <c r="DE139" s="3"/>
      <c r="DF139" s="1"/>
      <c r="DG139" s="2"/>
      <c r="DH139" s="29"/>
      <c r="DI139" s="20"/>
      <c r="DJ139" s="26"/>
      <c r="DK139" s="1"/>
      <c r="DL139" s="1"/>
      <c r="DM139" s="1"/>
      <c r="DN139" s="1"/>
      <c r="DO139" s="3"/>
    </row>
    <row r="140" spans="1:119" x14ac:dyDescent="0.35">
      <c r="A140" s="2"/>
      <c r="B140" s="29"/>
      <c r="C140" s="20"/>
      <c r="D140" s="26"/>
      <c r="E140" s="1"/>
      <c r="F140" s="1"/>
      <c r="G140" s="1"/>
      <c r="H140" s="1"/>
      <c r="I140" s="3"/>
      <c r="J140" s="1"/>
      <c r="K140" s="2"/>
      <c r="L140" s="29"/>
      <c r="M140" s="20"/>
      <c r="N140" s="26"/>
      <c r="O140" s="1"/>
      <c r="P140" s="1"/>
      <c r="Q140" s="1"/>
      <c r="R140" s="1"/>
      <c r="S140" s="3"/>
      <c r="T140" s="1"/>
      <c r="U140" s="2"/>
      <c r="V140" s="29"/>
      <c r="W140" s="20"/>
      <c r="X140" s="26"/>
      <c r="Y140" s="1"/>
      <c r="Z140" s="1"/>
      <c r="AA140" s="1"/>
      <c r="AB140" s="1"/>
      <c r="AC140" s="3"/>
      <c r="AD140" s="1"/>
      <c r="AE140" s="2"/>
      <c r="AF140" s="29"/>
      <c r="AG140" s="20"/>
      <c r="AH140" s="26"/>
      <c r="AI140" s="1"/>
      <c r="AJ140" s="1"/>
      <c r="AK140" s="1"/>
      <c r="AL140" s="1"/>
      <c r="AM140" s="3"/>
      <c r="AN140" s="1"/>
      <c r="AO140" s="2"/>
      <c r="AP140" s="29"/>
      <c r="AQ140" s="20"/>
      <c r="AR140" s="26"/>
      <c r="AS140" s="1"/>
      <c r="AT140" s="1"/>
      <c r="AU140" s="1"/>
      <c r="AV140" s="1"/>
      <c r="AW140" s="3"/>
      <c r="AX140" s="1"/>
      <c r="AY140" s="2"/>
      <c r="AZ140" s="29"/>
      <c r="BA140" s="20"/>
      <c r="BB140" s="26"/>
      <c r="BC140" s="1"/>
      <c r="BD140" s="1"/>
      <c r="BE140" s="1"/>
      <c r="BF140" s="1"/>
      <c r="BG140" s="3"/>
      <c r="BH140" s="1"/>
      <c r="BI140" s="2"/>
      <c r="BJ140" s="29"/>
      <c r="BK140" s="20"/>
      <c r="BL140" s="26"/>
      <c r="BM140" s="1"/>
      <c r="BN140" s="1"/>
      <c r="BO140" s="1"/>
      <c r="BP140" s="1"/>
      <c r="BQ140" s="3"/>
      <c r="BR140" s="1"/>
      <c r="BS140" s="2"/>
      <c r="BT140" s="29"/>
      <c r="BU140" s="20"/>
      <c r="BV140" s="26"/>
      <c r="BW140" s="1"/>
      <c r="BX140" s="1"/>
      <c r="BY140" s="1"/>
      <c r="BZ140" s="1"/>
      <c r="CA140" s="3"/>
      <c r="CB140" s="1"/>
      <c r="CC140" s="2"/>
      <c r="CD140" s="29"/>
      <c r="CE140" s="20"/>
      <c r="CF140" s="26"/>
      <c r="CG140" s="1"/>
      <c r="CH140" s="1"/>
      <c r="CI140" s="1"/>
      <c r="CJ140" s="1"/>
      <c r="CK140" s="3"/>
      <c r="CL140" s="1"/>
      <c r="CM140" s="2"/>
      <c r="CN140" s="29"/>
      <c r="CO140" s="20"/>
      <c r="CP140" s="26"/>
      <c r="CQ140" s="1"/>
      <c r="CR140" s="1"/>
      <c r="CS140" s="1"/>
      <c r="CT140" s="1"/>
      <c r="CU140" s="3"/>
      <c r="CV140" s="1"/>
      <c r="CW140" s="2"/>
      <c r="CX140" s="29"/>
      <c r="CY140" s="20"/>
      <c r="CZ140" s="26"/>
      <c r="DA140" s="1"/>
      <c r="DB140" s="1"/>
      <c r="DC140" s="1"/>
      <c r="DD140" s="1"/>
      <c r="DE140" s="3"/>
      <c r="DF140" s="1"/>
      <c r="DG140" s="2"/>
      <c r="DH140" s="29"/>
      <c r="DI140" s="20"/>
      <c r="DJ140" s="26"/>
      <c r="DK140" s="1"/>
      <c r="DL140" s="1"/>
      <c r="DM140" s="1"/>
      <c r="DN140" s="1"/>
      <c r="DO140" s="3"/>
    </row>
    <row r="141" spans="1:119" ht="15" thickBot="1" x14ac:dyDescent="0.4">
      <c r="A141" s="2"/>
      <c r="B141" s="29"/>
      <c r="C141" s="20"/>
      <c r="D141" s="26"/>
      <c r="E141" s="1"/>
      <c r="F141" s="1"/>
      <c r="G141" s="1"/>
      <c r="H141" s="1"/>
      <c r="I141" s="3"/>
      <c r="J141" s="1"/>
      <c r="K141" s="2"/>
      <c r="L141" s="29"/>
      <c r="M141" s="20"/>
      <c r="N141" s="26"/>
      <c r="O141" s="1"/>
      <c r="P141" s="1"/>
      <c r="Q141" s="1"/>
      <c r="R141" s="1"/>
      <c r="S141" s="3"/>
      <c r="T141" s="1"/>
      <c r="U141" s="2"/>
      <c r="V141" s="29"/>
      <c r="W141" s="20"/>
      <c r="X141" s="26"/>
      <c r="Y141" s="1"/>
      <c r="Z141" s="1"/>
      <c r="AA141" s="1"/>
      <c r="AB141" s="1"/>
      <c r="AC141" s="3"/>
      <c r="AD141" s="1"/>
      <c r="AE141" s="2"/>
      <c r="AF141" s="29"/>
      <c r="AG141" s="20"/>
      <c r="AH141" s="26"/>
      <c r="AI141" s="1"/>
      <c r="AJ141" s="1"/>
      <c r="AK141" s="1"/>
      <c r="AL141" s="1"/>
      <c r="AM141" s="3"/>
      <c r="AN141" s="1"/>
      <c r="AO141" s="2"/>
      <c r="AP141" s="29"/>
      <c r="AQ141" s="20"/>
      <c r="AR141" s="26"/>
      <c r="AS141" s="1"/>
      <c r="AT141" s="1"/>
      <c r="AU141" s="1"/>
      <c r="AV141" s="1"/>
      <c r="AW141" s="3"/>
      <c r="AX141" s="1"/>
      <c r="AY141" s="2"/>
      <c r="AZ141" s="29"/>
      <c r="BA141" s="20"/>
      <c r="BB141" s="26"/>
      <c r="BC141" s="1"/>
      <c r="BD141" s="1"/>
      <c r="BE141" s="1"/>
      <c r="BF141" s="1"/>
      <c r="BG141" s="3"/>
      <c r="BH141" s="1"/>
      <c r="BI141" s="2"/>
      <c r="BJ141" s="29"/>
      <c r="BK141" s="20"/>
      <c r="BL141" s="26"/>
      <c r="BM141" s="1"/>
      <c r="BN141" s="1"/>
      <c r="BO141" s="1"/>
      <c r="BP141" s="1"/>
      <c r="BQ141" s="3"/>
      <c r="BR141" s="1"/>
      <c r="BS141" s="2"/>
      <c r="BT141" s="29"/>
      <c r="BU141" s="20"/>
      <c r="BV141" s="26"/>
      <c r="BW141" s="1"/>
      <c r="BX141" s="1"/>
      <c r="BY141" s="1"/>
      <c r="BZ141" s="1"/>
      <c r="CA141" s="3"/>
      <c r="CB141" s="1"/>
      <c r="CC141" s="2"/>
      <c r="CD141" s="29"/>
      <c r="CE141" s="20"/>
      <c r="CF141" s="26"/>
      <c r="CG141" s="1"/>
      <c r="CH141" s="1"/>
      <c r="CI141" s="1"/>
      <c r="CJ141" s="1"/>
      <c r="CK141" s="3"/>
      <c r="CL141" s="1"/>
      <c r="CM141" s="2"/>
      <c r="CN141" s="29"/>
      <c r="CO141" s="20"/>
      <c r="CP141" s="26"/>
      <c r="CQ141" s="1"/>
      <c r="CR141" s="1"/>
      <c r="CS141" s="1"/>
      <c r="CT141" s="1"/>
      <c r="CU141" s="3"/>
      <c r="CV141" s="1"/>
      <c r="CW141" s="2"/>
      <c r="CX141" s="29"/>
      <c r="CY141" s="20"/>
      <c r="CZ141" s="26"/>
      <c r="DA141" s="1"/>
      <c r="DB141" s="1"/>
      <c r="DC141" s="1"/>
      <c r="DD141" s="1"/>
      <c r="DE141" s="3"/>
      <c r="DF141" s="1"/>
      <c r="DG141" s="2"/>
      <c r="DH141" s="29"/>
      <c r="DI141" s="20"/>
      <c r="DJ141" s="26"/>
      <c r="DK141" s="1"/>
      <c r="DL141" s="1"/>
      <c r="DM141" s="1"/>
      <c r="DN141" s="1"/>
      <c r="DO141" s="3"/>
    </row>
    <row r="142" spans="1:119" ht="15" thickBot="1" x14ac:dyDescent="0.4">
      <c r="A142" s="2"/>
      <c r="B142" s="32" t="s">
        <v>3</v>
      </c>
      <c r="C142" s="23">
        <f>SUM(C127:C141)</f>
        <v>39000</v>
      </c>
      <c r="D142" s="27">
        <f>SUM(D127:D141)</f>
        <v>33647</v>
      </c>
      <c r="E142" s="1"/>
      <c r="F142" s="1"/>
      <c r="G142" s="1"/>
      <c r="H142" s="1"/>
      <c r="I142" s="3"/>
      <c r="J142" s="1"/>
      <c r="K142" s="2"/>
      <c r="L142" s="32" t="s">
        <v>3</v>
      </c>
      <c r="M142" s="23">
        <f>SUM(M127:M141)</f>
        <v>39000</v>
      </c>
      <c r="N142" s="27">
        <f>SUM(N127:N141)</f>
        <v>33647</v>
      </c>
      <c r="O142" s="1"/>
      <c r="P142" s="1"/>
      <c r="Q142" s="1"/>
      <c r="R142" s="1"/>
      <c r="S142" s="3"/>
      <c r="T142" s="1"/>
      <c r="U142" s="2"/>
      <c r="V142" s="32" t="s">
        <v>3</v>
      </c>
      <c r="W142" s="23">
        <f>SUM(W127:W141)</f>
        <v>39000</v>
      </c>
      <c r="X142" s="27">
        <f>SUM(X127:X141)</f>
        <v>33647</v>
      </c>
      <c r="Y142" s="1"/>
      <c r="Z142" s="1"/>
      <c r="AA142" s="1"/>
      <c r="AB142" s="1"/>
      <c r="AC142" s="3"/>
      <c r="AD142" s="1"/>
      <c r="AE142" s="2"/>
      <c r="AF142" s="32" t="s">
        <v>3</v>
      </c>
      <c r="AG142" s="23">
        <f>SUM(AG127:AG141)</f>
        <v>39000</v>
      </c>
      <c r="AH142" s="27">
        <f>SUM(AH127:AH141)</f>
        <v>33647</v>
      </c>
      <c r="AI142" s="1"/>
      <c r="AJ142" s="1"/>
      <c r="AK142" s="1"/>
      <c r="AL142" s="1"/>
      <c r="AM142" s="3"/>
      <c r="AN142" s="1"/>
      <c r="AO142" s="2"/>
      <c r="AP142" s="32" t="s">
        <v>3</v>
      </c>
      <c r="AQ142" s="23">
        <f>SUM(AQ127:AQ141)</f>
        <v>39000</v>
      </c>
      <c r="AR142" s="27">
        <f>SUM(AR127:AR141)</f>
        <v>33647</v>
      </c>
      <c r="AS142" s="1"/>
      <c r="AT142" s="1"/>
      <c r="AU142" s="1"/>
      <c r="AV142" s="1"/>
      <c r="AW142" s="3"/>
      <c r="AX142" s="1"/>
      <c r="AY142" s="2"/>
      <c r="AZ142" s="32" t="s">
        <v>3</v>
      </c>
      <c r="BA142" s="23">
        <f>SUM(BA127:BA141)</f>
        <v>39000</v>
      </c>
      <c r="BB142" s="27">
        <f>SUM(BB127:BB141)</f>
        <v>33647</v>
      </c>
      <c r="BC142" s="1"/>
      <c r="BD142" s="1"/>
      <c r="BE142" s="1"/>
      <c r="BF142" s="1"/>
      <c r="BG142" s="3"/>
      <c r="BH142" s="1"/>
      <c r="BI142" s="2"/>
      <c r="BJ142" s="32" t="s">
        <v>3</v>
      </c>
      <c r="BK142" s="23">
        <f>SUM(BK127:BK141)</f>
        <v>39000</v>
      </c>
      <c r="BL142" s="27">
        <f>SUM(BL127:BL141)</f>
        <v>33647</v>
      </c>
      <c r="BM142" s="1"/>
      <c r="BN142" s="1"/>
      <c r="BO142" s="1"/>
      <c r="BP142" s="1"/>
      <c r="BQ142" s="3"/>
      <c r="BR142" s="1"/>
      <c r="BS142" s="2"/>
      <c r="BT142" s="32" t="s">
        <v>3</v>
      </c>
      <c r="BU142" s="23">
        <f>SUM(BU127:BU141)</f>
        <v>39000</v>
      </c>
      <c r="BV142" s="27">
        <f>SUM(BV127:BV141)</f>
        <v>33647</v>
      </c>
      <c r="BW142" s="1"/>
      <c r="BX142" s="1"/>
      <c r="BY142" s="1"/>
      <c r="BZ142" s="1"/>
      <c r="CA142" s="3"/>
      <c r="CB142" s="1"/>
      <c r="CC142" s="2"/>
      <c r="CD142" s="32" t="s">
        <v>3</v>
      </c>
      <c r="CE142" s="23">
        <f>SUM(CE127:CE141)</f>
        <v>39000</v>
      </c>
      <c r="CF142" s="27">
        <f>SUM(CF127:CF141)</f>
        <v>33647</v>
      </c>
      <c r="CG142" s="1"/>
      <c r="CH142" s="1"/>
      <c r="CI142" s="1"/>
      <c r="CJ142" s="1"/>
      <c r="CK142" s="3"/>
      <c r="CL142" s="1"/>
      <c r="CM142" s="2"/>
      <c r="CN142" s="32" t="s">
        <v>3</v>
      </c>
      <c r="CO142" s="23">
        <f>SUM(CO127:CO141)</f>
        <v>39000</v>
      </c>
      <c r="CP142" s="27">
        <f>SUM(CP127:CP141)</f>
        <v>33647</v>
      </c>
      <c r="CQ142" s="1"/>
      <c r="CR142" s="1"/>
      <c r="CS142" s="1"/>
      <c r="CT142" s="1"/>
      <c r="CU142" s="3"/>
      <c r="CV142" s="1"/>
      <c r="CW142" s="2"/>
      <c r="CX142" s="32" t="s">
        <v>3</v>
      </c>
      <c r="CY142" s="23">
        <f>SUM(CY127:CY141)</f>
        <v>39000</v>
      </c>
      <c r="CZ142" s="27">
        <f>SUM(CZ127:CZ141)</f>
        <v>33647</v>
      </c>
      <c r="DA142" s="1"/>
      <c r="DB142" s="1"/>
      <c r="DC142" s="1"/>
      <c r="DD142" s="1"/>
      <c r="DE142" s="3"/>
      <c r="DF142" s="1"/>
      <c r="DG142" s="2"/>
      <c r="DH142" s="32" t="s">
        <v>3</v>
      </c>
      <c r="DI142" s="23">
        <f>SUM(DI127:DI141)</f>
        <v>39000</v>
      </c>
      <c r="DJ142" s="27">
        <f>SUM(DJ127:DJ141)</f>
        <v>33647</v>
      </c>
      <c r="DK142" s="1"/>
      <c r="DL142" s="1"/>
      <c r="DM142" s="1"/>
      <c r="DN142" s="1"/>
      <c r="DO142" s="3"/>
    </row>
    <row r="143" spans="1:119" x14ac:dyDescent="0.35">
      <c r="A143" s="2"/>
      <c r="B143" s="95" t="s">
        <v>8</v>
      </c>
      <c r="C143" s="96"/>
      <c r="D143" s="97"/>
      <c r="E143" s="1"/>
      <c r="F143" s="1"/>
      <c r="G143" s="1"/>
      <c r="H143" s="1"/>
      <c r="I143" s="3"/>
      <c r="J143" s="1"/>
      <c r="K143" s="2"/>
      <c r="L143" s="95" t="s">
        <v>8</v>
      </c>
      <c r="M143" s="96"/>
      <c r="N143" s="97"/>
      <c r="O143" s="1"/>
      <c r="P143" s="1"/>
      <c r="Q143" s="1"/>
      <c r="R143" s="1"/>
      <c r="S143" s="3"/>
      <c r="T143" s="1"/>
      <c r="U143" s="2"/>
      <c r="V143" s="95" t="s">
        <v>8</v>
      </c>
      <c r="W143" s="96"/>
      <c r="X143" s="97"/>
      <c r="Y143" s="1"/>
      <c r="Z143" s="1"/>
      <c r="AA143" s="1"/>
      <c r="AB143" s="1"/>
      <c r="AC143" s="3"/>
      <c r="AD143" s="1"/>
      <c r="AE143" s="2"/>
      <c r="AF143" s="95" t="s">
        <v>8</v>
      </c>
      <c r="AG143" s="96"/>
      <c r="AH143" s="97"/>
      <c r="AI143" s="1"/>
      <c r="AJ143" s="1"/>
      <c r="AK143" s="1"/>
      <c r="AL143" s="1"/>
      <c r="AM143" s="3"/>
      <c r="AN143" s="1"/>
      <c r="AO143" s="2"/>
      <c r="AP143" s="95" t="s">
        <v>8</v>
      </c>
      <c r="AQ143" s="96"/>
      <c r="AR143" s="97"/>
      <c r="AS143" s="1"/>
      <c r="AT143" s="1"/>
      <c r="AU143" s="1"/>
      <c r="AV143" s="1"/>
      <c r="AW143" s="3"/>
      <c r="AX143" s="1"/>
      <c r="AY143" s="2"/>
      <c r="AZ143" s="95" t="s">
        <v>8</v>
      </c>
      <c r="BA143" s="96"/>
      <c r="BB143" s="97"/>
      <c r="BC143" s="1"/>
      <c r="BD143" s="1"/>
      <c r="BE143" s="1"/>
      <c r="BF143" s="1"/>
      <c r="BG143" s="3"/>
      <c r="BH143" s="1"/>
      <c r="BI143" s="2"/>
      <c r="BJ143" s="95" t="s">
        <v>8</v>
      </c>
      <c r="BK143" s="96"/>
      <c r="BL143" s="97"/>
      <c r="BM143" s="1"/>
      <c r="BN143" s="1"/>
      <c r="BO143" s="1"/>
      <c r="BP143" s="1"/>
      <c r="BQ143" s="3"/>
      <c r="BR143" s="1"/>
      <c r="BS143" s="2"/>
      <c r="BT143" s="95" t="s">
        <v>8</v>
      </c>
      <c r="BU143" s="96"/>
      <c r="BV143" s="97"/>
      <c r="BW143" s="1"/>
      <c r="BX143" s="1"/>
      <c r="BY143" s="1"/>
      <c r="BZ143" s="1"/>
      <c r="CA143" s="3"/>
      <c r="CB143" s="1"/>
      <c r="CC143" s="2"/>
      <c r="CD143" s="95" t="s">
        <v>8</v>
      </c>
      <c r="CE143" s="96"/>
      <c r="CF143" s="97"/>
      <c r="CG143" s="1"/>
      <c r="CH143" s="1"/>
      <c r="CI143" s="1"/>
      <c r="CJ143" s="1"/>
      <c r="CK143" s="3"/>
      <c r="CL143" s="1"/>
      <c r="CM143" s="2"/>
      <c r="CN143" s="95" t="s">
        <v>8</v>
      </c>
      <c r="CO143" s="96"/>
      <c r="CP143" s="97"/>
      <c r="CQ143" s="1"/>
      <c r="CR143" s="1"/>
      <c r="CS143" s="1"/>
      <c r="CT143" s="1"/>
      <c r="CU143" s="3"/>
      <c r="CV143" s="1"/>
      <c r="CW143" s="2"/>
      <c r="CX143" s="95" t="s">
        <v>8</v>
      </c>
      <c r="CY143" s="96"/>
      <c r="CZ143" s="97"/>
      <c r="DA143" s="1"/>
      <c r="DB143" s="1"/>
      <c r="DC143" s="1"/>
      <c r="DD143" s="1"/>
      <c r="DE143" s="3"/>
      <c r="DF143" s="1"/>
      <c r="DG143" s="2"/>
      <c r="DH143" s="95" t="s">
        <v>8</v>
      </c>
      <c r="DI143" s="96"/>
      <c r="DJ143" s="97"/>
      <c r="DK143" s="1"/>
      <c r="DL143" s="1"/>
      <c r="DM143" s="1"/>
      <c r="DN143" s="1"/>
      <c r="DO143" s="3"/>
    </row>
    <row r="144" spans="1:119" x14ac:dyDescent="0.35">
      <c r="A144" s="2"/>
      <c r="B144" s="21" t="s">
        <v>9</v>
      </c>
      <c r="C144" s="18" t="s">
        <v>1</v>
      </c>
      <c r="D144" s="19" t="s">
        <v>2</v>
      </c>
      <c r="E144" s="1"/>
      <c r="F144" s="1"/>
      <c r="G144" s="1"/>
      <c r="H144" s="1"/>
      <c r="I144" s="3"/>
      <c r="J144" s="1"/>
      <c r="K144" s="2"/>
      <c r="L144" s="21" t="s">
        <v>9</v>
      </c>
      <c r="M144" s="18" t="s">
        <v>1</v>
      </c>
      <c r="N144" s="19" t="s">
        <v>2</v>
      </c>
      <c r="O144" s="1"/>
      <c r="P144" s="1"/>
      <c r="Q144" s="1"/>
      <c r="R144" s="1"/>
      <c r="S144" s="3"/>
      <c r="T144" s="1"/>
      <c r="U144" s="2"/>
      <c r="V144" s="21" t="s">
        <v>9</v>
      </c>
      <c r="W144" s="18" t="s">
        <v>1</v>
      </c>
      <c r="X144" s="19" t="s">
        <v>2</v>
      </c>
      <c r="Y144" s="1"/>
      <c r="Z144" s="1"/>
      <c r="AA144" s="1"/>
      <c r="AB144" s="1"/>
      <c r="AC144" s="3"/>
      <c r="AD144" s="1"/>
      <c r="AE144" s="2"/>
      <c r="AF144" s="21" t="s">
        <v>9</v>
      </c>
      <c r="AG144" s="18" t="s">
        <v>1</v>
      </c>
      <c r="AH144" s="19" t="s">
        <v>2</v>
      </c>
      <c r="AI144" s="1"/>
      <c r="AJ144" s="1"/>
      <c r="AK144" s="1"/>
      <c r="AL144" s="1"/>
      <c r="AM144" s="3"/>
      <c r="AN144" s="1"/>
      <c r="AO144" s="2"/>
      <c r="AP144" s="21" t="s">
        <v>9</v>
      </c>
      <c r="AQ144" s="18" t="s">
        <v>1</v>
      </c>
      <c r="AR144" s="19" t="s">
        <v>2</v>
      </c>
      <c r="AS144" s="1"/>
      <c r="AT144" s="1"/>
      <c r="AU144" s="1"/>
      <c r="AV144" s="1"/>
      <c r="AW144" s="3"/>
      <c r="AX144" s="1"/>
      <c r="AY144" s="2"/>
      <c r="AZ144" s="21" t="s">
        <v>9</v>
      </c>
      <c r="BA144" s="18" t="s">
        <v>1</v>
      </c>
      <c r="BB144" s="19" t="s">
        <v>2</v>
      </c>
      <c r="BC144" s="1"/>
      <c r="BD144" s="1"/>
      <c r="BE144" s="1"/>
      <c r="BF144" s="1"/>
      <c r="BG144" s="3"/>
      <c r="BH144" s="1"/>
      <c r="BI144" s="2"/>
      <c r="BJ144" s="21" t="s">
        <v>9</v>
      </c>
      <c r="BK144" s="18" t="s">
        <v>1</v>
      </c>
      <c r="BL144" s="19" t="s">
        <v>2</v>
      </c>
      <c r="BM144" s="1"/>
      <c r="BN144" s="1"/>
      <c r="BO144" s="1"/>
      <c r="BP144" s="1"/>
      <c r="BQ144" s="3"/>
      <c r="BR144" s="1"/>
      <c r="BS144" s="2"/>
      <c r="BT144" s="21" t="s">
        <v>9</v>
      </c>
      <c r="BU144" s="18" t="s">
        <v>1</v>
      </c>
      <c r="BV144" s="19" t="s">
        <v>2</v>
      </c>
      <c r="BW144" s="1"/>
      <c r="BX144" s="1"/>
      <c r="BY144" s="1"/>
      <c r="BZ144" s="1"/>
      <c r="CA144" s="3"/>
      <c r="CB144" s="1"/>
      <c r="CC144" s="2"/>
      <c r="CD144" s="21" t="s">
        <v>9</v>
      </c>
      <c r="CE144" s="18" t="s">
        <v>1</v>
      </c>
      <c r="CF144" s="19" t="s">
        <v>2</v>
      </c>
      <c r="CG144" s="1"/>
      <c r="CH144" s="1"/>
      <c r="CI144" s="1"/>
      <c r="CJ144" s="1"/>
      <c r="CK144" s="3"/>
      <c r="CL144" s="1"/>
      <c r="CM144" s="2"/>
      <c r="CN144" s="21" t="s">
        <v>9</v>
      </c>
      <c r="CO144" s="18" t="s">
        <v>1</v>
      </c>
      <c r="CP144" s="19" t="s">
        <v>2</v>
      </c>
      <c r="CQ144" s="1"/>
      <c r="CR144" s="1"/>
      <c r="CS144" s="1"/>
      <c r="CT144" s="1"/>
      <c r="CU144" s="3"/>
      <c r="CV144" s="1"/>
      <c r="CW144" s="2"/>
      <c r="CX144" s="21" t="s">
        <v>9</v>
      </c>
      <c r="CY144" s="18" t="s">
        <v>1</v>
      </c>
      <c r="CZ144" s="19" t="s">
        <v>2</v>
      </c>
      <c r="DA144" s="1"/>
      <c r="DB144" s="1"/>
      <c r="DC144" s="1"/>
      <c r="DD144" s="1"/>
      <c r="DE144" s="3"/>
      <c r="DF144" s="1"/>
      <c r="DG144" s="2"/>
      <c r="DH144" s="21" t="s">
        <v>9</v>
      </c>
      <c r="DI144" s="18" t="s">
        <v>1</v>
      </c>
      <c r="DJ144" s="19" t="s">
        <v>2</v>
      </c>
      <c r="DK144" s="1"/>
      <c r="DL144" s="1"/>
      <c r="DM144" s="1"/>
      <c r="DN144" s="1"/>
      <c r="DO144" s="3"/>
    </row>
    <row r="145" spans="1:119" x14ac:dyDescent="0.35">
      <c r="A145" s="2"/>
      <c r="B145" s="29" t="s">
        <v>57</v>
      </c>
      <c r="C145" s="22">
        <v>7000</v>
      </c>
      <c r="D145" s="25">
        <v>7956</v>
      </c>
      <c r="E145" s="1"/>
      <c r="F145" s="1"/>
      <c r="G145" s="1"/>
      <c r="H145" s="1"/>
      <c r="I145" s="3"/>
      <c r="J145" s="1"/>
      <c r="K145" s="2"/>
      <c r="L145" s="29" t="s">
        <v>57</v>
      </c>
      <c r="M145" s="22">
        <v>7000</v>
      </c>
      <c r="N145" s="25">
        <v>7956</v>
      </c>
      <c r="O145" s="1"/>
      <c r="P145" s="1"/>
      <c r="Q145" s="1"/>
      <c r="R145" s="1"/>
      <c r="S145" s="3"/>
      <c r="T145" s="1"/>
      <c r="U145" s="2"/>
      <c r="V145" s="29" t="s">
        <v>57</v>
      </c>
      <c r="W145" s="22">
        <v>7000</v>
      </c>
      <c r="X145" s="25">
        <v>7956</v>
      </c>
      <c r="Y145" s="1"/>
      <c r="Z145" s="1"/>
      <c r="AA145" s="1"/>
      <c r="AB145" s="1"/>
      <c r="AC145" s="3"/>
      <c r="AD145" s="1"/>
      <c r="AE145" s="2"/>
      <c r="AF145" s="29" t="s">
        <v>57</v>
      </c>
      <c r="AG145" s="22">
        <v>7000</v>
      </c>
      <c r="AH145" s="25">
        <v>7956</v>
      </c>
      <c r="AI145" s="1"/>
      <c r="AJ145" s="1"/>
      <c r="AK145" s="1"/>
      <c r="AL145" s="1"/>
      <c r="AM145" s="3"/>
      <c r="AN145" s="1"/>
      <c r="AO145" s="2"/>
      <c r="AP145" s="29" t="s">
        <v>57</v>
      </c>
      <c r="AQ145" s="22">
        <v>7000</v>
      </c>
      <c r="AR145" s="25">
        <v>7956</v>
      </c>
      <c r="AS145" s="1"/>
      <c r="AT145" s="1"/>
      <c r="AU145" s="1"/>
      <c r="AV145" s="1"/>
      <c r="AW145" s="3"/>
      <c r="AX145" s="1"/>
      <c r="AY145" s="2"/>
      <c r="AZ145" s="29" t="s">
        <v>57</v>
      </c>
      <c r="BA145" s="22">
        <v>7000</v>
      </c>
      <c r="BB145" s="25">
        <v>7956</v>
      </c>
      <c r="BC145" s="1"/>
      <c r="BD145" s="1"/>
      <c r="BE145" s="1"/>
      <c r="BF145" s="1"/>
      <c r="BG145" s="3"/>
      <c r="BH145" s="1"/>
      <c r="BI145" s="2"/>
      <c r="BJ145" s="29" t="s">
        <v>57</v>
      </c>
      <c r="BK145" s="22">
        <v>7000</v>
      </c>
      <c r="BL145" s="25">
        <v>7956</v>
      </c>
      <c r="BM145" s="1"/>
      <c r="BN145" s="1"/>
      <c r="BO145" s="1"/>
      <c r="BP145" s="1"/>
      <c r="BQ145" s="3"/>
      <c r="BR145" s="1"/>
      <c r="BS145" s="2"/>
      <c r="BT145" s="29" t="s">
        <v>57</v>
      </c>
      <c r="BU145" s="22">
        <v>7000</v>
      </c>
      <c r="BV145" s="25">
        <v>7956</v>
      </c>
      <c r="BW145" s="1"/>
      <c r="BX145" s="1"/>
      <c r="BY145" s="1"/>
      <c r="BZ145" s="1"/>
      <c r="CA145" s="3"/>
      <c r="CB145" s="1"/>
      <c r="CC145" s="2"/>
      <c r="CD145" s="29" t="s">
        <v>57</v>
      </c>
      <c r="CE145" s="22">
        <v>7000</v>
      </c>
      <c r="CF145" s="25">
        <v>7956</v>
      </c>
      <c r="CG145" s="1"/>
      <c r="CH145" s="1"/>
      <c r="CI145" s="1"/>
      <c r="CJ145" s="1"/>
      <c r="CK145" s="3"/>
      <c r="CL145" s="1"/>
      <c r="CM145" s="2"/>
      <c r="CN145" s="29" t="s">
        <v>57</v>
      </c>
      <c r="CO145" s="22">
        <v>7000</v>
      </c>
      <c r="CP145" s="25">
        <v>7956</v>
      </c>
      <c r="CQ145" s="1"/>
      <c r="CR145" s="1"/>
      <c r="CS145" s="1"/>
      <c r="CT145" s="1"/>
      <c r="CU145" s="3"/>
      <c r="CV145" s="1"/>
      <c r="CW145" s="2"/>
      <c r="CX145" s="29" t="s">
        <v>57</v>
      </c>
      <c r="CY145" s="22">
        <v>7000</v>
      </c>
      <c r="CZ145" s="25">
        <v>7956</v>
      </c>
      <c r="DA145" s="1"/>
      <c r="DB145" s="1"/>
      <c r="DC145" s="1"/>
      <c r="DD145" s="1"/>
      <c r="DE145" s="3"/>
      <c r="DF145" s="1"/>
      <c r="DG145" s="2"/>
      <c r="DH145" s="29" t="s">
        <v>57</v>
      </c>
      <c r="DI145" s="22">
        <v>7000</v>
      </c>
      <c r="DJ145" s="25">
        <v>7956</v>
      </c>
      <c r="DK145" s="1"/>
      <c r="DL145" s="1"/>
      <c r="DM145" s="1"/>
      <c r="DN145" s="1"/>
      <c r="DO145" s="3"/>
    </row>
    <row r="146" spans="1:119" x14ac:dyDescent="0.35">
      <c r="A146" s="2"/>
      <c r="B146" s="29" t="s">
        <v>58</v>
      </c>
      <c r="C146" s="22">
        <v>5000</v>
      </c>
      <c r="D146" s="25">
        <v>3000</v>
      </c>
      <c r="E146" s="1"/>
      <c r="F146" s="1"/>
      <c r="G146" s="1"/>
      <c r="H146" s="1"/>
      <c r="I146" s="3"/>
      <c r="J146" s="1"/>
      <c r="K146" s="2"/>
      <c r="L146" s="29" t="s">
        <v>58</v>
      </c>
      <c r="M146" s="22">
        <v>5000</v>
      </c>
      <c r="N146" s="25">
        <v>3000</v>
      </c>
      <c r="O146" s="1"/>
      <c r="P146" s="1"/>
      <c r="Q146" s="1"/>
      <c r="R146" s="1"/>
      <c r="S146" s="3"/>
      <c r="T146" s="1"/>
      <c r="U146" s="2"/>
      <c r="V146" s="29" t="s">
        <v>58</v>
      </c>
      <c r="W146" s="22">
        <v>5000</v>
      </c>
      <c r="X146" s="25">
        <v>3000</v>
      </c>
      <c r="Y146" s="1"/>
      <c r="Z146" s="1"/>
      <c r="AA146" s="1"/>
      <c r="AB146" s="1"/>
      <c r="AC146" s="3"/>
      <c r="AD146" s="1"/>
      <c r="AE146" s="2"/>
      <c r="AF146" s="29" t="s">
        <v>58</v>
      </c>
      <c r="AG146" s="22">
        <v>5000</v>
      </c>
      <c r="AH146" s="25">
        <v>3000</v>
      </c>
      <c r="AI146" s="1"/>
      <c r="AJ146" s="1"/>
      <c r="AK146" s="1"/>
      <c r="AL146" s="1"/>
      <c r="AM146" s="3"/>
      <c r="AN146" s="1"/>
      <c r="AO146" s="2"/>
      <c r="AP146" s="29" t="s">
        <v>58</v>
      </c>
      <c r="AQ146" s="22">
        <v>5000</v>
      </c>
      <c r="AR146" s="25">
        <v>3000</v>
      </c>
      <c r="AS146" s="1"/>
      <c r="AT146" s="1"/>
      <c r="AU146" s="1"/>
      <c r="AV146" s="1"/>
      <c r="AW146" s="3"/>
      <c r="AX146" s="1"/>
      <c r="AY146" s="2"/>
      <c r="AZ146" s="29" t="s">
        <v>58</v>
      </c>
      <c r="BA146" s="22">
        <v>5000</v>
      </c>
      <c r="BB146" s="25">
        <v>3000</v>
      </c>
      <c r="BC146" s="1"/>
      <c r="BD146" s="1"/>
      <c r="BE146" s="1"/>
      <c r="BF146" s="1"/>
      <c r="BG146" s="3"/>
      <c r="BH146" s="1"/>
      <c r="BI146" s="2"/>
      <c r="BJ146" s="29" t="s">
        <v>58</v>
      </c>
      <c r="BK146" s="22">
        <v>5000</v>
      </c>
      <c r="BL146" s="25">
        <v>3000</v>
      </c>
      <c r="BM146" s="1"/>
      <c r="BN146" s="1"/>
      <c r="BO146" s="1"/>
      <c r="BP146" s="1"/>
      <c r="BQ146" s="3"/>
      <c r="BR146" s="1"/>
      <c r="BS146" s="2"/>
      <c r="BT146" s="29" t="s">
        <v>58</v>
      </c>
      <c r="BU146" s="22">
        <v>5000</v>
      </c>
      <c r="BV146" s="25">
        <v>3000</v>
      </c>
      <c r="BW146" s="1"/>
      <c r="BX146" s="1"/>
      <c r="BY146" s="1"/>
      <c r="BZ146" s="1"/>
      <c r="CA146" s="3"/>
      <c r="CB146" s="1"/>
      <c r="CC146" s="2"/>
      <c r="CD146" s="29" t="s">
        <v>58</v>
      </c>
      <c r="CE146" s="22">
        <v>5000</v>
      </c>
      <c r="CF146" s="25">
        <v>3000</v>
      </c>
      <c r="CG146" s="1"/>
      <c r="CH146" s="1"/>
      <c r="CI146" s="1"/>
      <c r="CJ146" s="1"/>
      <c r="CK146" s="3"/>
      <c r="CL146" s="1"/>
      <c r="CM146" s="2"/>
      <c r="CN146" s="29" t="s">
        <v>58</v>
      </c>
      <c r="CO146" s="22">
        <v>5000</v>
      </c>
      <c r="CP146" s="25">
        <v>3000</v>
      </c>
      <c r="CQ146" s="1"/>
      <c r="CR146" s="1"/>
      <c r="CS146" s="1"/>
      <c r="CT146" s="1"/>
      <c r="CU146" s="3"/>
      <c r="CV146" s="1"/>
      <c r="CW146" s="2"/>
      <c r="CX146" s="29" t="s">
        <v>58</v>
      </c>
      <c r="CY146" s="22">
        <v>5000</v>
      </c>
      <c r="CZ146" s="25">
        <v>3000</v>
      </c>
      <c r="DA146" s="1"/>
      <c r="DB146" s="1"/>
      <c r="DC146" s="1"/>
      <c r="DD146" s="1"/>
      <c r="DE146" s="3"/>
      <c r="DF146" s="1"/>
      <c r="DG146" s="2"/>
      <c r="DH146" s="29" t="s">
        <v>58</v>
      </c>
      <c r="DI146" s="22">
        <v>5000</v>
      </c>
      <c r="DJ146" s="25">
        <v>3000</v>
      </c>
      <c r="DK146" s="1"/>
      <c r="DL146" s="1"/>
      <c r="DM146" s="1"/>
      <c r="DN146" s="1"/>
      <c r="DO146" s="3"/>
    </row>
    <row r="147" spans="1:119" x14ac:dyDescent="0.35">
      <c r="A147" s="2"/>
      <c r="B147" s="29" t="s">
        <v>59</v>
      </c>
      <c r="C147" s="22">
        <v>3000</v>
      </c>
      <c r="D147" s="26">
        <v>0</v>
      </c>
      <c r="E147" s="1"/>
      <c r="F147" s="1"/>
      <c r="G147" s="1"/>
      <c r="H147" s="1"/>
      <c r="I147" s="3"/>
      <c r="J147" s="1"/>
      <c r="K147" s="2"/>
      <c r="L147" s="29" t="s">
        <v>59</v>
      </c>
      <c r="M147" s="22">
        <v>3000</v>
      </c>
      <c r="N147" s="26">
        <v>0</v>
      </c>
      <c r="O147" s="1"/>
      <c r="P147" s="1"/>
      <c r="Q147" s="1"/>
      <c r="R147" s="1"/>
      <c r="S147" s="3"/>
      <c r="T147" s="1"/>
      <c r="U147" s="2"/>
      <c r="V147" s="29" t="s">
        <v>59</v>
      </c>
      <c r="W147" s="22">
        <v>3000</v>
      </c>
      <c r="X147" s="26">
        <v>0</v>
      </c>
      <c r="Y147" s="1"/>
      <c r="Z147" s="1"/>
      <c r="AA147" s="1"/>
      <c r="AB147" s="1"/>
      <c r="AC147" s="3"/>
      <c r="AD147" s="1"/>
      <c r="AE147" s="2"/>
      <c r="AF147" s="29" t="s">
        <v>59</v>
      </c>
      <c r="AG147" s="22">
        <v>3000</v>
      </c>
      <c r="AH147" s="26">
        <v>0</v>
      </c>
      <c r="AI147" s="1"/>
      <c r="AJ147" s="1"/>
      <c r="AK147" s="1"/>
      <c r="AL147" s="1"/>
      <c r="AM147" s="3"/>
      <c r="AN147" s="1"/>
      <c r="AO147" s="2"/>
      <c r="AP147" s="29" t="s">
        <v>59</v>
      </c>
      <c r="AQ147" s="22">
        <v>3000</v>
      </c>
      <c r="AR147" s="26">
        <v>0</v>
      </c>
      <c r="AS147" s="1"/>
      <c r="AT147" s="1"/>
      <c r="AU147" s="1"/>
      <c r="AV147" s="1"/>
      <c r="AW147" s="3"/>
      <c r="AX147" s="1"/>
      <c r="AY147" s="2"/>
      <c r="AZ147" s="29" t="s">
        <v>59</v>
      </c>
      <c r="BA147" s="22">
        <v>3000</v>
      </c>
      <c r="BB147" s="26">
        <v>0</v>
      </c>
      <c r="BC147" s="1"/>
      <c r="BD147" s="1"/>
      <c r="BE147" s="1"/>
      <c r="BF147" s="1"/>
      <c r="BG147" s="3"/>
      <c r="BH147" s="1"/>
      <c r="BI147" s="2"/>
      <c r="BJ147" s="29" t="s">
        <v>59</v>
      </c>
      <c r="BK147" s="22">
        <v>3000</v>
      </c>
      <c r="BL147" s="26">
        <v>0</v>
      </c>
      <c r="BM147" s="1"/>
      <c r="BN147" s="1"/>
      <c r="BO147" s="1"/>
      <c r="BP147" s="1"/>
      <c r="BQ147" s="3"/>
      <c r="BR147" s="1"/>
      <c r="BS147" s="2"/>
      <c r="BT147" s="29" t="s">
        <v>59</v>
      </c>
      <c r="BU147" s="22">
        <v>3000</v>
      </c>
      <c r="BV147" s="26">
        <v>0</v>
      </c>
      <c r="BW147" s="1"/>
      <c r="BX147" s="1"/>
      <c r="BY147" s="1"/>
      <c r="BZ147" s="1"/>
      <c r="CA147" s="3"/>
      <c r="CB147" s="1"/>
      <c r="CC147" s="2"/>
      <c r="CD147" s="29" t="s">
        <v>59</v>
      </c>
      <c r="CE147" s="22">
        <v>3000</v>
      </c>
      <c r="CF147" s="26">
        <v>0</v>
      </c>
      <c r="CG147" s="1"/>
      <c r="CH147" s="1"/>
      <c r="CI147" s="1"/>
      <c r="CJ147" s="1"/>
      <c r="CK147" s="3"/>
      <c r="CL147" s="1"/>
      <c r="CM147" s="2"/>
      <c r="CN147" s="29" t="s">
        <v>59</v>
      </c>
      <c r="CO147" s="22">
        <v>3000</v>
      </c>
      <c r="CP147" s="26">
        <v>0</v>
      </c>
      <c r="CQ147" s="1"/>
      <c r="CR147" s="1"/>
      <c r="CS147" s="1"/>
      <c r="CT147" s="1"/>
      <c r="CU147" s="3"/>
      <c r="CV147" s="1"/>
      <c r="CW147" s="2"/>
      <c r="CX147" s="29" t="s">
        <v>59</v>
      </c>
      <c r="CY147" s="22">
        <v>3000</v>
      </c>
      <c r="CZ147" s="26">
        <v>0</v>
      </c>
      <c r="DA147" s="1"/>
      <c r="DB147" s="1"/>
      <c r="DC147" s="1"/>
      <c r="DD147" s="1"/>
      <c r="DE147" s="3"/>
      <c r="DF147" s="1"/>
      <c r="DG147" s="2"/>
      <c r="DH147" s="29" t="s">
        <v>59</v>
      </c>
      <c r="DI147" s="22">
        <v>3000</v>
      </c>
      <c r="DJ147" s="26">
        <v>0</v>
      </c>
      <c r="DK147" s="1"/>
      <c r="DL147" s="1"/>
      <c r="DM147" s="1"/>
      <c r="DN147" s="1"/>
      <c r="DO147" s="3"/>
    </row>
    <row r="148" spans="1:119" x14ac:dyDescent="0.35">
      <c r="A148" s="2"/>
      <c r="B148" s="29" t="s">
        <v>60</v>
      </c>
      <c r="C148" s="22">
        <v>5000</v>
      </c>
      <c r="D148" s="25">
        <v>3499</v>
      </c>
      <c r="E148" s="1"/>
      <c r="F148" s="1"/>
      <c r="G148" s="1"/>
      <c r="H148" s="1"/>
      <c r="I148" s="3"/>
      <c r="J148" s="1"/>
      <c r="K148" s="2"/>
      <c r="L148" s="29" t="s">
        <v>60</v>
      </c>
      <c r="M148" s="22">
        <v>5000</v>
      </c>
      <c r="N148" s="25">
        <v>3499</v>
      </c>
      <c r="O148" s="1"/>
      <c r="P148" s="1"/>
      <c r="Q148" s="1"/>
      <c r="R148" s="1"/>
      <c r="S148" s="3"/>
      <c r="T148" s="1"/>
      <c r="U148" s="2"/>
      <c r="V148" s="29" t="s">
        <v>60</v>
      </c>
      <c r="W148" s="22">
        <v>5000</v>
      </c>
      <c r="X148" s="25">
        <v>3499</v>
      </c>
      <c r="Y148" s="1"/>
      <c r="Z148" s="1"/>
      <c r="AA148" s="1"/>
      <c r="AB148" s="1"/>
      <c r="AC148" s="3"/>
      <c r="AD148" s="1"/>
      <c r="AE148" s="2"/>
      <c r="AF148" s="29" t="s">
        <v>60</v>
      </c>
      <c r="AG148" s="22">
        <v>5000</v>
      </c>
      <c r="AH148" s="25">
        <v>3499</v>
      </c>
      <c r="AI148" s="1"/>
      <c r="AJ148" s="1"/>
      <c r="AK148" s="1"/>
      <c r="AL148" s="1"/>
      <c r="AM148" s="3"/>
      <c r="AN148" s="1"/>
      <c r="AO148" s="2"/>
      <c r="AP148" s="29" t="s">
        <v>60</v>
      </c>
      <c r="AQ148" s="22">
        <v>5000</v>
      </c>
      <c r="AR148" s="25">
        <v>3499</v>
      </c>
      <c r="AS148" s="1"/>
      <c r="AT148" s="1"/>
      <c r="AU148" s="1"/>
      <c r="AV148" s="1"/>
      <c r="AW148" s="3"/>
      <c r="AX148" s="1"/>
      <c r="AY148" s="2"/>
      <c r="AZ148" s="29" t="s">
        <v>60</v>
      </c>
      <c r="BA148" s="22">
        <v>5000</v>
      </c>
      <c r="BB148" s="25">
        <v>3499</v>
      </c>
      <c r="BC148" s="1"/>
      <c r="BD148" s="1"/>
      <c r="BE148" s="1"/>
      <c r="BF148" s="1"/>
      <c r="BG148" s="3"/>
      <c r="BH148" s="1"/>
      <c r="BI148" s="2"/>
      <c r="BJ148" s="29" t="s">
        <v>60</v>
      </c>
      <c r="BK148" s="22">
        <v>5000</v>
      </c>
      <c r="BL148" s="25">
        <v>3499</v>
      </c>
      <c r="BM148" s="1"/>
      <c r="BN148" s="1"/>
      <c r="BO148" s="1"/>
      <c r="BP148" s="1"/>
      <c r="BQ148" s="3"/>
      <c r="BR148" s="1"/>
      <c r="BS148" s="2"/>
      <c r="BT148" s="29" t="s">
        <v>60</v>
      </c>
      <c r="BU148" s="22">
        <v>5000</v>
      </c>
      <c r="BV148" s="25">
        <v>3499</v>
      </c>
      <c r="BW148" s="1"/>
      <c r="BX148" s="1"/>
      <c r="BY148" s="1"/>
      <c r="BZ148" s="1"/>
      <c r="CA148" s="3"/>
      <c r="CB148" s="1"/>
      <c r="CC148" s="2"/>
      <c r="CD148" s="29" t="s">
        <v>60</v>
      </c>
      <c r="CE148" s="22">
        <v>5000</v>
      </c>
      <c r="CF148" s="25">
        <v>3499</v>
      </c>
      <c r="CG148" s="1"/>
      <c r="CH148" s="1"/>
      <c r="CI148" s="1"/>
      <c r="CJ148" s="1"/>
      <c r="CK148" s="3"/>
      <c r="CL148" s="1"/>
      <c r="CM148" s="2"/>
      <c r="CN148" s="29" t="s">
        <v>60</v>
      </c>
      <c r="CO148" s="22">
        <v>5000</v>
      </c>
      <c r="CP148" s="25">
        <v>3499</v>
      </c>
      <c r="CQ148" s="1"/>
      <c r="CR148" s="1"/>
      <c r="CS148" s="1"/>
      <c r="CT148" s="1"/>
      <c r="CU148" s="3"/>
      <c r="CV148" s="1"/>
      <c r="CW148" s="2"/>
      <c r="CX148" s="29" t="s">
        <v>60</v>
      </c>
      <c r="CY148" s="22">
        <v>5000</v>
      </c>
      <c r="CZ148" s="25">
        <v>3499</v>
      </c>
      <c r="DA148" s="1"/>
      <c r="DB148" s="1"/>
      <c r="DC148" s="1"/>
      <c r="DD148" s="1"/>
      <c r="DE148" s="3"/>
      <c r="DF148" s="1"/>
      <c r="DG148" s="2"/>
      <c r="DH148" s="29" t="s">
        <v>60</v>
      </c>
      <c r="DI148" s="22">
        <v>5000</v>
      </c>
      <c r="DJ148" s="25">
        <v>3499</v>
      </c>
      <c r="DK148" s="1"/>
      <c r="DL148" s="1"/>
      <c r="DM148" s="1"/>
      <c r="DN148" s="1"/>
      <c r="DO148" s="3"/>
    </row>
    <row r="149" spans="1:119" x14ac:dyDescent="0.35">
      <c r="A149" s="2"/>
      <c r="B149" s="29"/>
      <c r="C149" s="20"/>
      <c r="D149" s="26"/>
      <c r="E149" s="1"/>
      <c r="F149" s="1"/>
      <c r="G149" s="1"/>
      <c r="H149" s="1"/>
      <c r="I149" s="3"/>
      <c r="J149" s="1"/>
      <c r="K149" s="2"/>
      <c r="L149" s="29"/>
      <c r="M149" s="20"/>
      <c r="N149" s="26"/>
      <c r="O149" s="1"/>
      <c r="P149" s="1"/>
      <c r="Q149" s="1"/>
      <c r="R149" s="1"/>
      <c r="S149" s="3"/>
      <c r="T149" s="1"/>
      <c r="U149" s="2"/>
      <c r="V149" s="29"/>
      <c r="W149" s="20"/>
      <c r="X149" s="26"/>
      <c r="Y149" s="1"/>
      <c r="Z149" s="1"/>
      <c r="AA149" s="1"/>
      <c r="AB149" s="1"/>
      <c r="AC149" s="3"/>
      <c r="AD149" s="1"/>
      <c r="AE149" s="2"/>
      <c r="AF149" s="29"/>
      <c r="AG149" s="20"/>
      <c r="AH149" s="26"/>
      <c r="AI149" s="1"/>
      <c r="AJ149" s="1"/>
      <c r="AK149" s="1"/>
      <c r="AL149" s="1"/>
      <c r="AM149" s="3"/>
      <c r="AN149" s="1"/>
      <c r="AO149" s="2"/>
      <c r="AP149" s="29"/>
      <c r="AQ149" s="20"/>
      <c r="AR149" s="26"/>
      <c r="AS149" s="1"/>
      <c r="AT149" s="1"/>
      <c r="AU149" s="1"/>
      <c r="AV149" s="1"/>
      <c r="AW149" s="3"/>
      <c r="AX149" s="1"/>
      <c r="AY149" s="2"/>
      <c r="AZ149" s="29"/>
      <c r="BA149" s="20"/>
      <c r="BB149" s="26"/>
      <c r="BC149" s="1"/>
      <c r="BD149" s="1"/>
      <c r="BE149" s="1"/>
      <c r="BF149" s="1"/>
      <c r="BG149" s="3"/>
      <c r="BH149" s="1"/>
      <c r="BI149" s="2"/>
      <c r="BJ149" s="29"/>
      <c r="BK149" s="20"/>
      <c r="BL149" s="26"/>
      <c r="BM149" s="1"/>
      <c r="BN149" s="1"/>
      <c r="BO149" s="1"/>
      <c r="BP149" s="1"/>
      <c r="BQ149" s="3"/>
      <c r="BR149" s="1"/>
      <c r="BS149" s="2"/>
      <c r="BT149" s="29"/>
      <c r="BU149" s="20"/>
      <c r="BV149" s="26"/>
      <c r="BW149" s="1"/>
      <c r="BX149" s="1"/>
      <c r="BY149" s="1"/>
      <c r="BZ149" s="1"/>
      <c r="CA149" s="3"/>
      <c r="CB149" s="1"/>
      <c r="CC149" s="2"/>
      <c r="CD149" s="29"/>
      <c r="CE149" s="20"/>
      <c r="CF149" s="26"/>
      <c r="CG149" s="1"/>
      <c r="CH149" s="1"/>
      <c r="CI149" s="1"/>
      <c r="CJ149" s="1"/>
      <c r="CK149" s="3"/>
      <c r="CL149" s="1"/>
      <c r="CM149" s="2"/>
      <c r="CN149" s="29"/>
      <c r="CO149" s="20"/>
      <c r="CP149" s="26"/>
      <c r="CQ149" s="1"/>
      <c r="CR149" s="1"/>
      <c r="CS149" s="1"/>
      <c r="CT149" s="1"/>
      <c r="CU149" s="3"/>
      <c r="CV149" s="1"/>
      <c r="CW149" s="2"/>
      <c r="CX149" s="29"/>
      <c r="CY149" s="20"/>
      <c r="CZ149" s="26"/>
      <c r="DA149" s="1"/>
      <c r="DB149" s="1"/>
      <c r="DC149" s="1"/>
      <c r="DD149" s="1"/>
      <c r="DE149" s="3"/>
      <c r="DF149" s="1"/>
      <c r="DG149" s="2"/>
      <c r="DH149" s="29"/>
      <c r="DI149" s="20"/>
      <c r="DJ149" s="26"/>
      <c r="DK149" s="1"/>
      <c r="DL149" s="1"/>
      <c r="DM149" s="1"/>
      <c r="DN149" s="1"/>
      <c r="DO149" s="3"/>
    </row>
    <row r="150" spans="1:119" ht="15" thickBot="1" x14ac:dyDescent="0.4">
      <c r="A150" s="2"/>
      <c r="B150" s="29"/>
      <c r="C150" s="20"/>
      <c r="D150" s="26"/>
      <c r="E150" s="1"/>
      <c r="F150" s="1"/>
      <c r="G150" s="1"/>
      <c r="H150" s="1"/>
      <c r="I150" s="3"/>
      <c r="J150" s="1"/>
      <c r="K150" s="2"/>
      <c r="L150" s="29"/>
      <c r="M150" s="20"/>
      <c r="N150" s="26"/>
      <c r="O150" s="1"/>
      <c r="P150" s="1"/>
      <c r="Q150" s="1"/>
      <c r="R150" s="1"/>
      <c r="S150" s="3"/>
      <c r="T150" s="1"/>
      <c r="U150" s="2"/>
      <c r="V150" s="29"/>
      <c r="W150" s="20"/>
      <c r="X150" s="26"/>
      <c r="Y150" s="1"/>
      <c r="Z150" s="1"/>
      <c r="AA150" s="1"/>
      <c r="AB150" s="1"/>
      <c r="AC150" s="3"/>
      <c r="AD150" s="1"/>
      <c r="AE150" s="2"/>
      <c r="AF150" s="29"/>
      <c r="AG150" s="20"/>
      <c r="AH150" s="26"/>
      <c r="AI150" s="1"/>
      <c r="AJ150" s="1"/>
      <c r="AK150" s="1"/>
      <c r="AL150" s="1"/>
      <c r="AM150" s="3"/>
      <c r="AN150" s="1"/>
      <c r="AO150" s="2"/>
      <c r="AP150" s="29"/>
      <c r="AQ150" s="20"/>
      <c r="AR150" s="26"/>
      <c r="AS150" s="1"/>
      <c r="AT150" s="1"/>
      <c r="AU150" s="1"/>
      <c r="AV150" s="1"/>
      <c r="AW150" s="3"/>
      <c r="AX150" s="1"/>
      <c r="AY150" s="2"/>
      <c r="AZ150" s="29"/>
      <c r="BA150" s="20"/>
      <c r="BB150" s="26"/>
      <c r="BC150" s="1"/>
      <c r="BD150" s="1"/>
      <c r="BE150" s="1"/>
      <c r="BF150" s="1"/>
      <c r="BG150" s="3"/>
      <c r="BH150" s="1"/>
      <c r="BI150" s="2"/>
      <c r="BJ150" s="29"/>
      <c r="BK150" s="20"/>
      <c r="BL150" s="26"/>
      <c r="BM150" s="1"/>
      <c r="BN150" s="1"/>
      <c r="BO150" s="1"/>
      <c r="BP150" s="1"/>
      <c r="BQ150" s="3"/>
      <c r="BR150" s="1"/>
      <c r="BS150" s="2"/>
      <c r="BT150" s="29"/>
      <c r="BU150" s="20"/>
      <c r="BV150" s="26"/>
      <c r="BW150" s="1"/>
      <c r="BX150" s="1"/>
      <c r="BY150" s="1"/>
      <c r="BZ150" s="1"/>
      <c r="CA150" s="3"/>
      <c r="CB150" s="1"/>
      <c r="CC150" s="2"/>
      <c r="CD150" s="29"/>
      <c r="CE150" s="20"/>
      <c r="CF150" s="26"/>
      <c r="CG150" s="1"/>
      <c r="CH150" s="1"/>
      <c r="CI150" s="1"/>
      <c r="CJ150" s="1"/>
      <c r="CK150" s="3"/>
      <c r="CL150" s="1"/>
      <c r="CM150" s="2"/>
      <c r="CN150" s="29"/>
      <c r="CO150" s="20"/>
      <c r="CP150" s="26"/>
      <c r="CQ150" s="1"/>
      <c r="CR150" s="1"/>
      <c r="CS150" s="1"/>
      <c r="CT150" s="1"/>
      <c r="CU150" s="3"/>
      <c r="CV150" s="1"/>
      <c r="CW150" s="2"/>
      <c r="CX150" s="29"/>
      <c r="CY150" s="20"/>
      <c r="CZ150" s="26"/>
      <c r="DA150" s="1"/>
      <c r="DB150" s="1"/>
      <c r="DC150" s="1"/>
      <c r="DD150" s="1"/>
      <c r="DE150" s="3"/>
      <c r="DF150" s="1"/>
      <c r="DG150" s="2"/>
      <c r="DH150" s="29"/>
      <c r="DI150" s="20"/>
      <c r="DJ150" s="26"/>
      <c r="DK150" s="1"/>
      <c r="DL150" s="1"/>
      <c r="DM150" s="1"/>
      <c r="DN150" s="1"/>
      <c r="DO150" s="3"/>
    </row>
    <row r="151" spans="1:119" ht="15" thickBot="1" x14ac:dyDescent="0.4">
      <c r="A151" s="2"/>
      <c r="B151" s="32" t="s">
        <v>3</v>
      </c>
      <c r="C151" s="23">
        <f>SUM(C145:C150)</f>
        <v>20000</v>
      </c>
      <c r="D151" s="27">
        <f>SUM(D145:D150)</f>
        <v>14455</v>
      </c>
      <c r="E151" s="1"/>
      <c r="F151" s="1"/>
      <c r="G151" s="1"/>
      <c r="H151" s="1"/>
      <c r="I151" s="3"/>
      <c r="J151" s="1"/>
      <c r="K151" s="2"/>
      <c r="L151" s="32" t="s">
        <v>3</v>
      </c>
      <c r="M151" s="23">
        <f>SUM(M145:M150)</f>
        <v>20000</v>
      </c>
      <c r="N151" s="27">
        <f>SUM(N145:N150)</f>
        <v>14455</v>
      </c>
      <c r="O151" s="1"/>
      <c r="P151" s="1"/>
      <c r="Q151" s="1"/>
      <c r="R151" s="1"/>
      <c r="S151" s="3"/>
      <c r="T151" s="1"/>
      <c r="U151" s="2"/>
      <c r="V151" s="32" t="s">
        <v>3</v>
      </c>
      <c r="W151" s="23">
        <f>SUM(W145:W150)</f>
        <v>20000</v>
      </c>
      <c r="X151" s="27">
        <f>SUM(X145:X150)</f>
        <v>14455</v>
      </c>
      <c r="Y151" s="1"/>
      <c r="Z151" s="1"/>
      <c r="AA151" s="1"/>
      <c r="AB151" s="1"/>
      <c r="AC151" s="3"/>
      <c r="AD151" s="1"/>
      <c r="AE151" s="2"/>
      <c r="AF151" s="32" t="s">
        <v>3</v>
      </c>
      <c r="AG151" s="23">
        <f>SUM(AG145:AG150)</f>
        <v>20000</v>
      </c>
      <c r="AH151" s="27">
        <f>SUM(AH145:AH150)</f>
        <v>14455</v>
      </c>
      <c r="AI151" s="1"/>
      <c r="AJ151" s="1"/>
      <c r="AK151" s="1"/>
      <c r="AL151" s="1"/>
      <c r="AM151" s="3"/>
      <c r="AN151" s="1"/>
      <c r="AO151" s="2"/>
      <c r="AP151" s="32" t="s">
        <v>3</v>
      </c>
      <c r="AQ151" s="23">
        <f>SUM(AQ145:AQ150)</f>
        <v>20000</v>
      </c>
      <c r="AR151" s="27">
        <f>SUM(AR145:AR150)</f>
        <v>14455</v>
      </c>
      <c r="AS151" s="1"/>
      <c r="AT151" s="1"/>
      <c r="AU151" s="1"/>
      <c r="AV151" s="1"/>
      <c r="AW151" s="3"/>
      <c r="AX151" s="1"/>
      <c r="AY151" s="2"/>
      <c r="AZ151" s="32" t="s">
        <v>3</v>
      </c>
      <c r="BA151" s="23">
        <f>SUM(BA145:BA150)</f>
        <v>20000</v>
      </c>
      <c r="BB151" s="27">
        <f>SUM(BB145:BB150)</f>
        <v>14455</v>
      </c>
      <c r="BC151" s="1"/>
      <c r="BD151" s="1"/>
      <c r="BE151" s="1"/>
      <c r="BF151" s="1"/>
      <c r="BG151" s="3"/>
      <c r="BH151" s="1"/>
      <c r="BI151" s="2"/>
      <c r="BJ151" s="32" t="s">
        <v>3</v>
      </c>
      <c r="BK151" s="23">
        <f>SUM(BK145:BK150)</f>
        <v>20000</v>
      </c>
      <c r="BL151" s="27">
        <f>SUM(BL145:BL150)</f>
        <v>14455</v>
      </c>
      <c r="BM151" s="1"/>
      <c r="BN151" s="1"/>
      <c r="BO151" s="1"/>
      <c r="BP151" s="1"/>
      <c r="BQ151" s="3"/>
      <c r="BR151" s="1"/>
      <c r="BS151" s="2"/>
      <c r="BT151" s="32" t="s">
        <v>3</v>
      </c>
      <c r="BU151" s="23">
        <f>SUM(BU145:BU150)</f>
        <v>20000</v>
      </c>
      <c r="BV151" s="27">
        <f>SUM(BV145:BV150)</f>
        <v>14455</v>
      </c>
      <c r="BW151" s="1"/>
      <c r="BX151" s="1"/>
      <c r="BY151" s="1"/>
      <c r="BZ151" s="1"/>
      <c r="CA151" s="3"/>
      <c r="CB151" s="1"/>
      <c r="CC151" s="2"/>
      <c r="CD151" s="32" t="s">
        <v>3</v>
      </c>
      <c r="CE151" s="23">
        <f>SUM(CE145:CE150)</f>
        <v>20000</v>
      </c>
      <c r="CF151" s="27">
        <f>SUM(CF145:CF150)</f>
        <v>14455</v>
      </c>
      <c r="CG151" s="1"/>
      <c r="CH151" s="1"/>
      <c r="CI151" s="1"/>
      <c r="CJ151" s="1"/>
      <c r="CK151" s="3"/>
      <c r="CL151" s="1"/>
      <c r="CM151" s="2"/>
      <c r="CN151" s="32" t="s">
        <v>3</v>
      </c>
      <c r="CO151" s="23">
        <f>SUM(CO145:CO150)</f>
        <v>20000</v>
      </c>
      <c r="CP151" s="27">
        <f>SUM(CP145:CP150)</f>
        <v>14455</v>
      </c>
      <c r="CQ151" s="1"/>
      <c r="CR151" s="1"/>
      <c r="CS151" s="1"/>
      <c r="CT151" s="1"/>
      <c r="CU151" s="3"/>
      <c r="CV151" s="1"/>
      <c r="CW151" s="2"/>
      <c r="CX151" s="32" t="s">
        <v>3</v>
      </c>
      <c r="CY151" s="23">
        <f>SUM(CY145:CY150)</f>
        <v>20000</v>
      </c>
      <c r="CZ151" s="27">
        <f>SUM(CZ145:CZ150)</f>
        <v>14455</v>
      </c>
      <c r="DA151" s="1"/>
      <c r="DB151" s="1"/>
      <c r="DC151" s="1"/>
      <c r="DD151" s="1"/>
      <c r="DE151" s="3"/>
      <c r="DF151" s="1"/>
      <c r="DG151" s="2"/>
      <c r="DH151" s="32" t="s">
        <v>3</v>
      </c>
      <c r="DI151" s="23">
        <f>SUM(DI145:DI150)</f>
        <v>20000</v>
      </c>
      <c r="DJ151" s="27">
        <f>SUM(DJ145:DJ150)</f>
        <v>14455</v>
      </c>
      <c r="DK151" s="1"/>
      <c r="DL151" s="1"/>
      <c r="DM151" s="1"/>
      <c r="DN151" s="1"/>
      <c r="DO151" s="3"/>
    </row>
    <row r="152" spans="1:119" ht="15" thickBot="1" x14ac:dyDescent="0.4">
      <c r="A152" s="2"/>
      <c r="B152" s="89" t="s">
        <v>15</v>
      </c>
      <c r="C152" s="90"/>
      <c r="D152" s="91"/>
      <c r="E152" s="1"/>
      <c r="F152" s="1"/>
      <c r="G152" s="1"/>
      <c r="H152" s="1"/>
      <c r="I152" s="3"/>
      <c r="J152" s="1"/>
      <c r="K152" s="2"/>
      <c r="L152" s="89" t="s">
        <v>15</v>
      </c>
      <c r="M152" s="90"/>
      <c r="N152" s="91"/>
      <c r="O152" s="1"/>
      <c r="P152" s="1"/>
      <c r="Q152" s="1"/>
      <c r="R152" s="1"/>
      <c r="S152" s="3"/>
      <c r="T152" s="1"/>
      <c r="U152" s="2"/>
      <c r="V152" s="89" t="s">
        <v>15</v>
      </c>
      <c r="W152" s="90"/>
      <c r="X152" s="91"/>
      <c r="Y152" s="1"/>
      <c r="Z152" s="1"/>
      <c r="AA152" s="1"/>
      <c r="AB152" s="1"/>
      <c r="AC152" s="3"/>
      <c r="AD152" s="1"/>
      <c r="AE152" s="2"/>
      <c r="AF152" s="89" t="s">
        <v>15</v>
      </c>
      <c r="AG152" s="90"/>
      <c r="AH152" s="91"/>
      <c r="AI152" s="1"/>
      <c r="AJ152" s="1"/>
      <c r="AK152" s="1"/>
      <c r="AL152" s="1"/>
      <c r="AM152" s="3"/>
      <c r="AN152" s="1"/>
      <c r="AO152" s="2"/>
      <c r="AP152" s="89" t="s">
        <v>15</v>
      </c>
      <c r="AQ152" s="90"/>
      <c r="AR152" s="91"/>
      <c r="AS152" s="1"/>
      <c r="AT152" s="1"/>
      <c r="AU152" s="1"/>
      <c r="AV152" s="1"/>
      <c r="AW152" s="3"/>
      <c r="AX152" s="1"/>
      <c r="AY152" s="2"/>
      <c r="AZ152" s="89" t="s">
        <v>15</v>
      </c>
      <c r="BA152" s="90"/>
      <c r="BB152" s="91"/>
      <c r="BC152" s="1"/>
      <c r="BD152" s="1"/>
      <c r="BE152" s="1"/>
      <c r="BF152" s="1"/>
      <c r="BG152" s="3"/>
      <c r="BH152" s="1"/>
      <c r="BI152" s="2"/>
      <c r="BJ152" s="89" t="s">
        <v>15</v>
      </c>
      <c r="BK152" s="90"/>
      <c r="BL152" s="91"/>
      <c r="BM152" s="1"/>
      <c r="BN152" s="1"/>
      <c r="BO152" s="1"/>
      <c r="BP152" s="1"/>
      <c r="BQ152" s="3"/>
      <c r="BR152" s="1"/>
      <c r="BS152" s="2"/>
      <c r="BT152" s="89" t="s">
        <v>15</v>
      </c>
      <c r="BU152" s="90"/>
      <c r="BV152" s="91"/>
      <c r="BW152" s="1"/>
      <c r="BX152" s="1"/>
      <c r="BY152" s="1"/>
      <c r="BZ152" s="1"/>
      <c r="CA152" s="3"/>
      <c r="CB152" s="1"/>
      <c r="CC152" s="2"/>
      <c r="CD152" s="89" t="s">
        <v>15</v>
      </c>
      <c r="CE152" s="90"/>
      <c r="CF152" s="91"/>
      <c r="CG152" s="1"/>
      <c r="CH152" s="1"/>
      <c r="CI152" s="1"/>
      <c r="CJ152" s="1"/>
      <c r="CK152" s="3"/>
      <c r="CL152" s="1"/>
      <c r="CM152" s="2"/>
      <c r="CN152" s="89" t="s">
        <v>15</v>
      </c>
      <c r="CO152" s="90"/>
      <c r="CP152" s="91"/>
      <c r="CQ152" s="1"/>
      <c r="CR152" s="1"/>
      <c r="CS152" s="1"/>
      <c r="CT152" s="1"/>
      <c r="CU152" s="3"/>
      <c r="CV152" s="1"/>
      <c r="CW152" s="2"/>
      <c r="CX152" s="89" t="s">
        <v>15</v>
      </c>
      <c r="CY152" s="90"/>
      <c r="CZ152" s="91"/>
      <c r="DA152" s="1"/>
      <c r="DB152" s="1"/>
      <c r="DC152" s="1"/>
      <c r="DD152" s="1"/>
      <c r="DE152" s="3"/>
      <c r="DF152" s="1"/>
      <c r="DG152" s="2"/>
      <c r="DH152" s="89" t="s">
        <v>15</v>
      </c>
      <c r="DI152" s="90"/>
      <c r="DJ152" s="91"/>
      <c r="DK152" s="1"/>
      <c r="DL152" s="1"/>
      <c r="DM152" s="1"/>
      <c r="DN152" s="1"/>
      <c r="DO152" s="3"/>
    </row>
    <row r="153" spans="1:119" x14ac:dyDescent="0.35">
      <c r="A153" s="2"/>
      <c r="B153" s="21" t="s">
        <v>15</v>
      </c>
      <c r="C153" s="18" t="s">
        <v>1</v>
      </c>
      <c r="D153" s="19" t="s">
        <v>2</v>
      </c>
      <c r="E153" s="1"/>
      <c r="F153" s="1"/>
      <c r="G153" s="1"/>
      <c r="H153" s="1"/>
      <c r="I153" s="3"/>
      <c r="J153" s="1"/>
      <c r="K153" s="2"/>
      <c r="L153" s="21" t="s">
        <v>15</v>
      </c>
      <c r="M153" s="18" t="s">
        <v>1</v>
      </c>
      <c r="N153" s="19" t="s">
        <v>2</v>
      </c>
      <c r="O153" s="1"/>
      <c r="P153" s="1"/>
      <c r="Q153" s="1"/>
      <c r="R153" s="1"/>
      <c r="S153" s="3"/>
      <c r="T153" s="1"/>
      <c r="U153" s="2"/>
      <c r="V153" s="21" t="s">
        <v>15</v>
      </c>
      <c r="W153" s="18" t="s">
        <v>1</v>
      </c>
      <c r="X153" s="19" t="s">
        <v>2</v>
      </c>
      <c r="Y153" s="1"/>
      <c r="Z153" s="1"/>
      <c r="AA153" s="1"/>
      <c r="AB153" s="1"/>
      <c r="AC153" s="3"/>
      <c r="AD153" s="1"/>
      <c r="AE153" s="2"/>
      <c r="AF153" s="21" t="s">
        <v>15</v>
      </c>
      <c r="AG153" s="18" t="s">
        <v>1</v>
      </c>
      <c r="AH153" s="19" t="s">
        <v>2</v>
      </c>
      <c r="AI153" s="1"/>
      <c r="AJ153" s="1"/>
      <c r="AK153" s="1"/>
      <c r="AL153" s="1"/>
      <c r="AM153" s="3"/>
      <c r="AN153" s="1"/>
      <c r="AO153" s="2"/>
      <c r="AP153" s="21" t="s">
        <v>15</v>
      </c>
      <c r="AQ153" s="18" t="s">
        <v>1</v>
      </c>
      <c r="AR153" s="19" t="s">
        <v>2</v>
      </c>
      <c r="AS153" s="1"/>
      <c r="AT153" s="1"/>
      <c r="AU153" s="1"/>
      <c r="AV153" s="1"/>
      <c r="AW153" s="3"/>
      <c r="AX153" s="1"/>
      <c r="AY153" s="2"/>
      <c r="AZ153" s="21" t="s">
        <v>15</v>
      </c>
      <c r="BA153" s="18" t="s">
        <v>1</v>
      </c>
      <c r="BB153" s="19" t="s">
        <v>2</v>
      </c>
      <c r="BC153" s="1"/>
      <c r="BD153" s="1"/>
      <c r="BE153" s="1"/>
      <c r="BF153" s="1"/>
      <c r="BG153" s="3"/>
      <c r="BH153" s="1"/>
      <c r="BI153" s="2"/>
      <c r="BJ153" s="21" t="s">
        <v>15</v>
      </c>
      <c r="BK153" s="18" t="s">
        <v>1</v>
      </c>
      <c r="BL153" s="19" t="s">
        <v>2</v>
      </c>
      <c r="BM153" s="1"/>
      <c r="BN153" s="1"/>
      <c r="BO153" s="1"/>
      <c r="BP153" s="1"/>
      <c r="BQ153" s="3"/>
      <c r="BR153" s="1"/>
      <c r="BS153" s="2"/>
      <c r="BT153" s="21" t="s">
        <v>15</v>
      </c>
      <c r="BU153" s="18" t="s">
        <v>1</v>
      </c>
      <c r="BV153" s="19" t="s">
        <v>2</v>
      </c>
      <c r="BW153" s="1"/>
      <c r="BX153" s="1"/>
      <c r="BY153" s="1"/>
      <c r="BZ153" s="1"/>
      <c r="CA153" s="3"/>
      <c r="CB153" s="1"/>
      <c r="CC153" s="2"/>
      <c r="CD153" s="21" t="s">
        <v>15</v>
      </c>
      <c r="CE153" s="18" t="s">
        <v>1</v>
      </c>
      <c r="CF153" s="19" t="s">
        <v>2</v>
      </c>
      <c r="CG153" s="1"/>
      <c r="CH153" s="1"/>
      <c r="CI153" s="1"/>
      <c r="CJ153" s="1"/>
      <c r="CK153" s="3"/>
      <c r="CL153" s="1"/>
      <c r="CM153" s="2"/>
      <c r="CN153" s="21" t="s">
        <v>15</v>
      </c>
      <c r="CO153" s="18" t="s">
        <v>1</v>
      </c>
      <c r="CP153" s="19" t="s">
        <v>2</v>
      </c>
      <c r="CQ153" s="1"/>
      <c r="CR153" s="1"/>
      <c r="CS153" s="1"/>
      <c r="CT153" s="1"/>
      <c r="CU153" s="3"/>
      <c r="CV153" s="1"/>
      <c r="CW153" s="2"/>
      <c r="CX153" s="21" t="s">
        <v>15</v>
      </c>
      <c r="CY153" s="18" t="s">
        <v>1</v>
      </c>
      <c r="CZ153" s="19" t="s">
        <v>2</v>
      </c>
      <c r="DA153" s="1"/>
      <c r="DB153" s="1"/>
      <c r="DC153" s="1"/>
      <c r="DD153" s="1"/>
      <c r="DE153" s="3"/>
      <c r="DF153" s="1"/>
      <c r="DG153" s="2"/>
      <c r="DH153" s="21" t="s">
        <v>15</v>
      </c>
      <c r="DI153" s="18" t="s">
        <v>1</v>
      </c>
      <c r="DJ153" s="19" t="s">
        <v>2</v>
      </c>
      <c r="DK153" s="1"/>
      <c r="DL153" s="1"/>
      <c r="DM153" s="1"/>
      <c r="DN153" s="1"/>
      <c r="DO153" s="3"/>
    </row>
    <row r="154" spans="1:119" x14ac:dyDescent="0.35">
      <c r="A154" s="2"/>
      <c r="B154" s="29" t="s">
        <v>67</v>
      </c>
      <c r="C154" s="22">
        <v>3000</v>
      </c>
      <c r="D154" s="26">
        <v>0</v>
      </c>
      <c r="E154" s="1"/>
      <c r="F154" s="1"/>
      <c r="G154" s="1"/>
      <c r="H154" s="1"/>
      <c r="I154" s="3"/>
      <c r="J154" s="1"/>
      <c r="K154" s="2"/>
      <c r="L154" s="29" t="s">
        <v>67</v>
      </c>
      <c r="M154" s="22">
        <v>3000</v>
      </c>
      <c r="N154" s="26">
        <v>0</v>
      </c>
      <c r="O154" s="1"/>
      <c r="P154" s="1"/>
      <c r="Q154" s="1"/>
      <c r="R154" s="1"/>
      <c r="S154" s="3"/>
      <c r="T154" s="1"/>
      <c r="U154" s="2"/>
      <c r="V154" s="29" t="s">
        <v>67</v>
      </c>
      <c r="W154" s="22">
        <v>3000</v>
      </c>
      <c r="X154" s="26">
        <v>0</v>
      </c>
      <c r="Y154" s="1"/>
      <c r="Z154" s="1"/>
      <c r="AA154" s="1"/>
      <c r="AB154" s="1"/>
      <c r="AC154" s="3"/>
      <c r="AD154" s="1"/>
      <c r="AE154" s="2"/>
      <c r="AF154" s="29" t="s">
        <v>67</v>
      </c>
      <c r="AG154" s="22">
        <v>3000</v>
      </c>
      <c r="AH154" s="26">
        <v>0</v>
      </c>
      <c r="AI154" s="1"/>
      <c r="AJ154" s="1"/>
      <c r="AK154" s="1"/>
      <c r="AL154" s="1"/>
      <c r="AM154" s="3"/>
      <c r="AN154" s="1"/>
      <c r="AO154" s="2"/>
      <c r="AP154" s="29" t="s">
        <v>67</v>
      </c>
      <c r="AQ154" s="22">
        <v>3000</v>
      </c>
      <c r="AR154" s="26">
        <v>0</v>
      </c>
      <c r="AS154" s="1"/>
      <c r="AT154" s="1"/>
      <c r="AU154" s="1"/>
      <c r="AV154" s="1"/>
      <c r="AW154" s="3"/>
      <c r="AX154" s="1"/>
      <c r="AY154" s="2"/>
      <c r="AZ154" s="29" t="s">
        <v>67</v>
      </c>
      <c r="BA154" s="22">
        <v>3000</v>
      </c>
      <c r="BB154" s="26">
        <v>0</v>
      </c>
      <c r="BC154" s="1"/>
      <c r="BD154" s="1"/>
      <c r="BE154" s="1"/>
      <c r="BF154" s="1"/>
      <c r="BG154" s="3"/>
      <c r="BH154" s="1"/>
      <c r="BI154" s="2"/>
      <c r="BJ154" s="29" t="s">
        <v>67</v>
      </c>
      <c r="BK154" s="22">
        <v>3000</v>
      </c>
      <c r="BL154" s="26">
        <v>0</v>
      </c>
      <c r="BM154" s="1"/>
      <c r="BN154" s="1"/>
      <c r="BO154" s="1"/>
      <c r="BP154" s="1"/>
      <c r="BQ154" s="3"/>
      <c r="BR154" s="1"/>
      <c r="BS154" s="2"/>
      <c r="BT154" s="29" t="s">
        <v>67</v>
      </c>
      <c r="BU154" s="22">
        <v>3000</v>
      </c>
      <c r="BV154" s="26">
        <v>0</v>
      </c>
      <c r="BW154" s="1"/>
      <c r="BX154" s="1"/>
      <c r="BY154" s="1"/>
      <c r="BZ154" s="1"/>
      <c r="CA154" s="3"/>
      <c r="CB154" s="1"/>
      <c r="CC154" s="2"/>
      <c r="CD154" s="29" t="s">
        <v>67</v>
      </c>
      <c r="CE154" s="22">
        <v>3000</v>
      </c>
      <c r="CF154" s="26">
        <v>0</v>
      </c>
      <c r="CG154" s="1"/>
      <c r="CH154" s="1"/>
      <c r="CI154" s="1"/>
      <c r="CJ154" s="1"/>
      <c r="CK154" s="3"/>
      <c r="CL154" s="1"/>
      <c r="CM154" s="2"/>
      <c r="CN154" s="29" t="s">
        <v>67</v>
      </c>
      <c r="CO154" s="22">
        <v>3000</v>
      </c>
      <c r="CP154" s="26">
        <v>0</v>
      </c>
      <c r="CQ154" s="1"/>
      <c r="CR154" s="1"/>
      <c r="CS154" s="1"/>
      <c r="CT154" s="1"/>
      <c r="CU154" s="3"/>
      <c r="CV154" s="1"/>
      <c r="CW154" s="2"/>
      <c r="CX154" s="29" t="s">
        <v>67</v>
      </c>
      <c r="CY154" s="22">
        <v>3000</v>
      </c>
      <c r="CZ154" s="26">
        <v>0</v>
      </c>
      <c r="DA154" s="1"/>
      <c r="DB154" s="1"/>
      <c r="DC154" s="1"/>
      <c r="DD154" s="1"/>
      <c r="DE154" s="3"/>
      <c r="DF154" s="1"/>
      <c r="DG154" s="2"/>
      <c r="DH154" s="29" t="s">
        <v>67</v>
      </c>
      <c r="DI154" s="22">
        <v>3000</v>
      </c>
      <c r="DJ154" s="26">
        <v>0</v>
      </c>
      <c r="DK154" s="1"/>
      <c r="DL154" s="1"/>
      <c r="DM154" s="1"/>
      <c r="DN154" s="1"/>
      <c r="DO154" s="3"/>
    </row>
    <row r="155" spans="1:119" x14ac:dyDescent="0.35">
      <c r="A155" s="2"/>
      <c r="B155" s="29" t="s">
        <v>68</v>
      </c>
      <c r="C155" s="22">
        <v>4000</v>
      </c>
      <c r="D155" s="25">
        <v>4000</v>
      </c>
      <c r="E155" s="1"/>
      <c r="F155" s="1"/>
      <c r="G155" s="1"/>
      <c r="H155" s="1"/>
      <c r="I155" s="3"/>
      <c r="J155" s="1"/>
      <c r="K155" s="2"/>
      <c r="L155" s="29" t="s">
        <v>68</v>
      </c>
      <c r="M155" s="22">
        <v>4000</v>
      </c>
      <c r="N155" s="25">
        <v>4000</v>
      </c>
      <c r="O155" s="1"/>
      <c r="P155" s="1"/>
      <c r="Q155" s="1"/>
      <c r="R155" s="1"/>
      <c r="S155" s="3"/>
      <c r="T155" s="1"/>
      <c r="U155" s="2"/>
      <c r="V155" s="29" t="s">
        <v>68</v>
      </c>
      <c r="W155" s="22">
        <v>4000</v>
      </c>
      <c r="X155" s="25">
        <v>4000</v>
      </c>
      <c r="Y155" s="1"/>
      <c r="Z155" s="1"/>
      <c r="AA155" s="1"/>
      <c r="AB155" s="1"/>
      <c r="AC155" s="3"/>
      <c r="AD155" s="1"/>
      <c r="AE155" s="2"/>
      <c r="AF155" s="29" t="s">
        <v>68</v>
      </c>
      <c r="AG155" s="22">
        <v>4000</v>
      </c>
      <c r="AH155" s="25">
        <v>4000</v>
      </c>
      <c r="AI155" s="1"/>
      <c r="AJ155" s="1"/>
      <c r="AK155" s="1"/>
      <c r="AL155" s="1"/>
      <c r="AM155" s="3"/>
      <c r="AN155" s="1"/>
      <c r="AO155" s="2"/>
      <c r="AP155" s="29" t="s">
        <v>68</v>
      </c>
      <c r="AQ155" s="22">
        <v>4000</v>
      </c>
      <c r="AR155" s="25">
        <v>4000</v>
      </c>
      <c r="AS155" s="1"/>
      <c r="AT155" s="1"/>
      <c r="AU155" s="1"/>
      <c r="AV155" s="1"/>
      <c r="AW155" s="3"/>
      <c r="AX155" s="1"/>
      <c r="AY155" s="2"/>
      <c r="AZ155" s="29" t="s">
        <v>68</v>
      </c>
      <c r="BA155" s="22">
        <v>4000</v>
      </c>
      <c r="BB155" s="25">
        <v>4000</v>
      </c>
      <c r="BC155" s="1"/>
      <c r="BD155" s="1"/>
      <c r="BE155" s="1"/>
      <c r="BF155" s="1"/>
      <c r="BG155" s="3"/>
      <c r="BH155" s="1"/>
      <c r="BI155" s="2"/>
      <c r="BJ155" s="29" t="s">
        <v>68</v>
      </c>
      <c r="BK155" s="22">
        <v>4000</v>
      </c>
      <c r="BL155" s="25">
        <v>4000</v>
      </c>
      <c r="BM155" s="1"/>
      <c r="BN155" s="1"/>
      <c r="BO155" s="1"/>
      <c r="BP155" s="1"/>
      <c r="BQ155" s="3"/>
      <c r="BR155" s="1"/>
      <c r="BS155" s="2"/>
      <c r="BT155" s="29" t="s">
        <v>68</v>
      </c>
      <c r="BU155" s="22">
        <v>4000</v>
      </c>
      <c r="BV155" s="25">
        <v>4000</v>
      </c>
      <c r="BW155" s="1"/>
      <c r="BX155" s="1"/>
      <c r="BY155" s="1"/>
      <c r="BZ155" s="1"/>
      <c r="CA155" s="3"/>
      <c r="CB155" s="1"/>
      <c r="CC155" s="2"/>
      <c r="CD155" s="29" t="s">
        <v>68</v>
      </c>
      <c r="CE155" s="22">
        <v>4000</v>
      </c>
      <c r="CF155" s="25">
        <v>4000</v>
      </c>
      <c r="CG155" s="1"/>
      <c r="CH155" s="1"/>
      <c r="CI155" s="1"/>
      <c r="CJ155" s="1"/>
      <c r="CK155" s="3"/>
      <c r="CL155" s="1"/>
      <c r="CM155" s="2"/>
      <c r="CN155" s="29" t="s">
        <v>68</v>
      </c>
      <c r="CO155" s="22">
        <v>4000</v>
      </c>
      <c r="CP155" s="25">
        <v>4000</v>
      </c>
      <c r="CQ155" s="1"/>
      <c r="CR155" s="1"/>
      <c r="CS155" s="1"/>
      <c r="CT155" s="1"/>
      <c r="CU155" s="3"/>
      <c r="CV155" s="1"/>
      <c r="CW155" s="2"/>
      <c r="CX155" s="29" t="s">
        <v>68</v>
      </c>
      <c r="CY155" s="22">
        <v>4000</v>
      </c>
      <c r="CZ155" s="25">
        <v>4000</v>
      </c>
      <c r="DA155" s="1"/>
      <c r="DB155" s="1"/>
      <c r="DC155" s="1"/>
      <c r="DD155" s="1"/>
      <c r="DE155" s="3"/>
      <c r="DF155" s="1"/>
      <c r="DG155" s="2"/>
      <c r="DH155" s="29" t="s">
        <v>68</v>
      </c>
      <c r="DI155" s="22">
        <v>4000</v>
      </c>
      <c r="DJ155" s="25">
        <v>4000</v>
      </c>
      <c r="DK155" s="1"/>
      <c r="DL155" s="1"/>
      <c r="DM155" s="1"/>
      <c r="DN155" s="1"/>
      <c r="DO155" s="3"/>
    </row>
    <row r="156" spans="1:119" x14ac:dyDescent="0.35">
      <c r="A156" s="2"/>
      <c r="B156" s="29"/>
      <c r="C156" s="22"/>
      <c r="D156" s="25"/>
      <c r="E156" s="1"/>
      <c r="F156" s="1"/>
      <c r="G156" s="1"/>
      <c r="H156" s="1"/>
      <c r="I156" s="3"/>
      <c r="J156" s="1"/>
      <c r="K156" s="2"/>
      <c r="L156" s="29"/>
      <c r="M156" s="22"/>
      <c r="N156" s="25"/>
      <c r="O156" s="1"/>
      <c r="P156" s="1"/>
      <c r="Q156" s="1"/>
      <c r="R156" s="1"/>
      <c r="S156" s="3"/>
      <c r="T156" s="1"/>
      <c r="U156" s="2"/>
      <c r="V156" s="29"/>
      <c r="W156" s="22"/>
      <c r="X156" s="25"/>
      <c r="Y156" s="1"/>
      <c r="Z156" s="1"/>
      <c r="AA156" s="1"/>
      <c r="AB156" s="1"/>
      <c r="AC156" s="3"/>
      <c r="AD156" s="1"/>
      <c r="AE156" s="2"/>
      <c r="AF156" s="29"/>
      <c r="AG156" s="22"/>
      <c r="AH156" s="25"/>
      <c r="AI156" s="1"/>
      <c r="AJ156" s="1"/>
      <c r="AK156" s="1"/>
      <c r="AL156" s="1"/>
      <c r="AM156" s="3"/>
      <c r="AN156" s="1"/>
      <c r="AO156" s="2"/>
      <c r="AP156" s="29"/>
      <c r="AQ156" s="22"/>
      <c r="AR156" s="25"/>
      <c r="AS156" s="1"/>
      <c r="AT156" s="1"/>
      <c r="AU156" s="1"/>
      <c r="AV156" s="1"/>
      <c r="AW156" s="3"/>
      <c r="AX156" s="1"/>
      <c r="AY156" s="2"/>
      <c r="AZ156" s="29"/>
      <c r="BA156" s="22"/>
      <c r="BB156" s="25"/>
      <c r="BC156" s="1"/>
      <c r="BD156" s="1"/>
      <c r="BE156" s="1"/>
      <c r="BF156" s="1"/>
      <c r="BG156" s="3"/>
      <c r="BH156" s="1"/>
      <c r="BI156" s="2"/>
      <c r="BJ156" s="29"/>
      <c r="BK156" s="22"/>
      <c r="BL156" s="25"/>
      <c r="BM156" s="1"/>
      <c r="BN156" s="1"/>
      <c r="BO156" s="1"/>
      <c r="BP156" s="1"/>
      <c r="BQ156" s="3"/>
      <c r="BR156" s="1"/>
      <c r="BS156" s="2"/>
      <c r="BT156" s="29"/>
      <c r="BU156" s="22"/>
      <c r="BV156" s="25"/>
      <c r="BW156" s="1"/>
      <c r="BX156" s="1"/>
      <c r="BY156" s="1"/>
      <c r="BZ156" s="1"/>
      <c r="CA156" s="3"/>
      <c r="CB156" s="1"/>
      <c r="CC156" s="2"/>
      <c r="CD156" s="29"/>
      <c r="CE156" s="22"/>
      <c r="CF156" s="25"/>
      <c r="CG156" s="1"/>
      <c r="CH156" s="1"/>
      <c r="CI156" s="1"/>
      <c r="CJ156" s="1"/>
      <c r="CK156" s="3"/>
      <c r="CL156" s="1"/>
      <c r="CM156" s="2"/>
      <c r="CN156" s="29"/>
      <c r="CO156" s="22"/>
      <c r="CP156" s="25"/>
      <c r="CQ156" s="1"/>
      <c r="CR156" s="1"/>
      <c r="CS156" s="1"/>
      <c r="CT156" s="1"/>
      <c r="CU156" s="3"/>
      <c r="CV156" s="1"/>
      <c r="CW156" s="2"/>
      <c r="CX156" s="29"/>
      <c r="CY156" s="22"/>
      <c r="CZ156" s="25"/>
      <c r="DA156" s="1"/>
      <c r="DB156" s="1"/>
      <c r="DC156" s="1"/>
      <c r="DD156" s="1"/>
      <c r="DE156" s="3"/>
      <c r="DF156" s="1"/>
      <c r="DG156" s="2"/>
      <c r="DH156" s="29"/>
      <c r="DI156" s="22"/>
      <c r="DJ156" s="25"/>
      <c r="DK156" s="1"/>
      <c r="DL156" s="1"/>
      <c r="DM156" s="1"/>
      <c r="DN156" s="1"/>
      <c r="DO156" s="3"/>
    </row>
    <row r="157" spans="1:119" x14ac:dyDescent="0.35">
      <c r="A157" s="2"/>
      <c r="B157" s="29"/>
      <c r="C157" s="20"/>
      <c r="D157" s="26"/>
      <c r="E157" s="1"/>
      <c r="F157" s="1"/>
      <c r="G157" s="1"/>
      <c r="H157" s="1"/>
      <c r="I157" s="3"/>
      <c r="J157" s="1"/>
      <c r="K157" s="2"/>
      <c r="L157" s="29"/>
      <c r="M157" s="20"/>
      <c r="N157" s="26"/>
      <c r="O157" s="1"/>
      <c r="P157" s="1"/>
      <c r="Q157" s="1"/>
      <c r="R157" s="1"/>
      <c r="S157" s="3"/>
      <c r="T157" s="1"/>
      <c r="U157" s="2"/>
      <c r="V157" s="29"/>
      <c r="W157" s="20"/>
      <c r="X157" s="26"/>
      <c r="Y157" s="1"/>
      <c r="Z157" s="1"/>
      <c r="AA157" s="1"/>
      <c r="AB157" s="1"/>
      <c r="AC157" s="3"/>
      <c r="AD157" s="1"/>
      <c r="AE157" s="2"/>
      <c r="AF157" s="29"/>
      <c r="AG157" s="20"/>
      <c r="AH157" s="26"/>
      <c r="AI157" s="1"/>
      <c r="AJ157" s="1"/>
      <c r="AK157" s="1"/>
      <c r="AL157" s="1"/>
      <c r="AM157" s="3"/>
      <c r="AN157" s="1"/>
      <c r="AO157" s="2"/>
      <c r="AP157" s="29"/>
      <c r="AQ157" s="20"/>
      <c r="AR157" s="26"/>
      <c r="AS157" s="1"/>
      <c r="AT157" s="1"/>
      <c r="AU157" s="1"/>
      <c r="AV157" s="1"/>
      <c r="AW157" s="3"/>
      <c r="AX157" s="1"/>
      <c r="AY157" s="2"/>
      <c r="AZ157" s="29"/>
      <c r="BA157" s="20"/>
      <c r="BB157" s="26"/>
      <c r="BC157" s="1"/>
      <c r="BD157" s="1"/>
      <c r="BE157" s="1"/>
      <c r="BF157" s="1"/>
      <c r="BG157" s="3"/>
      <c r="BH157" s="1"/>
      <c r="BI157" s="2"/>
      <c r="BJ157" s="29"/>
      <c r="BK157" s="20"/>
      <c r="BL157" s="26"/>
      <c r="BM157" s="1"/>
      <c r="BN157" s="1"/>
      <c r="BO157" s="1"/>
      <c r="BP157" s="1"/>
      <c r="BQ157" s="3"/>
      <c r="BR157" s="1"/>
      <c r="BS157" s="2"/>
      <c r="BT157" s="29"/>
      <c r="BU157" s="20"/>
      <c r="BV157" s="26"/>
      <c r="BW157" s="1"/>
      <c r="BX157" s="1"/>
      <c r="BY157" s="1"/>
      <c r="BZ157" s="1"/>
      <c r="CA157" s="3"/>
      <c r="CB157" s="1"/>
      <c r="CC157" s="2"/>
      <c r="CD157" s="29"/>
      <c r="CE157" s="20"/>
      <c r="CF157" s="26"/>
      <c r="CG157" s="1"/>
      <c r="CH157" s="1"/>
      <c r="CI157" s="1"/>
      <c r="CJ157" s="1"/>
      <c r="CK157" s="3"/>
      <c r="CL157" s="1"/>
      <c r="CM157" s="2"/>
      <c r="CN157" s="29"/>
      <c r="CO157" s="20"/>
      <c r="CP157" s="26"/>
      <c r="CQ157" s="1"/>
      <c r="CR157" s="1"/>
      <c r="CS157" s="1"/>
      <c r="CT157" s="1"/>
      <c r="CU157" s="3"/>
      <c r="CV157" s="1"/>
      <c r="CW157" s="2"/>
      <c r="CX157" s="29"/>
      <c r="CY157" s="20"/>
      <c r="CZ157" s="26"/>
      <c r="DA157" s="1"/>
      <c r="DB157" s="1"/>
      <c r="DC157" s="1"/>
      <c r="DD157" s="1"/>
      <c r="DE157" s="3"/>
      <c r="DF157" s="1"/>
      <c r="DG157" s="2"/>
      <c r="DH157" s="29"/>
      <c r="DI157" s="20"/>
      <c r="DJ157" s="26"/>
      <c r="DK157" s="1"/>
      <c r="DL157" s="1"/>
      <c r="DM157" s="1"/>
      <c r="DN157" s="1"/>
      <c r="DO157" s="3"/>
    </row>
    <row r="158" spans="1:119" x14ac:dyDescent="0.35">
      <c r="A158" s="2"/>
      <c r="B158" s="29"/>
      <c r="C158" s="20"/>
      <c r="D158" s="26"/>
      <c r="E158" s="1"/>
      <c r="F158" s="1"/>
      <c r="G158" s="1"/>
      <c r="H158" s="1"/>
      <c r="I158" s="3"/>
      <c r="J158" s="1"/>
      <c r="K158" s="2"/>
      <c r="L158" s="29"/>
      <c r="M158" s="20"/>
      <c r="N158" s="26"/>
      <c r="O158" s="1"/>
      <c r="P158" s="1"/>
      <c r="Q158" s="1"/>
      <c r="R158" s="1"/>
      <c r="S158" s="3"/>
      <c r="T158" s="1"/>
      <c r="U158" s="2"/>
      <c r="V158" s="29"/>
      <c r="W158" s="20"/>
      <c r="X158" s="26"/>
      <c r="Y158" s="1"/>
      <c r="Z158" s="1"/>
      <c r="AA158" s="1"/>
      <c r="AB158" s="1"/>
      <c r="AC158" s="3"/>
      <c r="AD158" s="1"/>
      <c r="AE158" s="2"/>
      <c r="AF158" s="29"/>
      <c r="AG158" s="20"/>
      <c r="AH158" s="26"/>
      <c r="AI158" s="1"/>
      <c r="AJ158" s="1"/>
      <c r="AK158" s="1"/>
      <c r="AL158" s="1"/>
      <c r="AM158" s="3"/>
      <c r="AN158" s="1"/>
      <c r="AO158" s="2"/>
      <c r="AP158" s="29"/>
      <c r="AQ158" s="20"/>
      <c r="AR158" s="26"/>
      <c r="AS158" s="1"/>
      <c r="AT158" s="1"/>
      <c r="AU158" s="1"/>
      <c r="AV158" s="1"/>
      <c r="AW158" s="3"/>
      <c r="AX158" s="1"/>
      <c r="AY158" s="2"/>
      <c r="AZ158" s="29"/>
      <c r="BA158" s="20"/>
      <c r="BB158" s="26"/>
      <c r="BC158" s="1"/>
      <c r="BD158" s="1"/>
      <c r="BE158" s="1"/>
      <c r="BF158" s="1"/>
      <c r="BG158" s="3"/>
      <c r="BH158" s="1"/>
      <c r="BI158" s="2"/>
      <c r="BJ158" s="29"/>
      <c r="BK158" s="20"/>
      <c r="BL158" s="26"/>
      <c r="BM158" s="1"/>
      <c r="BN158" s="1"/>
      <c r="BO158" s="1"/>
      <c r="BP158" s="1"/>
      <c r="BQ158" s="3"/>
      <c r="BR158" s="1"/>
      <c r="BS158" s="2"/>
      <c r="BT158" s="29"/>
      <c r="BU158" s="20"/>
      <c r="BV158" s="26"/>
      <c r="BW158" s="1"/>
      <c r="BX158" s="1"/>
      <c r="BY158" s="1"/>
      <c r="BZ158" s="1"/>
      <c r="CA158" s="3"/>
      <c r="CB158" s="1"/>
      <c r="CC158" s="2"/>
      <c r="CD158" s="29"/>
      <c r="CE158" s="20"/>
      <c r="CF158" s="26"/>
      <c r="CG158" s="1"/>
      <c r="CH158" s="1"/>
      <c r="CI158" s="1"/>
      <c r="CJ158" s="1"/>
      <c r="CK158" s="3"/>
      <c r="CL158" s="1"/>
      <c r="CM158" s="2"/>
      <c r="CN158" s="29"/>
      <c r="CO158" s="20"/>
      <c r="CP158" s="26"/>
      <c r="CQ158" s="1"/>
      <c r="CR158" s="1"/>
      <c r="CS158" s="1"/>
      <c r="CT158" s="1"/>
      <c r="CU158" s="3"/>
      <c r="CV158" s="1"/>
      <c r="CW158" s="2"/>
      <c r="CX158" s="29"/>
      <c r="CY158" s="20"/>
      <c r="CZ158" s="26"/>
      <c r="DA158" s="1"/>
      <c r="DB158" s="1"/>
      <c r="DC158" s="1"/>
      <c r="DD158" s="1"/>
      <c r="DE158" s="3"/>
      <c r="DF158" s="1"/>
      <c r="DG158" s="2"/>
      <c r="DH158" s="29"/>
      <c r="DI158" s="20"/>
      <c r="DJ158" s="26"/>
      <c r="DK158" s="1"/>
      <c r="DL158" s="1"/>
      <c r="DM158" s="1"/>
      <c r="DN158" s="1"/>
      <c r="DO158" s="3"/>
    </row>
    <row r="159" spans="1:119" x14ac:dyDescent="0.35">
      <c r="A159" s="2"/>
      <c r="B159" s="29"/>
      <c r="C159" s="20"/>
      <c r="D159" s="26"/>
      <c r="E159" s="1"/>
      <c r="F159" s="1"/>
      <c r="G159" s="1"/>
      <c r="H159" s="1"/>
      <c r="I159" s="3"/>
      <c r="J159" s="1"/>
      <c r="K159" s="2"/>
      <c r="L159" s="29"/>
      <c r="M159" s="20"/>
      <c r="N159" s="26"/>
      <c r="O159" s="1"/>
      <c r="P159" s="1"/>
      <c r="Q159" s="1"/>
      <c r="R159" s="1"/>
      <c r="S159" s="3"/>
      <c r="T159" s="1"/>
      <c r="U159" s="2"/>
      <c r="V159" s="29"/>
      <c r="W159" s="20"/>
      <c r="X159" s="26"/>
      <c r="Y159" s="1"/>
      <c r="Z159" s="1"/>
      <c r="AA159" s="1"/>
      <c r="AB159" s="1"/>
      <c r="AC159" s="3"/>
      <c r="AD159" s="1"/>
      <c r="AE159" s="2"/>
      <c r="AF159" s="29"/>
      <c r="AG159" s="20"/>
      <c r="AH159" s="26"/>
      <c r="AI159" s="1"/>
      <c r="AJ159" s="1"/>
      <c r="AK159" s="1"/>
      <c r="AL159" s="1"/>
      <c r="AM159" s="3"/>
      <c r="AN159" s="1"/>
      <c r="AO159" s="2"/>
      <c r="AP159" s="29"/>
      <c r="AQ159" s="20"/>
      <c r="AR159" s="26"/>
      <c r="AS159" s="1"/>
      <c r="AT159" s="1"/>
      <c r="AU159" s="1"/>
      <c r="AV159" s="1"/>
      <c r="AW159" s="3"/>
      <c r="AX159" s="1"/>
      <c r="AY159" s="2"/>
      <c r="AZ159" s="29"/>
      <c r="BA159" s="20"/>
      <c r="BB159" s="26"/>
      <c r="BC159" s="1"/>
      <c r="BD159" s="1"/>
      <c r="BE159" s="1"/>
      <c r="BF159" s="1"/>
      <c r="BG159" s="3"/>
      <c r="BH159" s="1"/>
      <c r="BI159" s="2"/>
      <c r="BJ159" s="29"/>
      <c r="BK159" s="20"/>
      <c r="BL159" s="26"/>
      <c r="BM159" s="1"/>
      <c r="BN159" s="1"/>
      <c r="BO159" s="1"/>
      <c r="BP159" s="1"/>
      <c r="BQ159" s="3"/>
      <c r="BR159" s="1"/>
      <c r="BS159" s="2"/>
      <c r="BT159" s="29"/>
      <c r="BU159" s="20"/>
      <c r="BV159" s="26"/>
      <c r="BW159" s="1"/>
      <c r="BX159" s="1"/>
      <c r="BY159" s="1"/>
      <c r="BZ159" s="1"/>
      <c r="CA159" s="3"/>
      <c r="CB159" s="1"/>
      <c r="CC159" s="2"/>
      <c r="CD159" s="29"/>
      <c r="CE159" s="20"/>
      <c r="CF159" s="26"/>
      <c r="CG159" s="1"/>
      <c r="CH159" s="1"/>
      <c r="CI159" s="1"/>
      <c r="CJ159" s="1"/>
      <c r="CK159" s="3"/>
      <c r="CL159" s="1"/>
      <c r="CM159" s="2"/>
      <c r="CN159" s="29"/>
      <c r="CO159" s="20"/>
      <c r="CP159" s="26"/>
      <c r="CQ159" s="1"/>
      <c r="CR159" s="1"/>
      <c r="CS159" s="1"/>
      <c r="CT159" s="1"/>
      <c r="CU159" s="3"/>
      <c r="CV159" s="1"/>
      <c r="CW159" s="2"/>
      <c r="CX159" s="29"/>
      <c r="CY159" s="20"/>
      <c r="CZ159" s="26"/>
      <c r="DA159" s="1"/>
      <c r="DB159" s="1"/>
      <c r="DC159" s="1"/>
      <c r="DD159" s="1"/>
      <c r="DE159" s="3"/>
      <c r="DF159" s="1"/>
      <c r="DG159" s="2"/>
      <c r="DH159" s="29"/>
      <c r="DI159" s="20"/>
      <c r="DJ159" s="26"/>
      <c r="DK159" s="1"/>
      <c r="DL159" s="1"/>
      <c r="DM159" s="1"/>
      <c r="DN159" s="1"/>
      <c r="DO159" s="3"/>
    </row>
    <row r="160" spans="1:119" ht="15" thickBot="1" x14ac:dyDescent="0.4">
      <c r="A160" s="2"/>
      <c r="B160" s="30" t="s">
        <v>3</v>
      </c>
      <c r="C160" s="23">
        <f>SUM(C154:C159)</f>
        <v>7000</v>
      </c>
      <c r="D160" s="33">
        <f>SUM(D154:D159)</f>
        <v>4000</v>
      </c>
      <c r="E160" s="1"/>
      <c r="F160" s="1"/>
      <c r="G160" s="1"/>
      <c r="H160" s="1"/>
      <c r="I160" s="3"/>
      <c r="J160" s="1"/>
      <c r="K160" s="2"/>
      <c r="L160" s="30" t="s">
        <v>3</v>
      </c>
      <c r="M160" s="23">
        <f>SUM(M154:M159)</f>
        <v>7000</v>
      </c>
      <c r="N160" s="33">
        <f>SUM(N154:N159)</f>
        <v>4000</v>
      </c>
      <c r="O160" s="1"/>
      <c r="P160" s="1"/>
      <c r="Q160" s="1"/>
      <c r="R160" s="1"/>
      <c r="S160" s="3"/>
      <c r="T160" s="1"/>
      <c r="U160" s="2"/>
      <c r="V160" s="30" t="s">
        <v>3</v>
      </c>
      <c r="W160" s="23">
        <f>SUM(W154:W159)</f>
        <v>7000</v>
      </c>
      <c r="X160" s="33">
        <f>SUM(X154:X159)</f>
        <v>4000</v>
      </c>
      <c r="Y160" s="1"/>
      <c r="Z160" s="1"/>
      <c r="AA160" s="1"/>
      <c r="AB160" s="1"/>
      <c r="AC160" s="3"/>
      <c r="AD160" s="1"/>
      <c r="AE160" s="2"/>
      <c r="AF160" s="30" t="s">
        <v>3</v>
      </c>
      <c r="AG160" s="23">
        <f>SUM(AG154:AG159)</f>
        <v>7000</v>
      </c>
      <c r="AH160" s="33">
        <f>SUM(AH154:AH159)</f>
        <v>4000</v>
      </c>
      <c r="AI160" s="1"/>
      <c r="AJ160" s="1"/>
      <c r="AK160" s="1"/>
      <c r="AL160" s="1"/>
      <c r="AM160" s="3"/>
      <c r="AN160" s="1"/>
      <c r="AO160" s="2"/>
      <c r="AP160" s="30" t="s">
        <v>3</v>
      </c>
      <c r="AQ160" s="23">
        <f>SUM(AQ154:AQ159)</f>
        <v>7000</v>
      </c>
      <c r="AR160" s="33">
        <f>SUM(AR154:AR159)</f>
        <v>4000</v>
      </c>
      <c r="AS160" s="1"/>
      <c r="AT160" s="1"/>
      <c r="AU160" s="1"/>
      <c r="AV160" s="1"/>
      <c r="AW160" s="3"/>
      <c r="AX160" s="1"/>
      <c r="AY160" s="2"/>
      <c r="AZ160" s="30" t="s">
        <v>3</v>
      </c>
      <c r="BA160" s="23">
        <f>SUM(BA154:BA159)</f>
        <v>7000</v>
      </c>
      <c r="BB160" s="33">
        <f>SUM(BB154:BB159)</f>
        <v>4000</v>
      </c>
      <c r="BC160" s="1"/>
      <c r="BD160" s="1"/>
      <c r="BE160" s="1"/>
      <c r="BF160" s="1"/>
      <c r="BG160" s="3"/>
      <c r="BH160" s="1"/>
      <c r="BI160" s="2"/>
      <c r="BJ160" s="30" t="s">
        <v>3</v>
      </c>
      <c r="BK160" s="23">
        <f>SUM(BK154:BK159)</f>
        <v>7000</v>
      </c>
      <c r="BL160" s="33">
        <f>SUM(BL154:BL159)</f>
        <v>4000</v>
      </c>
      <c r="BM160" s="1"/>
      <c r="BN160" s="1"/>
      <c r="BO160" s="1"/>
      <c r="BP160" s="1"/>
      <c r="BQ160" s="3"/>
      <c r="BR160" s="1"/>
      <c r="BS160" s="2"/>
      <c r="BT160" s="30" t="s">
        <v>3</v>
      </c>
      <c r="BU160" s="23">
        <f>SUM(BU154:BU159)</f>
        <v>7000</v>
      </c>
      <c r="BV160" s="33">
        <f>SUM(BV154:BV159)</f>
        <v>4000</v>
      </c>
      <c r="BW160" s="1"/>
      <c r="BX160" s="1"/>
      <c r="BY160" s="1"/>
      <c r="BZ160" s="1"/>
      <c r="CA160" s="3"/>
      <c r="CB160" s="1"/>
      <c r="CC160" s="2"/>
      <c r="CD160" s="30" t="s">
        <v>3</v>
      </c>
      <c r="CE160" s="23">
        <f>SUM(CE154:CE159)</f>
        <v>7000</v>
      </c>
      <c r="CF160" s="33">
        <f>SUM(CF154:CF159)</f>
        <v>4000</v>
      </c>
      <c r="CG160" s="1"/>
      <c r="CH160" s="1"/>
      <c r="CI160" s="1"/>
      <c r="CJ160" s="1"/>
      <c r="CK160" s="3"/>
      <c r="CL160" s="1"/>
      <c r="CM160" s="2"/>
      <c r="CN160" s="30" t="s">
        <v>3</v>
      </c>
      <c r="CO160" s="23">
        <f>SUM(CO154:CO159)</f>
        <v>7000</v>
      </c>
      <c r="CP160" s="33">
        <f>SUM(CP154:CP159)</f>
        <v>4000</v>
      </c>
      <c r="CQ160" s="1"/>
      <c r="CR160" s="1"/>
      <c r="CS160" s="1"/>
      <c r="CT160" s="1"/>
      <c r="CU160" s="3"/>
      <c r="CV160" s="1"/>
      <c r="CW160" s="2"/>
      <c r="CX160" s="30" t="s">
        <v>3</v>
      </c>
      <c r="CY160" s="23">
        <f>SUM(CY154:CY159)</f>
        <v>7000</v>
      </c>
      <c r="CZ160" s="33">
        <f>SUM(CZ154:CZ159)</f>
        <v>4000</v>
      </c>
      <c r="DA160" s="1"/>
      <c r="DB160" s="1"/>
      <c r="DC160" s="1"/>
      <c r="DD160" s="1"/>
      <c r="DE160" s="3"/>
      <c r="DF160" s="1"/>
      <c r="DG160" s="2"/>
      <c r="DH160" s="30" t="s">
        <v>3</v>
      </c>
      <c r="DI160" s="23">
        <f>SUM(DI154:DI159)</f>
        <v>7000</v>
      </c>
      <c r="DJ160" s="33">
        <f>SUM(DJ154:DJ159)</f>
        <v>4000</v>
      </c>
      <c r="DK160" s="1"/>
      <c r="DL160" s="1"/>
      <c r="DM160" s="1"/>
      <c r="DN160" s="1"/>
      <c r="DO160" s="3"/>
    </row>
    <row r="161" spans="1:119" ht="15" customHeight="1" thickBot="1" x14ac:dyDescent="0.4">
      <c r="A161" s="2"/>
      <c r="B161" s="89" t="s">
        <v>14</v>
      </c>
      <c r="C161" s="90"/>
      <c r="D161" s="91"/>
      <c r="E161" s="1"/>
      <c r="F161" s="1"/>
      <c r="G161" s="1"/>
      <c r="H161" s="1"/>
      <c r="I161" s="3"/>
      <c r="J161" s="1"/>
      <c r="K161" s="2"/>
      <c r="L161" s="89" t="s">
        <v>14</v>
      </c>
      <c r="M161" s="90"/>
      <c r="N161" s="91"/>
      <c r="O161" s="1"/>
      <c r="P161" s="1"/>
      <c r="Q161" s="1"/>
      <c r="R161" s="1"/>
      <c r="S161" s="3"/>
      <c r="T161" s="1"/>
      <c r="U161" s="2"/>
      <c r="V161" s="89" t="s">
        <v>14</v>
      </c>
      <c r="W161" s="90"/>
      <c r="X161" s="91"/>
      <c r="Y161" s="1"/>
      <c r="Z161" s="1"/>
      <c r="AA161" s="1"/>
      <c r="AB161" s="1"/>
      <c r="AC161" s="3"/>
      <c r="AD161" s="1"/>
      <c r="AE161" s="2"/>
      <c r="AF161" s="89" t="s">
        <v>14</v>
      </c>
      <c r="AG161" s="90"/>
      <c r="AH161" s="91"/>
      <c r="AI161" s="1"/>
      <c r="AJ161" s="1"/>
      <c r="AK161" s="1"/>
      <c r="AL161" s="1"/>
      <c r="AM161" s="3"/>
      <c r="AN161" s="1"/>
      <c r="AO161" s="2"/>
      <c r="AP161" s="89" t="s">
        <v>14</v>
      </c>
      <c r="AQ161" s="90"/>
      <c r="AR161" s="91"/>
      <c r="AS161" s="1"/>
      <c r="AT161" s="1"/>
      <c r="AU161" s="1"/>
      <c r="AV161" s="1"/>
      <c r="AW161" s="3"/>
      <c r="AX161" s="1"/>
      <c r="AY161" s="2"/>
      <c r="AZ161" s="89" t="s">
        <v>14</v>
      </c>
      <c r="BA161" s="90"/>
      <c r="BB161" s="91"/>
      <c r="BC161" s="1"/>
      <c r="BD161" s="1"/>
      <c r="BE161" s="1"/>
      <c r="BF161" s="1"/>
      <c r="BG161" s="3"/>
      <c r="BH161" s="1"/>
      <c r="BI161" s="2"/>
      <c r="BJ161" s="89" t="s">
        <v>14</v>
      </c>
      <c r="BK161" s="90"/>
      <c r="BL161" s="91"/>
      <c r="BM161" s="1"/>
      <c r="BN161" s="1"/>
      <c r="BO161" s="1"/>
      <c r="BP161" s="1"/>
      <c r="BQ161" s="3"/>
      <c r="BR161" s="1"/>
      <c r="BS161" s="2"/>
      <c r="BT161" s="89" t="s">
        <v>14</v>
      </c>
      <c r="BU161" s="90"/>
      <c r="BV161" s="91"/>
      <c r="BW161" s="1"/>
      <c r="BX161" s="1"/>
      <c r="BY161" s="1"/>
      <c r="BZ161" s="1"/>
      <c r="CA161" s="3"/>
      <c r="CB161" s="1"/>
      <c r="CC161" s="2"/>
      <c r="CD161" s="89" t="s">
        <v>14</v>
      </c>
      <c r="CE161" s="90"/>
      <c r="CF161" s="91"/>
      <c r="CG161" s="1"/>
      <c r="CH161" s="1"/>
      <c r="CI161" s="1"/>
      <c r="CJ161" s="1"/>
      <c r="CK161" s="3"/>
      <c r="CL161" s="1"/>
      <c r="CM161" s="2"/>
      <c r="CN161" s="89" t="s">
        <v>14</v>
      </c>
      <c r="CO161" s="90"/>
      <c r="CP161" s="91"/>
      <c r="CQ161" s="1"/>
      <c r="CR161" s="1"/>
      <c r="CS161" s="1"/>
      <c r="CT161" s="1"/>
      <c r="CU161" s="3"/>
      <c r="CV161" s="1"/>
      <c r="CW161" s="2"/>
      <c r="CX161" s="89" t="s">
        <v>14</v>
      </c>
      <c r="CY161" s="90"/>
      <c r="CZ161" s="91"/>
      <c r="DA161" s="1"/>
      <c r="DB161" s="1"/>
      <c r="DC161" s="1"/>
      <c r="DD161" s="1"/>
      <c r="DE161" s="3"/>
      <c r="DF161" s="1"/>
      <c r="DG161" s="2"/>
      <c r="DH161" s="89" t="s">
        <v>14</v>
      </c>
      <c r="DI161" s="90"/>
      <c r="DJ161" s="91"/>
      <c r="DK161" s="1"/>
      <c r="DL161" s="1"/>
      <c r="DM161" s="1"/>
      <c r="DN161" s="1"/>
      <c r="DO161" s="3"/>
    </row>
    <row r="162" spans="1:119" ht="14.5" customHeight="1" x14ac:dyDescent="0.35">
      <c r="A162" s="2"/>
      <c r="B162" s="21" t="s">
        <v>16</v>
      </c>
      <c r="C162" s="18" t="s">
        <v>1</v>
      </c>
      <c r="D162" s="19" t="s">
        <v>2</v>
      </c>
      <c r="E162" s="1"/>
      <c r="F162" s="1"/>
      <c r="G162" s="1"/>
      <c r="H162" s="1"/>
      <c r="I162" s="3"/>
      <c r="J162" s="1"/>
      <c r="K162" s="2"/>
      <c r="L162" s="21" t="s">
        <v>16</v>
      </c>
      <c r="M162" s="18" t="s">
        <v>1</v>
      </c>
      <c r="N162" s="19" t="s">
        <v>2</v>
      </c>
      <c r="O162" s="1"/>
      <c r="P162" s="1"/>
      <c r="Q162" s="1"/>
      <c r="R162" s="1"/>
      <c r="S162" s="3"/>
      <c r="T162" s="1"/>
      <c r="U162" s="2"/>
      <c r="V162" s="21" t="s">
        <v>16</v>
      </c>
      <c r="W162" s="18" t="s">
        <v>1</v>
      </c>
      <c r="X162" s="19" t="s">
        <v>2</v>
      </c>
      <c r="Y162" s="1"/>
      <c r="Z162" s="1"/>
      <c r="AA162" s="1"/>
      <c r="AB162" s="1"/>
      <c r="AC162" s="3"/>
      <c r="AD162" s="1"/>
      <c r="AE162" s="2"/>
      <c r="AF162" s="21" t="s">
        <v>16</v>
      </c>
      <c r="AG162" s="18" t="s">
        <v>1</v>
      </c>
      <c r="AH162" s="19" t="s">
        <v>2</v>
      </c>
      <c r="AI162" s="1"/>
      <c r="AJ162" s="1"/>
      <c r="AK162" s="1"/>
      <c r="AL162" s="1"/>
      <c r="AM162" s="3"/>
      <c r="AN162" s="1"/>
      <c r="AO162" s="2"/>
      <c r="AP162" s="21" t="s">
        <v>16</v>
      </c>
      <c r="AQ162" s="18" t="s">
        <v>1</v>
      </c>
      <c r="AR162" s="19" t="s">
        <v>2</v>
      </c>
      <c r="AS162" s="1"/>
      <c r="AT162" s="1"/>
      <c r="AU162" s="1"/>
      <c r="AV162" s="1"/>
      <c r="AW162" s="3"/>
      <c r="AX162" s="1"/>
      <c r="AY162" s="2"/>
      <c r="AZ162" s="21" t="s">
        <v>16</v>
      </c>
      <c r="BA162" s="18" t="s">
        <v>1</v>
      </c>
      <c r="BB162" s="19" t="s">
        <v>2</v>
      </c>
      <c r="BC162" s="1"/>
      <c r="BD162" s="1"/>
      <c r="BE162" s="1"/>
      <c r="BF162" s="1"/>
      <c r="BG162" s="3"/>
      <c r="BH162" s="1"/>
      <c r="BI162" s="2"/>
      <c r="BJ162" s="21" t="s">
        <v>16</v>
      </c>
      <c r="BK162" s="18" t="s">
        <v>1</v>
      </c>
      <c r="BL162" s="19" t="s">
        <v>2</v>
      </c>
      <c r="BM162" s="1"/>
      <c r="BN162" s="1"/>
      <c r="BO162" s="1"/>
      <c r="BP162" s="1"/>
      <c r="BQ162" s="3"/>
      <c r="BR162" s="1"/>
      <c r="BS162" s="2"/>
      <c r="BT162" s="21" t="s">
        <v>16</v>
      </c>
      <c r="BU162" s="18" t="s">
        <v>1</v>
      </c>
      <c r="BV162" s="19" t="s">
        <v>2</v>
      </c>
      <c r="BW162" s="1"/>
      <c r="BX162" s="1"/>
      <c r="BY162" s="1"/>
      <c r="BZ162" s="1"/>
      <c r="CA162" s="3"/>
      <c r="CB162" s="1"/>
      <c r="CC162" s="2"/>
      <c r="CD162" s="21" t="s">
        <v>16</v>
      </c>
      <c r="CE162" s="18" t="s">
        <v>1</v>
      </c>
      <c r="CF162" s="19" t="s">
        <v>2</v>
      </c>
      <c r="CG162" s="1"/>
      <c r="CH162" s="1"/>
      <c r="CI162" s="1"/>
      <c r="CJ162" s="1"/>
      <c r="CK162" s="3"/>
      <c r="CL162" s="1"/>
      <c r="CM162" s="2"/>
      <c r="CN162" s="21" t="s">
        <v>16</v>
      </c>
      <c r="CO162" s="18" t="s">
        <v>1</v>
      </c>
      <c r="CP162" s="19" t="s">
        <v>2</v>
      </c>
      <c r="CQ162" s="1"/>
      <c r="CR162" s="1"/>
      <c r="CS162" s="1"/>
      <c r="CT162" s="1"/>
      <c r="CU162" s="3"/>
      <c r="CV162" s="1"/>
      <c r="CW162" s="2"/>
      <c r="CX162" s="21" t="s">
        <v>16</v>
      </c>
      <c r="CY162" s="18" t="s">
        <v>1</v>
      </c>
      <c r="CZ162" s="19" t="s">
        <v>2</v>
      </c>
      <c r="DA162" s="1"/>
      <c r="DB162" s="1"/>
      <c r="DC162" s="1"/>
      <c r="DD162" s="1"/>
      <c r="DE162" s="3"/>
      <c r="DF162" s="1"/>
      <c r="DG162" s="2"/>
      <c r="DH162" s="21" t="s">
        <v>16</v>
      </c>
      <c r="DI162" s="18" t="s">
        <v>1</v>
      </c>
      <c r="DJ162" s="19" t="s">
        <v>2</v>
      </c>
      <c r="DK162" s="1"/>
      <c r="DL162" s="1"/>
      <c r="DM162" s="1"/>
      <c r="DN162" s="1"/>
      <c r="DO162" s="3"/>
    </row>
    <row r="163" spans="1:119" ht="14.5" customHeight="1" x14ac:dyDescent="0.35">
      <c r="A163" s="2"/>
      <c r="B163" s="29" t="s">
        <v>38</v>
      </c>
      <c r="C163" s="22">
        <v>10000</v>
      </c>
      <c r="D163" s="25">
        <v>10876</v>
      </c>
      <c r="E163" s="1"/>
      <c r="F163" s="1"/>
      <c r="G163" s="1"/>
      <c r="H163" s="1"/>
      <c r="I163" s="3"/>
      <c r="J163" s="1"/>
      <c r="K163" s="2"/>
      <c r="L163" s="29" t="s">
        <v>38</v>
      </c>
      <c r="M163" s="22">
        <v>10000</v>
      </c>
      <c r="N163" s="25">
        <v>10876</v>
      </c>
      <c r="O163" s="1"/>
      <c r="P163" s="1"/>
      <c r="Q163" s="1"/>
      <c r="R163" s="1"/>
      <c r="S163" s="3"/>
      <c r="T163" s="1"/>
      <c r="U163" s="2"/>
      <c r="V163" s="29" t="s">
        <v>38</v>
      </c>
      <c r="W163" s="22">
        <v>10000</v>
      </c>
      <c r="X163" s="25">
        <v>10876</v>
      </c>
      <c r="Y163" s="1"/>
      <c r="Z163" s="1"/>
      <c r="AA163" s="1"/>
      <c r="AB163" s="1"/>
      <c r="AC163" s="3"/>
      <c r="AD163" s="1"/>
      <c r="AE163" s="2"/>
      <c r="AF163" s="29" t="s">
        <v>38</v>
      </c>
      <c r="AG163" s="22">
        <v>10000</v>
      </c>
      <c r="AH163" s="25">
        <v>10876</v>
      </c>
      <c r="AI163" s="1"/>
      <c r="AJ163" s="1"/>
      <c r="AK163" s="1"/>
      <c r="AL163" s="1"/>
      <c r="AM163" s="3"/>
      <c r="AN163" s="1"/>
      <c r="AO163" s="2"/>
      <c r="AP163" s="29" t="s">
        <v>38</v>
      </c>
      <c r="AQ163" s="22">
        <v>10000</v>
      </c>
      <c r="AR163" s="25">
        <v>10876</v>
      </c>
      <c r="AS163" s="1"/>
      <c r="AT163" s="1"/>
      <c r="AU163" s="1"/>
      <c r="AV163" s="1"/>
      <c r="AW163" s="3"/>
      <c r="AX163" s="1"/>
      <c r="AY163" s="2"/>
      <c r="AZ163" s="29" t="s">
        <v>38</v>
      </c>
      <c r="BA163" s="22">
        <v>10000</v>
      </c>
      <c r="BB163" s="25">
        <v>10876</v>
      </c>
      <c r="BC163" s="1"/>
      <c r="BD163" s="1"/>
      <c r="BE163" s="1"/>
      <c r="BF163" s="1"/>
      <c r="BG163" s="3"/>
      <c r="BH163" s="1"/>
      <c r="BI163" s="2"/>
      <c r="BJ163" s="29" t="s">
        <v>38</v>
      </c>
      <c r="BK163" s="22">
        <v>10000</v>
      </c>
      <c r="BL163" s="25">
        <v>10876</v>
      </c>
      <c r="BM163" s="1"/>
      <c r="BN163" s="1"/>
      <c r="BO163" s="1"/>
      <c r="BP163" s="1"/>
      <c r="BQ163" s="3"/>
      <c r="BR163" s="1"/>
      <c r="BS163" s="2"/>
      <c r="BT163" s="29" t="s">
        <v>38</v>
      </c>
      <c r="BU163" s="22">
        <v>10000</v>
      </c>
      <c r="BV163" s="25">
        <v>10876</v>
      </c>
      <c r="BW163" s="1"/>
      <c r="BX163" s="1"/>
      <c r="BY163" s="1"/>
      <c r="BZ163" s="1"/>
      <c r="CA163" s="3"/>
      <c r="CB163" s="1"/>
      <c r="CC163" s="2"/>
      <c r="CD163" s="29" t="s">
        <v>38</v>
      </c>
      <c r="CE163" s="22">
        <v>10000</v>
      </c>
      <c r="CF163" s="25">
        <v>10876</v>
      </c>
      <c r="CG163" s="1"/>
      <c r="CH163" s="1"/>
      <c r="CI163" s="1"/>
      <c r="CJ163" s="1"/>
      <c r="CK163" s="3"/>
      <c r="CL163" s="1"/>
      <c r="CM163" s="2"/>
      <c r="CN163" s="29" t="s">
        <v>38</v>
      </c>
      <c r="CO163" s="22">
        <v>10000</v>
      </c>
      <c r="CP163" s="25">
        <v>10876</v>
      </c>
      <c r="CQ163" s="1"/>
      <c r="CR163" s="1"/>
      <c r="CS163" s="1"/>
      <c r="CT163" s="1"/>
      <c r="CU163" s="3"/>
      <c r="CV163" s="1"/>
      <c r="CW163" s="2"/>
      <c r="CX163" s="29" t="s">
        <v>38</v>
      </c>
      <c r="CY163" s="22">
        <v>10000</v>
      </c>
      <c r="CZ163" s="25">
        <v>10876</v>
      </c>
      <c r="DA163" s="1"/>
      <c r="DB163" s="1"/>
      <c r="DC163" s="1"/>
      <c r="DD163" s="1"/>
      <c r="DE163" s="3"/>
      <c r="DF163" s="1"/>
      <c r="DG163" s="2"/>
      <c r="DH163" s="29" t="s">
        <v>38</v>
      </c>
      <c r="DI163" s="22">
        <v>10000</v>
      </c>
      <c r="DJ163" s="25">
        <v>10876</v>
      </c>
      <c r="DK163" s="1"/>
      <c r="DL163" s="1"/>
      <c r="DM163" s="1"/>
      <c r="DN163" s="1"/>
      <c r="DO163" s="3"/>
    </row>
    <row r="164" spans="1:119" ht="14.5" customHeight="1" x14ac:dyDescent="0.35">
      <c r="A164" s="2"/>
      <c r="B164" s="29" t="s">
        <v>39</v>
      </c>
      <c r="C164" s="22">
        <v>4000</v>
      </c>
      <c r="D164" s="25">
        <v>2987</v>
      </c>
      <c r="E164" s="1"/>
      <c r="F164" s="1"/>
      <c r="G164" s="1"/>
      <c r="H164" s="1"/>
      <c r="I164" s="3"/>
      <c r="J164" s="1"/>
      <c r="K164" s="2"/>
      <c r="L164" s="29" t="s">
        <v>39</v>
      </c>
      <c r="M164" s="22">
        <v>4000</v>
      </c>
      <c r="N164" s="25">
        <v>2987</v>
      </c>
      <c r="O164" s="1"/>
      <c r="P164" s="1"/>
      <c r="Q164" s="1"/>
      <c r="R164" s="1"/>
      <c r="S164" s="3"/>
      <c r="T164" s="1"/>
      <c r="U164" s="2"/>
      <c r="V164" s="29" t="s">
        <v>39</v>
      </c>
      <c r="W164" s="22">
        <v>4000</v>
      </c>
      <c r="X164" s="25">
        <v>2987</v>
      </c>
      <c r="Y164" s="1"/>
      <c r="Z164" s="1"/>
      <c r="AA164" s="1"/>
      <c r="AB164" s="1"/>
      <c r="AC164" s="3"/>
      <c r="AD164" s="1"/>
      <c r="AE164" s="2"/>
      <c r="AF164" s="29" t="s">
        <v>39</v>
      </c>
      <c r="AG164" s="22">
        <v>4000</v>
      </c>
      <c r="AH164" s="25">
        <v>2987</v>
      </c>
      <c r="AI164" s="1"/>
      <c r="AJ164" s="1"/>
      <c r="AK164" s="1"/>
      <c r="AL164" s="1"/>
      <c r="AM164" s="3"/>
      <c r="AN164" s="1"/>
      <c r="AO164" s="2"/>
      <c r="AP164" s="29" t="s">
        <v>39</v>
      </c>
      <c r="AQ164" s="22">
        <v>4000</v>
      </c>
      <c r="AR164" s="25">
        <v>2987</v>
      </c>
      <c r="AS164" s="1"/>
      <c r="AT164" s="1"/>
      <c r="AU164" s="1"/>
      <c r="AV164" s="1"/>
      <c r="AW164" s="3"/>
      <c r="AX164" s="1"/>
      <c r="AY164" s="2"/>
      <c r="AZ164" s="29" t="s">
        <v>39</v>
      </c>
      <c r="BA164" s="22">
        <v>4000</v>
      </c>
      <c r="BB164" s="25">
        <v>2987</v>
      </c>
      <c r="BC164" s="1"/>
      <c r="BD164" s="1"/>
      <c r="BE164" s="1"/>
      <c r="BF164" s="1"/>
      <c r="BG164" s="3"/>
      <c r="BH164" s="1"/>
      <c r="BI164" s="2"/>
      <c r="BJ164" s="29" t="s">
        <v>39</v>
      </c>
      <c r="BK164" s="22">
        <v>4000</v>
      </c>
      <c r="BL164" s="25">
        <v>2987</v>
      </c>
      <c r="BM164" s="1"/>
      <c r="BN164" s="1"/>
      <c r="BO164" s="1"/>
      <c r="BP164" s="1"/>
      <c r="BQ164" s="3"/>
      <c r="BR164" s="1"/>
      <c r="BS164" s="2"/>
      <c r="BT164" s="29" t="s">
        <v>39</v>
      </c>
      <c r="BU164" s="22">
        <v>4000</v>
      </c>
      <c r="BV164" s="25">
        <v>2987</v>
      </c>
      <c r="BW164" s="1"/>
      <c r="BX164" s="1"/>
      <c r="BY164" s="1"/>
      <c r="BZ164" s="1"/>
      <c r="CA164" s="3"/>
      <c r="CB164" s="1"/>
      <c r="CC164" s="2"/>
      <c r="CD164" s="29" t="s">
        <v>39</v>
      </c>
      <c r="CE164" s="22">
        <v>4000</v>
      </c>
      <c r="CF164" s="25">
        <v>2987</v>
      </c>
      <c r="CG164" s="1"/>
      <c r="CH164" s="1"/>
      <c r="CI164" s="1"/>
      <c r="CJ164" s="1"/>
      <c r="CK164" s="3"/>
      <c r="CL164" s="1"/>
      <c r="CM164" s="2"/>
      <c r="CN164" s="29" t="s">
        <v>39</v>
      </c>
      <c r="CO164" s="22">
        <v>4000</v>
      </c>
      <c r="CP164" s="25">
        <v>2987</v>
      </c>
      <c r="CQ164" s="1"/>
      <c r="CR164" s="1"/>
      <c r="CS164" s="1"/>
      <c r="CT164" s="1"/>
      <c r="CU164" s="3"/>
      <c r="CV164" s="1"/>
      <c r="CW164" s="2"/>
      <c r="CX164" s="29" t="s">
        <v>39</v>
      </c>
      <c r="CY164" s="22">
        <v>4000</v>
      </c>
      <c r="CZ164" s="25">
        <v>2987</v>
      </c>
      <c r="DA164" s="1"/>
      <c r="DB164" s="1"/>
      <c r="DC164" s="1"/>
      <c r="DD164" s="1"/>
      <c r="DE164" s="3"/>
      <c r="DF164" s="1"/>
      <c r="DG164" s="2"/>
      <c r="DH164" s="29" t="s">
        <v>39</v>
      </c>
      <c r="DI164" s="22">
        <v>4000</v>
      </c>
      <c r="DJ164" s="25">
        <v>2987</v>
      </c>
      <c r="DK164" s="1"/>
      <c r="DL164" s="1"/>
      <c r="DM164" s="1"/>
      <c r="DN164" s="1"/>
      <c r="DO164" s="3"/>
    </row>
    <row r="165" spans="1:119" ht="15" customHeight="1" x14ac:dyDescent="0.35">
      <c r="A165" s="2"/>
      <c r="B165" s="29" t="s">
        <v>40</v>
      </c>
      <c r="C165" s="22">
        <v>3000</v>
      </c>
      <c r="D165" s="25">
        <v>2500</v>
      </c>
      <c r="E165" s="1"/>
      <c r="F165" s="1"/>
      <c r="G165" s="1"/>
      <c r="H165" s="1"/>
      <c r="I165" s="3"/>
      <c r="J165" s="1"/>
      <c r="K165" s="2"/>
      <c r="L165" s="29" t="s">
        <v>40</v>
      </c>
      <c r="M165" s="22">
        <v>3000</v>
      </c>
      <c r="N165" s="25">
        <v>2500</v>
      </c>
      <c r="O165" s="1"/>
      <c r="P165" s="1"/>
      <c r="Q165" s="1"/>
      <c r="R165" s="1"/>
      <c r="S165" s="3"/>
      <c r="T165" s="1"/>
      <c r="U165" s="2"/>
      <c r="V165" s="29" t="s">
        <v>40</v>
      </c>
      <c r="W165" s="22">
        <v>3000</v>
      </c>
      <c r="X165" s="25">
        <v>2500</v>
      </c>
      <c r="Y165" s="1"/>
      <c r="Z165" s="1"/>
      <c r="AA165" s="1"/>
      <c r="AB165" s="1"/>
      <c r="AC165" s="3"/>
      <c r="AD165" s="1"/>
      <c r="AE165" s="2"/>
      <c r="AF165" s="29" t="s">
        <v>40</v>
      </c>
      <c r="AG165" s="22">
        <v>3000</v>
      </c>
      <c r="AH165" s="25">
        <v>2500</v>
      </c>
      <c r="AI165" s="1"/>
      <c r="AJ165" s="1"/>
      <c r="AK165" s="1"/>
      <c r="AL165" s="1"/>
      <c r="AM165" s="3"/>
      <c r="AN165" s="1"/>
      <c r="AO165" s="2"/>
      <c r="AP165" s="29" t="s">
        <v>40</v>
      </c>
      <c r="AQ165" s="22">
        <v>3000</v>
      </c>
      <c r="AR165" s="25">
        <v>2500</v>
      </c>
      <c r="AS165" s="1"/>
      <c r="AT165" s="1"/>
      <c r="AU165" s="1"/>
      <c r="AV165" s="1"/>
      <c r="AW165" s="3"/>
      <c r="AX165" s="1"/>
      <c r="AY165" s="2"/>
      <c r="AZ165" s="29" t="s">
        <v>40</v>
      </c>
      <c r="BA165" s="22">
        <v>3000</v>
      </c>
      <c r="BB165" s="25">
        <v>2500</v>
      </c>
      <c r="BC165" s="1"/>
      <c r="BD165" s="1"/>
      <c r="BE165" s="1"/>
      <c r="BF165" s="1"/>
      <c r="BG165" s="3"/>
      <c r="BH165" s="1"/>
      <c r="BI165" s="2"/>
      <c r="BJ165" s="29" t="s">
        <v>40</v>
      </c>
      <c r="BK165" s="22">
        <v>3000</v>
      </c>
      <c r="BL165" s="25">
        <v>2500</v>
      </c>
      <c r="BM165" s="1"/>
      <c r="BN165" s="1"/>
      <c r="BO165" s="1"/>
      <c r="BP165" s="1"/>
      <c r="BQ165" s="3"/>
      <c r="BR165" s="1"/>
      <c r="BS165" s="2"/>
      <c r="BT165" s="29" t="s">
        <v>40</v>
      </c>
      <c r="BU165" s="22">
        <v>3000</v>
      </c>
      <c r="BV165" s="25">
        <v>2500</v>
      </c>
      <c r="BW165" s="1"/>
      <c r="BX165" s="1"/>
      <c r="BY165" s="1"/>
      <c r="BZ165" s="1"/>
      <c r="CA165" s="3"/>
      <c r="CB165" s="1"/>
      <c r="CC165" s="2"/>
      <c r="CD165" s="29" t="s">
        <v>40</v>
      </c>
      <c r="CE165" s="22">
        <v>3000</v>
      </c>
      <c r="CF165" s="25">
        <v>2500</v>
      </c>
      <c r="CG165" s="1"/>
      <c r="CH165" s="1"/>
      <c r="CI165" s="1"/>
      <c r="CJ165" s="1"/>
      <c r="CK165" s="3"/>
      <c r="CL165" s="1"/>
      <c r="CM165" s="2"/>
      <c r="CN165" s="29" t="s">
        <v>40</v>
      </c>
      <c r="CO165" s="22">
        <v>3000</v>
      </c>
      <c r="CP165" s="25">
        <v>2500</v>
      </c>
      <c r="CQ165" s="1"/>
      <c r="CR165" s="1"/>
      <c r="CS165" s="1"/>
      <c r="CT165" s="1"/>
      <c r="CU165" s="3"/>
      <c r="CV165" s="1"/>
      <c r="CW165" s="2"/>
      <c r="CX165" s="29" t="s">
        <v>40</v>
      </c>
      <c r="CY165" s="22">
        <v>3000</v>
      </c>
      <c r="CZ165" s="25">
        <v>2500</v>
      </c>
      <c r="DA165" s="1"/>
      <c r="DB165" s="1"/>
      <c r="DC165" s="1"/>
      <c r="DD165" s="1"/>
      <c r="DE165" s="3"/>
      <c r="DF165" s="1"/>
      <c r="DG165" s="2"/>
      <c r="DH165" s="29" t="s">
        <v>40</v>
      </c>
      <c r="DI165" s="22">
        <v>3000</v>
      </c>
      <c r="DJ165" s="25">
        <v>2500</v>
      </c>
      <c r="DK165" s="1"/>
      <c r="DL165" s="1"/>
      <c r="DM165" s="1"/>
      <c r="DN165" s="1"/>
      <c r="DO165" s="3"/>
    </row>
    <row r="166" spans="1:119" x14ac:dyDescent="0.35">
      <c r="A166" s="2"/>
      <c r="B166" s="29" t="s">
        <v>41</v>
      </c>
      <c r="C166" s="22">
        <v>2000</v>
      </c>
      <c r="D166" s="25">
        <v>1500</v>
      </c>
      <c r="E166" s="1"/>
      <c r="F166" s="1"/>
      <c r="G166" s="1"/>
      <c r="H166" s="1"/>
      <c r="I166" s="3"/>
      <c r="J166" s="1"/>
      <c r="K166" s="2"/>
      <c r="L166" s="29" t="s">
        <v>41</v>
      </c>
      <c r="M166" s="22">
        <v>2000</v>
      </c>
      <c r="N166" s="25">
        <v>1500</v>
      </c>
      <c r="O166" s="1"/>
      <c r="P166" s="1"/>
      <c r="Q166" s="1"/>
      <c r="R166" s="1"/>
      <c r="S166" s="3"/>
      <c r="T166" s="1"/>
      <c r="U166" s="2"/>
      <c r="V166" s="29" t="s">
        <v>41</v>
      </c>
      <c r="W166" s="22">
        <v>2000</v>
      </c>
      <c r="X166" s="25">
        <v>1500</v>
      </c>
      <c r="Y166" s="1"/>
      <c r="Z166" s="1"/>
      <c r="AA166" s="1"/>
      <c r="AB166" s="1"/>
      <c r="AC166" s="3"/>
      <c r="AD166" s="1"/>
      <c r="AE166" s="2"/>
      <c r="AF166" s="29" t="s">
        <v>41</v>
      </c>
      <c r="AG166" s="22">
        <v>2000</v>
      </c>
      <c r="AH166" s="25">
        <v>1500</v>
      </c>
      <c r="AI166" s="1"/>
      <c r="AJ166" s="1"/>
      <c r="AK166" s="1"/>
      <c r="AL166" s="1"/>
      <c r="AM166" s="3"/>
      <c r="AN166" s="1"/>
      <c r="AO166" s="2"/>
      <c r="AP166" s="29" t="s">
        <v>41</v>
      </c>
      <c r="AQ166" s="22">
        <v>2000</v>
      </c>
      <c r="AR166" s="25">
        <v>1500</v>
      </c>
      <c r="AS166" s="1"/>
      <c r="AT166" s="1"/>
      <c r="AU166" s="1"/>
      <c r="AV166" s="1"/>
      <c r="AW166" s="3"/>
      <c r="AX166" s="1"/>
      <c r="AY166" s="2"/>
      <c r="AZ166" s="29" t="s">
        <v>41</v>
      </c>
      <c r="BA166" s="22">
        <v>2000</v>
      </c>
      <c r="BB166" s="25">
        <v>1500</v>
      </c>
      <c r="BC166" s="1"/>
      <c r="BD166" s="1"/>
      <c r="BE166" s="1"/>
      <c r="BF166" s="1"/>
      <c r="BG166" s="3"/>
      <c r="BH166" s="1"/>
      <c r="BI166" s="2"/>
      <c r="BJ166" s="29" t="s">
        <v>41</v>
      </c>
      <c r="BK166" s="22">
        <v>2000</v>
      </c>
      <c r="BL166" s="25">
        <v>1500</v>
      </c>
      <c r="BM166" s="1"/>
      <c r="BN166" s="1"/>
      <c r="BO166" s="1"/>
      <c r="BP166" s="1"/>
      <c r="BQ166" s="3"/>
      <c r="BR166" s="1"/>
      <c r="BS166" s="2"/>
      <c r="BT166" s="29" t="s">
        <v>41</v>
      </c>
      <c r="BU166" s="22">
        <v>2000</v>
      </c>
      <c r="BV166" s="25">
        <v>1500</v>
      </c>
      <c r="BW166" s="1"/>
      <c r="BX166" s="1"/>
      <c r="BY166" s="1"/>
      <c r="BZ166" s="1"/>
      <c r="CA166" s="3"/>
      <c r="CB166" s="1"/>
      <c r="CC166" s="2"/>
      <c r="CD166" s="29" t="s">
        <v>41</v>
      </c>
      <c r="CE166" s="22">
        <v>2000</v>
      </c>
      <c r="CF166" s="25">
        <v>1500</v>
      </c>
      <c r="CG166" s="1"/>
      <c r="CH166" s="1"/>
      <c r="CI166" s="1"/>
      <c r="CJ166" s="1"/>
      <c r="CK166" s="3"/>
      <c r="CL166" s="1"/>
      <c r="CM166" s="2"/>
      <c r="CN166" s="29" t="s">
        <v>41</v>
      </c>
      <c r="CO166" s="22">
        <v>2000</v>
      </c>
      <c r="CP166" s="25">
        <v>1500</v>
      </c>
      <c r="CQ166" s="1"/>
      <c r="CR166" s="1"/>
      <c r="CS166" s="1"/>
      <c r="CT166" s="1"/>
      <c r="CU166" s="3"/>
      <c r="CV166" s="1"/>
      <c r="CW166" s="2"/>
      <c r="CX166" s="29" t="s">
        <v>41</v>
      </c>
      <c r="CY166" s="22">
        <v>2000</v>
      </c>
      <c r="CZ166" s="25">
        <v>1500</v>
      </c>
      <c r="DA166" s="1"/>
      <c r="DB166" s="1"/>
      <c r="DC166" s="1"/>
      <c r="DD166" s="1"/>
      <c r="DE166" s="3"/>
      <c r="DF166" s="1"/>
      <c r="DG166" s="2"/>
      <c r="DH166" s="29" t="s">
        <v>41</v>
      </c>
      <c r="DI166" s="22">
        <v>2000</v>
      </c>
      <c r="DJ166" s="25">
        <v>1500</v>
      </c>
      <c r="DK166" s="1"/>
      <c r="DL166" s="1"/>
      <c r="DM166" s="1"/>
      <c r="DN166" s="1"/>
      <c r="DO166" s="3"/>
    </row>
    <row r="167" spans="1:119" x14ac:dyDescent="0.35">
      <c r="A167" s="2"/>
      <c r="B167" s="29"/>
      <c r="C167" s="20"/>
      <c r="D167" s="26"/>
      <c r="E167" s="1"/>
      <c r="F167" s="1"/>
      <c r="G167" s="1"/>
      <c r="H167" s="1"/>
      <c r="I167" s="3"/>
      <c r="J167" s="1"/>
      <c r="K167" s="2"/>
      <c r="L167" s="29"/>
      <c r="M167" s="20"/>
      <c r="N167" s="26"/>
      <c r="O167" s="1"/>
      <c r="P167" s="1"/>
      <c r="Q167" s="1"/>
      <c r="R167" s="1"/>
      <c r="S167" s="3"/>
      <c r="T167" s="1"/>
      <c r="U167" s="2"/>
      <c r="V167" s="29"/>
      <c r="W167" s="20"/>
      <c r="X167" s="26"/>
      <c r="Y167" s="1"/>
      <c r="Z167" s="1"/>
      <c r="AA167" s="1"/>
      <c r="AB167" s="1"/>
      <c r="AC167" s="3"/>
      <c r="AD167" s="1"/>
      <c r="AE167" s="2"/>
      <c r="AF167" s="29"/>
      <c r="AG167" s="20"/>
      <c r="AH167" s="26"/>
      <c r="AI167" s="1"/>
      <c r="AJ167" s="1"/>
      <c r="AK167" s="1"/>
      <c r="AL167" s="1"/>
      <c r="AM167" s="3"/>
      <c r="AN167" s="1"/>
      <c r="AO167" s="2"/>
      <c r="AP167" s="29"/>
      <c r="AQ167" s="20"/>
      <c r="AR167" s="26"/>
      <c r="AS167" s="1"/>
      <c r="AT167" s="1"/>
      <c r="AU167" s="1"/>
      <c r="AV167" s="1"/>
      <c r="AW167" s="3"/>
      <c r="AX167" s="1"/>
      <c r="AY167" s="2"/>
      <c r="AZ167" s="29"/>
      <c r="BA167" s="20"/>
      <c r="BB167" s="26"/>
      <c r="BC167" s="1"/>
      <c r="BD167" s="1"/>
      <c r="BE167" s="1"/>
      <c r="BF167" s="1"/>
      <c r="BG167" s="3"/>
      <c r="BH167" s="1"/>
      <c r="BI167" s="2"/>
      <c r="BJ167" s="29"/>
      <c r="BK167" s="20"/>
      <c r="BL167" s="26"/>
      <c r="BM167" s="1"/>
      <c r="BN167" s="1"/>
      <c r="BO167" s="1"/>
      <c r="BP167" s="1"/>
      <c r="BQ167" s="3"/>
      <c r="BR167" s="1"/>
      <c r="BS167" s="2"/>
      <c r="BT167" s="29"/>
      <c r="BU167" s="20"/>
      <c r="BV167" s="26"/>
      <c r="BW167" s="1"/>
      <c r="BX167" s="1"/>
      <c r="BY167" s="1"/>
      <c r="BZ167" s="1"/>
      <c r="CA167" s="3"/>
      <c r="CB167" s="1"/>
      <c r="CC167" s="2"/>
      <c r="CD167" s="29"/>
      <c r="CE167" s="20"/>
      <c r="CF167" s="26"/>
      <c r="CG167" s="1"/>
      <c r="CH167" s="1"/>
      <c r="CI167" s="1"/>
      <c r="CJ167" s="1"/>
      <c r="CK167" s="3"/>
      <c r="CL167" s="1"/>
      <c r="CM167" s="2"/>
      <c r="CN167" s="29"/>
      <c r="CO167" s="20"/>
      <c r="CP167" s="26"/>
      <c r="CQ167" s="1"/>
      <c r="CR167" s="1"/>
      <c r="CS167" s="1"/>
      <c r="CT167" s="1"/>
      <c r="CU167" s="3"/>
      <c r="CV167" s="1"/>
      <c r="CW167" s="2"/>
      <c r="CX167" s="29"/>
      <c r="CY167" s="20"/>
      <c r="CZ167" s="26"/>
      <c r="DA167" s="1"/>
      <c r="DB167" s="1"/>
      <c r="DC167" s="1"/>
      <c r="DD167" s="1"/>
      <c r="DE167" s="3"/>
      <c r="DF167" s="1"/>
      <c r="DG167" s="2"/>
      <c r="DH167" s="29"/>
      <c r="DI167" s="20"/>
      <c r="DJ167" s="26"/>
      <c r="DK167" s="1"/>
      <c r="DL167" s="1"/>
      <c r="DM167" s="1"/>
      <c r="DN167" s="1"/>
      <c r="DO167" s="3"/>
    </row>
    <row r="168" spans="1:119" x14ac:dyDescent="0.35">
      <c r="A168" s="2"/>
      <c r="B168" s="29"/>
      <c r="C168" s="20"/>
      <c r="D168" s="26"/>
      <c r="E168" s="1"/>
      <c r="F168" s="1"/>
      <c r="G168" s="1"/>
      <c r="H168" s="1"/>
      <c r="I168" s="3"/>
      <c r="J168" s="1"/>
      <c r="K168" s="2"/>
      <c r="L168" s="29"/>
      <c r="M168" s="20"/>
      <c r="N168" s="26"/>
      <c r="O168" s="1"/>
      <c r="P168" s="1"/>
      <c r="Q168" s="1"/>
      <c r="R168" s="1"/>
      <c r="S168" s="3"/>
      <c r="T168" s="1"/>
      <c r="U168" s="2"/>
      <c r="V168" s="29"/>
      <c r="W168" s="20"/>
      <c r="X168" s="26"/>
      <c r="Y168" s="1"/>
      <c r="Z168" s="1"/>
      <c r="AA168" s="1"/>
      <c r="AB168" s="1"/>
      <c r="AC168" s="3"/>
      <c r="AD168" s="1"/>
      <c r="AE168" s="2"/>
      <c r="AF168" s="29"/>
      <c r="AG168" s="20"/>
      <c r="AH168" s="26"/>
      <c r="AI168" s="1"/>
      <c r="AJ168" s="1"/>
      <c r="AK168" s="1"/>
      <c r="AL168" s="1"/>
      <c r="AM168" s="3"/>
      <c r="AN168" s="1"/>
      <c r="AO168" s="2"/>
      <c r="AP168" s="29"/>
      <c r="AQ168" s="20"/>
      <c r="AR168" s="26"/>
      <c r="AS168" s="1"/>
      <c r="AT168" s="1"/>
      <c r="AU168" s="1"/>
      <c r="AV168" s="1"/>
      <c r="AW168" s="3"/>
      <c r="AX168" s="1"/>
      <c r="AY168" s="2"/>
      <c r="AZ168" s="29"/>
      <c r="BA168" s="20"/>
      <c r="BB168" s="26"/>
      <c r="BC168" s="1"/>
      <c r="BD168" s="1"/>
      <c r="BE168" s="1"/>
      <c r="BF168" s="1"/>
      <c r="BG168" s="3"/>
      <c r="BH168" s="1"/>
      <c r="BI168" s="2"/>
      <c r="BJ168" s="29"/>
      <c r="BK168" s="20"/>
      <c r="BL168" s="26"/>
      <c r="BM168" s="1"/>
      <c r="BN168" s="1"/>
      <c r="BO168" s="1"/>
      <c r="BP168" s="1"/>
      <c r="BQ168" s="3"/>
      <c r="BR168" s="1"/>
      <c r="BS168" s="2"/>
      <c r="BT168" s="29"/>
      <c r="BU168" s="20"/>
      <c r="BV168" s="26"/>
      <c r="BW168" s="1"/>
      <c r="BX168" s="1"/>
      <c r="BY168" s="1"/>
      <c r="BZ168" s="1"/>
      <c r="CA168" s="3"/>
      <c r="CB168" s="1"/>
      <c r="CC168" s="2"/>
      <c r="CD168" s="29"/>
      <c r="CE168" s="20"/>
      <c r="CF168" s="26"/>
      <c r="CG168" s="1"/>
      <c r="CH168" s="1"/>
      <c r="CI168" s="1"/>
      <c r="CJ168" s="1"/>
      <c r="CK168" s="3"/>
      <c r="CL168" s="1"/>
      <c r="CM168" s="2"/>
      <c r="CN168" s="29"/>
      <c r="CO168" s="20"/>
      <c r="CP168" s="26"/>
      <c r="CQ168" s="1"/>
      <c r="CR168" s="1"/>
      <c r="CS168" s="1"/>
      <c r="CT168" s="1"/>
      <c r="CU168" s="3"/>
      <c r="CV168" s="1"/>
      <c r="CW168" s="2"/>
      <c r="CX168" s="29"/>
      <c r="CY168" s="20"/>
      <c r="CZ168" s="26"/>
      <c r="DA168" s="1"/>
      <c r="DB168" s="1"/>
      <c r="DC168" s="1"/>
      <c r="DD168" s="1"/>
      <c r="DE168" s="3"/>
      <c r="DF168" s="1"/>
      <c r="DG168" s="2"/>
      <c r="DH168" s="29"/>
      <c r="DI168" s="20"/>
      <c r="DJ168" s="26"/>
      <c r="DK168" s="1"/>
      <c r="DL168" s="1"/>
      <c r="DM168" s="1"/>
      <c r="DN168" s="1"/>
      <c r="DO168" s="3"/>
    </row>
    <row r="169" spans="1:119" ht="15" thickBot="1" x14ac:dyDescent="0.4">
      <c r="A169" s="2"/>
      <c r="B169" s="30" t="s">
        <v>3</v>
      </c>
      <c r="C169" s="23">
        <f>SUM(C163:C168)</f>
        <v>19000</v>
      </c>
      <c r="D169" s="27">
        <f>SUM(D163:D168)</f>
        <v>17863</v>
      </c>
      <c r="E169" s="1"/>
      <c r="F169" s="1"/>
      <c r="G169" s="1"/>
      <c r="H169" s="1"/>
      <c r="I169" s="3"/>
      <c r="J169" s="1"/>
      <c r="K169" s="2"/>
      <c r="L169" s="30" t="s">
        <v>3</v>
      </c>
      <c r="M169" s="23">
        <f>SUM(M163:M168)</f>
        <v>19000</v>
      </c>
      <c r="N169" s="27">
        <f>SUM(N163:N168)</f>
        <v>17863</v>
      </c>
      <c r="O169" s="1"/>
      <c r="P169" s="1"/>
      <c r="Q169" s="1"/>
      <c r="R169" s="1"/>
      <c r="S169" s="3"/>
      <c r="T169" s="1"/>
      <c r="U169" s="2"/>
      <c r="V169" s="30" t="s">
        <v>3</v>
      </c>
      <c r="W169" s="23">
        <f>SUM(W163:W168)</f>
        <v>19000</v>
      </c>
      <c r="X169" s="27">
        <f>SUM(X163:X168)</f>
        <v>17863</v>
      </c>
      <c r="Y169" s="1"/>
      <c r="Z169" s="1"/>
      <c r="AA169" s="1"/>
      <c r="AB169" s="1"/>
      <c r="AC169" s="3"/>
      <c r="AD169" s="1"/>
      <c r="AE169" s="2"/>
      <c r="AF169" s="30" t="s">
        <v>3</v>
      </c>
      <c r="AG169" s="23">
        <f>SUM(AG163:AG168)</f>
        <v>19000</v>
      </c>
      <c r="AH169" s="27">
        <f>SUM(AH163:AH168)</f>
        <v>17863</v>
      </c>
      <c r="AI169" s="1"/>
      <c r="AJ169" s="1"/>
      <c r="AK169" s="1"/>
      <c r="AL169" s="1"/>
      <c r="AM169" s="3"/>
      <c r="AN169" s="1"/>
      <c r="AO169" s="2"/>
      <c r="AP169" s="30" t="s">
        <v>3</v>
      </c>
      <c r="AQ169" s="23">
        <f>SUM(AQ163:AQ168)</f>
        <v>19000</v>
      </c>
      <c r="AR169" s="27">
        <f>SUM(AR163:AR168)</f>
        <v>17863</v>
      </c>
      <c r="AS169" s="1"/>
      <c r="AT169" s="1"/>
      <c r="AU169" s="1"/>
      <c r="AV169" s="1"/>
      <c r="AW169" s="3"/>
      <c r="AX169" s="1"/>
      <c r="AY169" s="2"/>
      <c r="AZ169" s="30" t="s">
        <v>3</v>
      </c>
      <c r="BA169" s="23">
        <f>SUM(BA163:BA168)</f>
        <v>19000</v>
      </c>
      <c r="BB169" s="27">
        <f>SUM(BB163:BB168)</f>
        <v>17863</v>
      </c>
      <c r="BC169" s="1"/>
      <c r="BD169" s="1"/>
      <c r="BE169" s="1"/>
      <c r="BF169" s="1"/>
      <c r="BG169" s="3"/>
      <c r="BH169" s="1"/>
      <c r="BI169" s="2"/>
      <c r="BJ169" s="30" t="s">
        <v>3</v>
      </c>
      <c r="BK169" s="23">
        <f>SUM(BK163:BK168)</f>
        <v>19000</v>
      </c>
      <c r="BL169" s="27">
        <f>SUM(BL163:BL168)</f>
        <v>17863</v>
      </c>
      <c r="BM169" s="1"/>
      <c r="BN169" s="1"/>
      <c r="BO169" s="1"/>
      <c r="BP169" s="1"/>
      <c r="BQ169" s="3"/>
      <c r="BR169" s="1"/>
      <c r="BS169" s="2"/>
      <c r="BT169" s="30" t="s">
        <v>3</v>
      </c>
      <c r="BU169" s="23">
        <f>SUM(BU163:BU168)</f>
        <v>19000</v>
      </c>
      <c r="BV169" s="27">
        <f>SUM(BV163:BV168)</f>
        <v>17863</v>
      </c>
      <c r="BW169" s="1"/>
      <c r="BX169" s="1"/>
      <c r="BY169" s="1"/>
      <c r="BZ169" s="1"/>
      <c r="CA169" s="3"/>
      <c r="CB169" s="1"/>
      <c r="CC169" s="2"/>
      <c r="CD169" s="30" t="s">
        <v>3</v>
      </c>
      <c r="CE169" s="23">
        <f>SUM(CE163:CE168)</f>
        <v>19000</v>
      </c>
      <c r="CF169" s="27">
        <f>SUM(CF163:CF168)</f>
        <v>17863</v>
      </c>
      <c r="CG169" s="1"/>
      <c r="CH169" s="1"/>
      <c r="CI169" s="1"/>
      <c r="CJ169" s="1"/>
      <c r="CK169" s="3"/>
      <c r="CL169" s="1"/>
      <c r="CM169" s="2"/>
      <c r="CN169" s="30" t="s">
        <v>3</v>
      </c>
      <c r="CO169" s="23">
        <f>SUM(CO163:CO168)</f>
        <v>19000</v>
      </c>
      <c r="CP169" s="27">
        <f>SUM(CP163:CP168)</f>
        <v>17863</v>
      </c>
      <c r="CQ169" s="1"/>
      <c r="CR169" s="1"/>
      <c r="CS169" s="1"/>
      <c r="CT169" s="1"/>
      <c r="CU169" s="3"/>
      <c r="CV169" s="1"/>
      <c r="CW169" s="2"/>
      <c r="CX169" s="30" t="s">
        <v>3</v>
      </c>
      <c r="CY169" s="23">
        <f>SUM(CY163:CY168)</f>
        <v>19000</v>
      </c>
      <c r="CZ169" s="27">
        <f>SUM(CZ163:CZ168)</f>
        <v>17863</v>
      </c>
      <c r="DA169" s="1"/>
      <c r="DB169" s="1"/>
      <c r="DC169" s="1"/>
      <c r="DD169" s="1"/>
      <c r="DE169" s="3"/>
      <c r="DF169" s="1"/>
      <c r="DG169" s="2"/>
      <c r="DH169" s="30" t="s">
        <v>3</v>
      </c>
      <c r="DI169" s="23">
        <f>SUM(DI163:DI168)</f>
        <v>19000</v>
      </c>
      <c r="DJ169" s="27">
        <f>SUM(DJ163:DJ168)</f>
        <v>17863</v>
      </c>
      <c r="DK169" s="1"/>
      <c r="DL169" s="1"/>
      <c r="DM169" s="1"/>
      <c r="DN169" s="1"/>
      <c r="DO169" s="3"/>
    </row>
    <row r="170" spans="1:119" ht="15" thickBot="1" x14ac:dyDescent="0.4">
      <c r="A170" s="2"/>
      <c r="B170" s="89" t="s">
        <v>86</v>
      </c>
      <c r="C170" s="90"/>
      <c r="D170" s="91"/>
      <c r="E170" s="1"/>
      <c r="F170" s="1"/>
      <c r="G170" s="1"/>
      <c r="H170" s="1"/>
      <c r="I170" s="3"/>
      <c r="J170" s="1"/>
      <c r="K170" s="2"/>
      <c r="L170" s="89" t="s">
        <v>86</v>
      </c>
      <c r="M170" s="90"/>
      <c r="N170" s="91"/>
      <c r="O170" s="1"/>
      <c r="P170" s="1"/>
      <c r="Q170" s="1"/>
      <c r="R170" s="1"/>
      <c r="S170" s="3"/>
      <c r="T170" s="1"/>
      <c r="U170" s="2"/>
      <c r="V170" s="89" t="s">
        <v>86</v>
      </c>
      <c r="W170" s="90"/>
      <c r="X170" s="91"/>
      <c r="Y170" s="1"/>
      <c r="Z170" s="1"/>
      <c r="AA170" s="1"/>
      <c r="AB170" s="1"/>
      <c r="AC170" s="3"/>
      <c r="AD170" s="1"/>
      <c r="AE170" s="2"/>
      <c r="AF170" s="89" t="s">
        <v>86</v>
      </c>
      <c r="AG170" s="90"/>
      <c r="AH170" s="91"/>
      <c r="AI170" s="1"/>
      <c r="AJ170" s="1"/>
      <c r="AK170" s="1"/>
      <c r="AL170" s="1"/>
      <c r="AM170" s="3"/>
      <c r="AN170" s="1"/>
      <c r="AO170" s="2"/>
      <c r="AP170" s="89" t="s">
        <v>86</v>
      </c>
      <c r="AQ170" s="90"/>
      <c r="AR170" s="91"/>
      <c r="AS170" s="1"/>
      <c r="AT170" s="1"/>
      <c r="AU170" s="1"/>
      <c r="AV170" s="1"/>
      <c r="AW170" s="3"/>
      <c r="AX170" s="1"/>
      <c r="AY170" s="2"/>
      <c r="AZ170" s="89" t="s">
        <v>86</v>
      </c>
      <c r="BA170" s="90"/>
      <c r="BB170" s="91"/>
      <c r="BC170" s="1"/>
      <c r="BD170" s="1"/>
      <c r="BE170" s="1"/>
      <c r="BF170" s="1"/>
      <c r="BG170" s="3"/>
      <c r="BH170" s="1"/>
      <c r="BI170" s="2"/>
      <c r="BJ170" s="89" t="s">
        <v>86</v>
      </c>
      <c r="BK170" s="90"/>
      <c r="BL170" s="91"/>
      <c r="BM170" s="1"/>
      <c r="BN170" s="1"/>
      <c r="BO170" s="1"/>
      <c r="BP170" s="1"/>
      <c r="BQ170" s="3"/>
      <c r="BR170" s="1"/>
      <c r="BS170" s="2"/>
      <c r="BT170" s="89" t="s">
        <v>86</v>
      </c>
      <c r="BU170" s="90"/>
      <c r="BV170" s="91"/>
      <c r="BW170" s="1"/>
      <c r="BX170" s="1"/>
      <c r="BY170" s="1"/>
      <c r="BZ170" s="1"/>
      <c r="CA170" s="3"/>
      <c r="CB170" s="1"/>
      <c r="CC170" s="2"/>
      <c r="CD170" s="89" t="s">
        <v>86</v>
      </c>
      <c r="CE170" s="90"/>
      <c r="CF170" s="91"/>
      <c r="CG170" s="1"/>
      <c r="CH170" s="1"/>
      <c r="CI170" s="1"/>
      <c r="CJ170" s="1"/>
      <c r="CK170" s="3"/>
      <c r="CL170" s="1"/>
      <c r="CM170" s="2"/>
      <c r="CN170" s="89" t="s">
        <v>86</v>
      </c>
      <c r="CO170" s="90"/>
      <c r="CP170" s="91"/>
      <c r="CQ170" s="1"/>
      <c r="CR170" s="1"/>
      <c r="CS170" s="1"/>
      <c r="CT170" s="1"/>
      <c r="CU170" s="3"/>
      <c r="CV170" s="1"/>
      <c r="CW170" s="2"/>
      <c r="CX170" s="89" t="s">
        <v>86</v>
      </c>
      <c r="CY170" s="90"/>
      <c r="CZ170" s="91"/>
      <c r="DA170" s="1"/>
      <c r="DB170" s="1"/>
      <c r="DC170" s="1"/>
      <c r="DD170" s="1"/>
      <c r="DE170" s="3"/>
      <c r="DF170" s="1"/>
      <c r="DG170" s="2"/>
      <c r="DH170" s="89" t="s">
        <v>86</v>
      </c>
      <c r="DI170" s="90"/>
      <c r="DJ170" s="91"/>
      <c r="DK170" s="1"/>
      <c r="DL170" s="1"/>
      <c r="DM170" s="1"/>
      <c r="DN170" s="1"/>
      <c r="DO170" s="3"/>
    </row>
    <row r="171" spans="1:119" x14ac:dyDescent="0.35">
      <c r="A171" s="2"/>
      <c r="B171" s="21" t="s">
        <v>88</v>
      </c>
      <c r="C171" s="18" t="s">
        <v>1</v>
      </c>
      <c r="D171" s="19" t="s">
        <v>2</v>
      </c>
      <c r="E171" s="1"/>
      <c r="F171" s="1"/>
      <c r="G171" s="1"/>
      <c r="H171" s="1"/>
      <c r="I171" s="3"/>
      <c r="J171" s="1"/>
      <c r="K171" s="2"/>
      <c r="L171" s="21" t="s">
        <v>88</v>
      </c>
      <c r="M171" s="18" t="s">
        <v>1</v>
      </c>
      <c r="N171" s="19" t="s">
        <v>2</v>
      </c>
      <c r="O171" s="1"/>
      <c r="P171" s="1"/>
      <c r="Q171" s="1"/>
      <c r="R171" s="1"/>
      <c r="S171" s="3"/>
      <c r="T171" s="1"/>
      <c r="U171" s="2"/>
      <c r="V171" s="21" t="s">
        <v>88</v>
      </c>
      <c r="W171" s="18" t="s">
        <v>1</v>
      </c>
      <c r="X171" s="19" t="s">
        <v>2</v>
      </c>
      <c r="Y171" s="1"/>
      <c r="Z171" s="1"/>
      <c r="AA171" s="1"/>
      <c r="AB171" s="1"/>
      <c r="AC171" s="3"/>
      <c r="AD171" s="1"/>
      <c r="AE171" s="2"/>
      <c r="AF171" s="21" t="s">
        <v>88</v>
      </c>
      <c r="AG171" s="18" t="s">
        <v>1</v>
      </c>
      <c r="AH171" s="19" t="s">
        <v>2</v>
      </c>
      <c r="AI171" s="1"/>
      <c r="AJ171" s="1"/>
      <c r="AK171" s="1"/>
      <c r="AL171" s="1"/>
      <c r="AM171" s="3"/>
      <c r="AN171" s="1"/>
      <c r="AO171" s="2"/>
      <c r="AP171" s="21" t="s">
        <v>88</v>
      </c>
      <c r="AQ171" s="18" t="s">
        <v>1</v>
      </c>
      <c r="AR171" s="19" t="s">
        <v>2</v>
      </c>
      <c r="AS171" s="1"/>
      <c r="AT171" s="1"/>
      <c r="AU171" s="1"/>
      <c r="AV171" s="1"/>
      <c r="AW171" s="3"/>
      <c r="AX171" s="1"/>
      <c r="AY171" s="2"/>
      <c r="AZ171" s="21" t="s">
        <v>88</v>
      </c>
      <c r="BA171" s="18" t="s">
        <v>1</v>
      </c>
      <c r="BB171" s="19" t="s">
        <v>2</v>
      </c>
      <c r="BC171" s="1"/>
      <c r="BD171" s="1"/>
      <c r="BE171" s="1"/>
      <c r="BF171" s="1"/>
      <c r="BG171" s="3"/>
      <c r="BH171" s="1"/>
      <c r="BI171" s="2"/>
      <c r="BJ171" s="21" t="s">
        <v>88</v>
      </c>
      <c r="BK171" s="18" t="s">
        <v>1</v>
      </c>
      <c r="BL171" s="19" t="s">
        <v>2</v>
      </c>
      <c r="BM171" s="1"/>
      <c r="BN171" s="1"/>
      <c r="BO171" s="1"/>
      <c r="BP171" s="1"/>
      <c r="BQ171" s="3"/>
      <c r="BR171" s="1"/>
      <c r="BS171" s="2"/>
      <c r="BT171" s="21" t="s">
        <v>88</v>
      </c>
      <c r="BU171" s="18" t="s">
        <v>1</v>
      </c>
      <c r="BV171" s="19" t="s">
        <v>2</v>
      </c>
      <c r="BW171" s="1"/>
      <c r="BX171" s="1"/>
      <c r="BY171" s="1"/>
      <c r="BZ171" s="1"/>
      <c r="CA171" s="3"/>
      <c r="CB171" s="1"/>
      <c r="CC171" s="2"/>
      <c r="CD171" s="21" t="s">
        <v>88</v>
      </c>
      <c r="CE171" s="18" t="s">
        <v>1</v>
      </c>
      <c r="CF171" s="19" t="s">
        <v>2</v>
      </c>
      <c r="CG171" s="1"/>
      <c r="CH171" s="1"/>
      <c r="CI171" s="1"/>
      <c r="CJ171" s="1"/>
      <c r="CK171" s="3"/>
      <c r="CL171" s="1"/>
      <c r="CM171" s="2"/>
      <c r="CN171" s="21" t="s">
        <v>88</v>
      </c>
      <c r="CO171" s="18" t="s">
        <v>1</v>
      </c>
      <c r="CP171" s="19" t="s">
        <v>2</v>
      </c>
      <c r="CQ171" s="1"/>
      <c r="CR171" s="1"/>
      <c r="CS171" s="1"/>
      <c r="CT171" s="1"/>
      <c r="CU171" s="3"/>
      <c r="CV171" s="1"/>
      <c r="CW171" s="2"/>
      <c r="CX171" s="21" t="s">
        <v>88</v>
      </c>
      <c r="CY171" s="18" t="s">
        <v>1</v>
      </c>
      <c r="CZ171" s="19" t="s">
        <v>2</v>
      </c>
      <c r="DA171" s="1"/>
      <c r="DB171" s="1"/>
      <c r="DC171" s="1"/>
      <c r="DD171" s="1"/>
      <c r="DE171" s="3"/>
      <c r="DF171" s="1"/>
      <c r="DG171" s="2"/>
      <c r="DH171" s="21" t="s">
        <v>88</v>
      </c>
      <c r="DI171" s="18" t="s">
        <v>1</v>
      </c>
      <c r="DJ171" s="19" t="s">
        <v>2</v>
      </c>
      <c r="DK171" s="1"/>
      <c r="DL171" s="1"/>
      <c r="DM171" s="1"/>
      <c r="DN171" s="1"/>
      <c r="DO171" s="3"/>
    </row>
    <row r="172" spans="1:119" x14ac:dyDescent="0.35">
      <c r="A172" s="2"/>
      <c r="B172" s="29" t="s">
        <v>87</v>
      </c>
      <c r="C172" s="22">
        <v>5000</v>
      </c>
      <c r="D172" s="26">
        <v>0</v>
      </c>
      <c r="E172" s="1"/>
      <c r="F172" s="1"/>
      <c r="G172" s="1"/>
      <c r="H172" s="1"/>
      <c r="I172" s="3"/>
      <c r="J172" s="1"/>
      <c r="K172" s="2"/>
      <c r="L172" s="29" t="s">
        <v>87</v>
      </c>
      <c r="M172" s="22">
        <v>5000</v>
      </c>
      <c r="N172" s="26">
        <v>0</v>
      </c>
      <c r="O172" s="1"/>
      <c r="P172" s="1"/>
      <c r="Q172" s="1"/>
      <c r="R172" s="1"/>
      <c r="S172" s="3"/>
      <c r="T172" s="1"/>
      <c r="U172" s="2"/>
      <c r="V172" s="29" t="s">
        <v>87</v>
      </c>
      <c r="W172" s="22">
        <v>5000</v>
      </c>
      <c r="X172" s="26">
        <v>0</v>
      </c>
      <c r="Y172" s="1"/>
      <c r="Z172" s="1"/>
      <c r="AA172" s="1"/>
      <c r="AB172" s="1"/>
      <c r="AC172" s="3"/>
      <c r="AD172" s="1"/>
      <c r="AE172" s="2"/>
      <c r="AF172" s="29" t="s">
        <v>87</v>
      </c>
      <c r="AG172" s="22">
        <v>5000</v>
      </c>
      <c r="AH172" s="26">
        <v>0</v>
      </c>
      <c r="AI172" s="1"/>
      <c r="AJ172" s="1"/>
      <c r="AK172" s="1"/>
      <c r="AL172" s="1"/>
      <c r="AM172" s="3"/>
      <c r="AN172" s="1"/>
      <c r="AO172" s="2"/>
      <c r="AP172" s="29" t="s">
        <v>87</v>
      </c>
      <c r="AQ172" s="22">
        <v>5000</v>
      </c>
      <c r="AR172" s="26">
        <v>0</v>
      </c>
      <c r="AS172" s="1"/>
      <c r="AT172" s="1"/>
      <c r="AU172" s="1"/>
      <c r="AV172" s="1"/>
      <c r="AW172" s="3"/>
      <c r="AX172" s="1"/>
      <c r="AY172" s="2"/>
      <c r="AZ172" s="29" t="s">
        <v>87</v>
      </c>
      <c r="BA172" s="22">
        <v>5000</v>
      </c>
      <c r="BB172" s="26">
        <v>0</v>
      </c>
      <c r="BC172" s="1"/>
      <c r="BD172" s="1"/>
      <c r="BE172" s="1"/>
      <c r="BF172" s="1"/>
      <c r="BG172" s="3"/>
      <c r="BH172" s="1"/>
      <c r="BI172" s="2"/>
      <c r="BJ172" s="29" t="s">
        <v>87</v>
      </c>
      <c r="BK172" s="22">
        <v>5000</v>
      </c>
      <c r="BL172" s="26">
        <v>0</v>
      </c>
      <c r="BM172" s="1"/>
      <c r="BN172" s="1"/>
      <c r="BO172" s="1"/>
      <c r="BP172" s="1"/>
      <c r="BQ172" s="3"/>
      <c r="BR172" s="1"/>
      <c r="BS172" s="2"/>
      <c r="BT172" s="29" t="s">
        <v>87</v>
      </c>
      <c r="BU172" s="22">
        <v>5000</v>
      </c>
      <c r="BV172" s="26">
        <v>0</v>
      </c>
      <c r="BW172" s="1"/>
      <c r="BX172" s="1"/>
      <c r="BY172" s="1"/>
      <c r="BZ172" s="1"/>
      <c r="CA172" s="3"/>
      <c r="CB172" s="1"/>
      <c r="CC172" s="2"/>
      <c r="CD172" s="29" t="s">
        <v>87</v>
      </c>
      <c r="CE172" s="22">
        <v>5000</v>
      </c>
      <c r="CF172" s="26">
        <v>0</v>
      </c>
      <c r="CG172" s="1"/>
      <c r="CH172" s="1"/>
      <c r="CI172" s="1"/>
      <c r="CJ172" s="1"/>
      <c r="CK172" s="3"/>
      <c r="CL172" s="1"/>
      <c r="CM172" s="2"/>
      <c r="CN172" s="29" t="s">
        <v>87</v>
      </c>
      <c r="CO172" s="22">
        <v>5000</v>
      </c>
      <c r="CP172" s="26">
        <v>0</v>
      </c>
      <c r="CQ172" s="1"/>
      <c r="CR172" s="1"/>
      <c r="CS172" s="1"/>
      <c r="CT172" s="1"/>
      <c r="CU172" s="3"/>
      <c r="CV172" s="1"/>
      <c r="CW172" s="2"/>
      <c r="CX172" s="29" t="s">
        <v>87</v>
      </c>
      <c r="CY172" s="22">
        <v>5000</v>
      </c>
      <c r="CZ172" s="26">
        <v>0</v>
      </c>
      <c r="DA172" s="1"/>
      <c r="DB172" s="1"/>
      <c r="DC172" s="1"/>
      <c r="DD172" s="1"/>
      <c r="DE172" s="3"/>
      <c r="DF172" s="1"/>
      <c r="DG172" s="2"/>
      <c r="DH172" s="29" t="s">
        <v>87</v>
      </c>
      <c r="DI172" s="22">
        <v>5000</v>
      </c>
      <c r="DJ172" s="26">
        <v>0</v>
      </c>
      <c r="DK172" s="1"/>
      <c r="DL172" s="1"/>
      <c r="DM172" s="1"/>
      <c r="DN172" s="1"/>
      <c r="DO172" s="3"/>
    </row>
    <row r="173" spans="1:119" x14ac:dyDescent="0.35">
      <c r="A173" s="2"/>
      <c r="B173" s="29"/>
      <c r="C173" s="20"/>
      <c r="D173" s="26"/>
      <c r="E173" s="1"/>
      <c r="F173" s="1"/>
      <c r="G173" s="1"/>
      <c r="H173" s="1"/>
      <c r="I173" s="3"/>
      <c r="J173" s="1"/>
      <c r="K173" s="2"/>
      <c r="L173" s="29"/>
      <c r="M173" s="20"/>
      <c r="N173" s="26"/>
      <c r="O173" s="1"/>
      <c r="P173" s="1"/>
      <c r="Q173" s="1"/>
      <c r="R173" s="1"/>
      <c r="S173" s="3"/>
      <c r="T173" s="1"/>
      <c r="U173" s="2"/>
      <c r="V173" s="29"/>
      <c r="W173" s="20"/>
      <c r="X173" s="26"/>
      <c r="Y173" s="1"/>
      <c r="Z173" s="1"/>
      <c r="AA173" s="1"/>
      <c r="AB173" s="1"/>
      <c r="AC173" s="3"/>
      <c r="AD173" s="1"/>
      <c r="AE173" s="2"/>
      <c r="AF173" s="29"/>
      <c r="AG173" s="20"/>
      <c r="AH173" s="26"/>
      <c r="AI173" s="1"/>
      <c r="AJ173" s="1"/>
      <c r="AK173" s="1"/>
      <c r="AL173" s="1"/>
      <c r="AM173" s="3"/>
      <c r="AN173" s="1"/>
      <c r="AO173" s="2"/>
      <c r="AP173" s="29"/>
      <c r="AQ173" s="20"/>
      <c r="AR173" s="26"/>
      <c r="AS173" s="1"/>
      <c r="AT173" s="1"/>
      <c r="AU173" s="1"/>
      <c r="AV173" s="1"/>
      <c r="AW173" s="3"/>
      <c r="AX173" s="1"/>
      <c r="AY173" s="2"/>
      <c r="AZ173" s="29"/>
      <c r="BA173" s="20"/>
      <c r="BB173" s="26"/>
      <c r="BC173" s="1"/>
      <c r="BD173" s="1"/>
      <c r="BE173" s="1"/>
      <c r="BF173" s="1"/>
      <c r="BG173" s="3"/>
      <c r="BH173" s="1"/>
      <c r="BI173" s="2"/>
      <c r="BJ173" s="29"/>
      <c r="BK173" s="20"/>
      <c r="BL173" s="26"/>
      <c r="BM173" s="1"/>
      <c r="BN173" s="1"/>
      <c r="BO173" s="1"/>
      <c r="BP173" s="1"/>
      <c r="BQ173" s="3"/>
      <c r="BR173" s="1"/>
      <c r="BS173" s="2"/>
      <c r="BT173" s="29"/>
      <c r="BU173" s="20"/>
      <c r="BV173" s="26"/>
      <c r="BW173" s="1"/>
      <c r="BX173" s="1"/>
      <c r="BY173" s="1"/>
      <c r="BZ173" s="1"/>
      <c r="CA173" s="3"/>
      <c r="CB173" s="1"/>
      <c r="CC173" s="2"/>
      <c r="CD173" s="29"/>
      <c r="CE173" s="20"/>
      <c r="CF173" s="26"/>
      <c r="CG173" s="1"/>
      <c r="CH173" s="1"/>
      <c r="CI173" s="1"/>
      <c r="CJ173" s="1"/>
      <c r="CK173" s="3"/>
      <c r="CL173" s="1"/>
      <c r="CM173" s="2"/>
      <c r="CN173" s="29"/>
      <c r="CO173" s="20"/>
      <c r="CP173" s="26"/>
      <c r="CQ173" s="1"/>
      <c r="CR173" s="1"/>
      <c r="CS173" s="1"/>
      <c r="CT173" s="1"/>
      <c r="CU173" s="3"/>
      <c r="CV173" s="1"/>
      <c r="CW173" s="2"/>
      <c r="CX173" s="29"/>
      <c r="CY173" s="20"/>
      <c r="CZ173" s="26"/>
      <c r="DA173" s="1"/>
      <c r="DB173" s="1"/>
      <c r="DC173" s="1"/>
      <c r="DD173" s="1"/>
      <c r="DE173" s="3"/>
      <c r="DF173" s="1"/>
      <c r="DG173" s="2"/>
      <c r="DH173" s="29"/>
      <c r="DI173" s="20"/>
      <c r="DJ173" s="26"/>
      <c r="DK173" s="1"/>
      <c r="DL173" s="1"/>
      <c r="DM173" s="1"/>
      <c r="DN173" s="1"/>
      <c r="DO173" s="3"/>
    </row>
    <row r="174" spans="1:119" x14ac:dyDescent="0.35">
      <c r="A174" s="2"/>
      <c r="B174" s="29"/>
      <c r="C174" s="20"/>
      <c r="D174" s="26"/>
      <c r="E174" s="1"/>
      <c r="F174" s="1"/>
      <c r="G174" s="1"/>
      <c r="H174" s="1"/>
      <c r="I174" s="3"/>
      <c r="J174" s="1"/>
      <c r="K174" s="2"/>
      <c r="L174" s="29"/>
      <c r="M174" s="20"/>
      <c r="N174" s="26"/>
      <c r="O174" s="1"/>
      <c r="P174" s="1"/>
      <c r="Q174" s="1"/>
      <c r="R174" s="1"/>
      <c r="S174" s="3"/>
      <c r="T174" s="1"/>
      <c r="U174" s="2"/>
      <c r="V174" s="29"/>
      <c r="W174" s="20"/>
      <c r="X174" s="26"/>
      <c r="Y174" s="1"/>
      <c r="Z174" s="1"/>
      <c r="AA174" s="1"/>
      <c r="AB174" s="1"/>
      <c r="AC174" s="3"/>
      <c r="AD174" s="1"/>
      <c r="AE174" s="2"/>
      <c r="AF174" s="29"/>
      <c r="AG174" s="20"/>
      <c r="AH174" s="26"/>
      <c r="AI174" s="1"/>
      <c r="AJ174" s="1"/>
      <c r="AK174" s="1"/>
      <c r="AL174" s="1"/>
      <c r="AM174" s="3"/>
      <c r="AN174" s="1"/>
      <c r="AO174" s="2"/>
      <c r="AP174" s="29"/>
      <c r="AQ174" s="20"/>
      <c r="AR174" s="26"/>
      <c r="AS174" s="1"/>
      <c r="AT174" s="1"/>
      <c r="AU174" s="1"/>
      <c r="AV174" s="1"/>
      <c r="AW174" s="3"/>
      <c r="AX174" s="1"/>
      <c r="AY174" s="2"/>
      <c r="AZ174" s="29"/>
      <c r="BA174" s="20"/>
      <c r="BB174" s="26"/>
      <c r="BC174" s="1"/>
      <c r="BD174" s="1"/>
      <c r="BE174" s="1"/>
      <c r="BF174" s="1"/>
      <c r="BG174" s="3"/>
      <c r="BH174" s="1"/>
      <c r="BI174" s="2"/>
      <c r="BJ174" s="29"/>
      <c r="BK174" s="20"/>
      <c r="BL174" s="26"/>
      <c r="BM174" s="1"/>
      <c r="BN174" s="1"/>
      <c r="BO174" s="1"/>
      <c r="BP174" s="1"/>
      <c r="BQ174" s="3"/>
      <c r="BR174" s="1"/>
      <c r="BS174" s="2"/>
      <c r="BT174" s="29"/>
      <c r="BU174" s="20"/>
      <c r="BV174" s="26"/>
      <c r="BW174" s="1"/>
      <c r="BX174" s="1"/>
      <c r="BY174" s="1"/>
      <c r="BZ174" s="1"/>
      <c r="CA174" s="3"/>
      <c r="CB174" s="1"/>
      <c r="CC174" s="2"/>
      <c r="CD174" s="29"/>
      <c r="CE174" s="20"/>
      <c r="CF174" s="26"/>
      <c r="CG174" s="1"/>
      <c r="CH174" s="1"/>
      <c r="CI174" s="1"/>
      <c r="CJ174" s="1"/>
      <c r="CK174" s="3"/>
      <c r="CL174" s="1"/>
      <c r="CM174" s="2"/>
      <c r="CN174" s="29"/>
      <c r="CO174" s="20"/>
      <c r="CP174" s="26"/>
      <c r="CQ174" s="1"/>
      <c r="CR174" s="1"/>
      <c r="CS174" s="1"/>
      <c r="CT174" s="1"/>
      <c r="CU174" s="3"/>
      <c r="CV174" s="1"/>
      <c r="CW174" s="2"/>
      <c r="CX174" s="29"/>
      <c r="CY174" s="20"/>
      <c r="CZ174" s="26"/>
      <c r="DA174" s="1"/>
      <c r="DB174" s="1"/>
      <c r="DC174" s="1"/>
      <c r="DD174" s="1"/>
      <c r="DE174" s="3"/>
      <c r="DF174" s="1"/>
      <c r="DG174" s="2"/>
      <c r="DH174" s="29"/>
      <c r="DI174" s="20"/>
      <c r="DJ174" s="26"/>
      <c r="DK174" s="1"/>
      <c r="DL174" s="1"/>
      <c r="DM174" s="1"/>
      <c r="DN174" s="1"/>
      <c r="DO174" s="3"/>
    </row>
    <row r="175" spans="1:119" x14ac:dyDescent="0.35">
      <c r="A175" s="2"/>
      <c r="B175" s="29"/>
      <c r="C175" s="20"/>
      <c r="D175" s="26"/>
      <c r="E175" s="1"/>
      <c r="F175" s="1"/>
      <c r="G175" s="1"/>
      <c r="H175" s="1"/>
      <c r="I175" s="3"/>
      <c r="J175" s="1"/>
      <c r="K175" s="2"/>
      <c r="L175" s="29"/>
      <c r="M175" s="20"/>
      <c r="N175" s="26"/>
      <c r="O175" s="1"/>
      <c r="P175" s="1"/>
      <c r="Q175" s="1"/>
      <c r="R175" s="1"/>
      <c r="S175" s="3"/>
      <c r="T175" s="1"/>
      <c r="U175" s="2"/>
      <c r="V175" s="29"/>
      <c r="W175" s="20"/>
      <c r="X175" s="26"/>
      <c r="Y175" s="1"/>
      <c r="Z175" s="1"/>
      <c r="AA175" s="1"/>
      <c r="AB175" s="1"/>
      <c r="AC175" s="3"/>
      <c r="AD175" s="1"/>
      <c r="AE175" s="2"/>
      <c r="AF175" s="29"/>
      <c r="AG175" s="20"/>
      <c r="AH175" s="26"/>
      <c r="AI175" s="1"/>
      <c r="AJ175" s="1"/>
      <c r="AK175" s="1"/>
      <c r="AL175" s="1"/>
      <c r="AM175" s="3"/>
      <c r="AN175" s="1"/>
      <c r="AO175" s="2"/>
      <c r="AP175" s="29"/>
      <c r="AQ175" s="20"/>
      <c r="AR175" s="26"/>
      <c r="AS175" s="1"/>
      <c r="AT175" s="1"/>
      <c r="AU175" s="1"/>
      <c r="AV175" s="1"/>
      <c r="AW175" s="3"/>
      <c r="AX175" s="1"/>
      <c r="AY175" s="2"/>
      <c r="AZ175" s="29"/>
      <c r="BA175" s="20"/>
      <c r="BB175" s="26"/>
      <c r="BC175" s="1"/>
      <c r="BD175" s="1"/>
      <c r="BE175" s="1"/>
      <c r="BF175" s="1"/>
      <c r="BG175" s="3"/>
      <c r="BH175" s="1"/>
      <c r="BI175" s="2"/>
      <c r="BJ175" s="29"/>
      <c r="BK175" s="20"/>
      <c r="BL175" s="26"/>
      <c r="BM175" s="1"/>
      <c r="BN175" s="1"/>
      <c r="BO175" s="1"/>
      <c r="BP175" s="1"/>
      <c r="BQ175" s="3"/>
      <c r="BR175" s="1"/>
      <c r="BS175" s="2"/>
      <c r="BT175" s="29"/>
      <c r="BU175" s="20"/>
      <c r="BV175" s="26"/>
      <c r="BW175" s="1"/>
      <c r="BX175" s="1"/>
      <c r="BY175" s="1"/>
      <c r="BZ175" s="1"/>
      <c r="CA175" s="3"/>
      <c r="CB175" s="1"/>
      <c r="CC175" s="2"/>
      <c r="CD175" s="29"/>
      <c r="CE175" s="20"/>
      <c r="CF175" s="26"/>
      <c r="CG175" s="1"/>
      <c r="CH175" s="1"/>
      <c r="CI175" s="1"/>
      <c r="CJ175" s="1"/>
      <c r="CK175" s="3"/>
      <c r="CL175" s="1"/>
      <c r="CM175" s="2"/>
      <c r="CN175" s="29"/>
      <c r="CO175" s="20"/>
      <c r="CP175" s="26"/>
      <c r="CQ175" s="1"/>
      <c r="CR175" s="1"/>
      <c r="CS175" s="1"/>
      <c r="CT175" s="1"/>
      <c r="CU175" s="3"/>
      <c r="CV175" s="1"/>
      <c r="CW175" s="2"/>
      <c r="CX175" s="29"/>
      <c r="CY175" s="20"/>
      <c r="CZ175" s="26"/>
      <c r="DA175" s="1"/>
      <c r="DB175" s="1"/>
      <c r="DC175" s="1"/>
      <c r="DD175" s="1"/>
      <c r="DE175" s="3"/>
      <c r="DF175" s="1"/>
      <c r="DG175" s="2"/>
      <c r="DH175" s="29"/>
      <c r="DI175" s="20"/>
      <c r="DJ175" s="26"/>
      <c r="DK175" s="1"/>
      <c r="DL175" s="1"/>
      <c r="DM175" s="1"/>
      <c r="DN175" s="1"/>
      <c r="DO175" s="3"/>
    </row>
    <row r="176" spans="1:119" ht="15" thickBot="1" x14ac:dyDescent="0.4">
      <c r="A176" s="2"/>
      <c r="B176" s="30" t="s">
        <v>3</v>
      </c>
      <c r="C176" s="23">
        <f>SUM(C172:C175)</f>
        <v>5000</v>
      </c>
      <c r="D176" s="33">
        <f>SUM(D172:D175)</f>
        <v>0</v>
      </c>
      <c r="E176" s="1"/>
      <c r="F176" s="1"/>
      <c r="G176" s="1"/>
      <c r="H176" s="1"/>
      <c r="I176" s="3"/>
      <c r="J176" s="1"/>
      <c r="K176" s="2"/>
      <c r="L176" s="30" t="s">
        <v>3</v>
      </c>
      <c r="M176" s="23">
        <f>SUM(M172:M175)</f>
        <v>5000</v>
      </c>
      <c r="N176" s="33">
        <f>SUM(N172:N175)</f>
        <v>0</v>
      </c>
      <c r="O176" s="1"/>
      <c r="P176" s="1"/>
      <c r="Q176" s="1"/>
      <c r="R176" s="1"/>
      <c r="S176" s="3"/>
      <c r="T176" s="1"/>
      <c r="U176" s="2"/>
      <c r="V176" s="30" t="s">
        <v>3</v>
      </c>
      <c r="W176" s="23">
        <f>SUM(W172:W175)</f>
        <v>5000</v>
      </c>
      <c r="X176" s="33">
        <f>SUM(X172:X175)</f>
        <v>0</v>
      </c>
      <c r="Y176" s="1"/>
      <c r="Z176" s="1"/>
      <c r="AA176" s="1"/>
      <c r="AB176" s="1"/>
      <c r="AC176" s="3"/>
      <c r="AD176" s="1"/>
      <c r="AE176" s="2"/>
      <c r="AF176" s="30" t="s">
        <v>3</v>
      </c>
      <c r="AG176" s="23">
        <f>SUM(AG172:AG175)</f>
        <v>5000</v>
      </c>
      <c r="AH176" s="33">
        <f>SUM(AH172:AH175)</f>
        <v>0</v>
      </c>
      <c r="AI176" s="1"/>
      <c r="AJ176" s="1"/>
      <c r="AK176" s="1"/>
      <c r="AL176" s="1"/>
      <c r="AM176" s="3"/>
      <c r="AN176" s="1"/>
      <c r="AO176" s="2"/>
      <c r="AP176" s="30" t="s">
        <v>3</v>
      </c>
      <c r="AQ176" s="23">
        <f>SUM(AQ172:AQ175)</f>
        <v>5000</v>
      </c>
      <c r="AR176" s="33">
        <f>SUM(AR172:AR175)</f>
        <v>0</v>
      </c>
      <c r="AS176" s="1"/>
      <c r="AT176" s="1"/>
      <c r="AU176" s="1"/>
      <c r="AV176" s="1"/>
      <c r="AW176" s="3"/>
      <c r="AX176" s="1"/>
      <c r="AY176" s="2"/>
      <c r="AZ176" s="30" t="s">
        <v>3</v>
      </c>
      <c r="BA176" s="23">
        <f>SUM(BA172:BA175)</f>
        <v>5000</v>
      </c>
      <c r="BB176" s="33">
        <f>SUM(BB172:BB175)</f>
        <v>0</v>
      </c>
      <c r="BC176" s="1"/>
      <c r="BD176" s="1"/>
      <c r="BE176" s="1"/>
      <c r="BF176" s="1"/>
      <c r="BG176" s="3"/>
      <c r="BH176" s="1"/>
      <c r="BI176" s="2"/>
      <c r="BJ176" s="30" t="s">
        <v>3</v>
      </c>
      <c r="BK176" s="23">
        <f>SUM(BK172:BK175)</f>
        <v>5000</v>
      </c>
      <c r="BL176" s="33">
        <f>SUM(BL172:BL175)</f>
        <v>0</v>
      </c>
      <c r="BM176" s="1"/>
      <c r="BN176" s="1"/>
      <c r="BO176" s="1"/>
      <c r="BP176" s="1"/>
      <c r="BQ176" s="3"/>
      <c r="BR176" s="1"/>
      <c r="BS176" s="2"/>
      <c r="BT176" s="30" t="s">
        <v>3</v>
      </c>
      <c r="BU176" s="23">
        <f>SUM(BU172:BU175)</f>
        <v>5000</v>
      </c>
      <c r="BV176" s="33">
        <f>SUM(BV172:BV175)</f>
        <v>0</v>
      </c>
      <c r="BW176" s="1"/>
      <c r="BX176" s="1"/>
      <c r="BY176" s="1"/>
      <c r="BZ176" s="1"/>
      <c r="CA176" s="3"/>
      <c r="CB176" s="1"/>
      <c r="CC176" s="2"/>
      <c r="CD176" s="30" t="s">
        <v>3</v>
      </c>
      <c r="CE176" s="23">
        <f>SUM(CE172:CE175)</f>
        <v>5000</v>
      </c>
      <c r="CF176" s="33">
        <f>SUM(CF172:CF175)</f>
        <v>0</v>
      </c>
      <c r="CG176" s="1"/>
      <c r="CH176" s="1"/>
      <c r="CI176" s="1"/>
      <c r="CJ176" s="1"/>
      <c r="CK176" s="3"/>
      <c r="CL176" s="1"/>
      <c r="CM176" s="2"/>
      <c r="CN176" s="30" t="s">
        <v>3</v>
      </c>
      <c r="CO176" s="23">
        <f>SUM(CO172:CO175)</f>
        <v>5000</v>
      </c>
      <c r="CP176" s="33">
        <f>SUM(CP172:CP175)</f>
        <v>0</v>
      </c>
      <c r="CQ176" s="1"/>
      <c r="CR176" s="1"/>
      <c r="CS176" s="1"/>
      <c r="CT176" s="1"/>
      <c r="CU176" s="3"/>
      <c r="CV176" s="1"/>
      <c r="CW176" s="2"/>
      <c r="CX176" s="30" t="s">
        <v>3</v>
      </c>
      <c r="CY176" s="23">
        <f>SUM(CY172:CY175)</f>
        <v>5000</v>
      </c>
      <c r="CZ176" s="33">
        <f>SUM(CZ172:CZ175)</f>
        <v>0</v>
      </c>
      <c r="DA176" s="1"/>
      <c r="DB176" s="1"/>
      <c r="DC176" s="1"/>
      <c r="DD176" s="1"/>
      <c r="DE176" s="3"/>
      <c r="DF176" s="1"/>
      <c r="DG176" s="2"/>
      <c r="DH176" s="30" t="s">
        <v>3</v>
      </c>
      <c r="DI176" s="23">
        <f>SUM(DI172:DI175)</f>
        <v>5000</v>
      </c>
      <c r="DJ176" s="33">
        <f>SUM(DJ172:DJ175)</f>
        <v>0</v>
      </c>
      <c r="DK176" s="1"/>
      <c r="DL176" s="1"/>
      <c r="DM176" s="1"/>
      <c r="DN176" s="1"/>
      <c r="DO176" s="3"/>
    </row>
    <row r="177" spans="1:119" ht="15" thickBot="1" x14ac:dyDescent="0.4">
      <c r="A177" s="2"/>
      <c r="B177" s="89" t="s">
        <v>7</v>
      </c>
      <c r="C177" s="90"/>
      <c r="D177" s="91"/>
      <c r="E177" s="1"/>
      <c r="F177" s="1"/>
      <c r="G177" s="1"/>
      <c r="H177" s="1"/>
      <c r="I177" s="3"/>
      <c r="J177" s="1"/>
      <c r="K177" s="2"/>
      <c r="L177" s="89" t="s">
        <v>7</v>
      </c>
      <c r="M177" s="90"/>
      <c r="N177" s="91"/>
      <c r="O177" s="1"/>
      <c r="P177" s="1"/>
      <c r="Q177" s="1"/>
      <c r="R177" s="1"/>
      <c r="S177" s="3"/>
      <c r="T177" s="1"/>
      <c r="U177" s="2"/>
      <c r="V177" s="89" t="s">
        <v>7</v>
      </c>
      <c r="W177" s="90"/>
      <c r="X177" s="91"/>
      <c r="Y177" s="1"/>
      <c r="Z177" s="1"/>
      <c r="AA177" s="1"/>
      <c r="AB177" s="1"/>
      <c r="AC177" s="3"/>
      <c r="AD177" s="1"/>
      <c r="AE177" s="2"/>
      <c r="AF177" s="89" t="s">
        <v>7</v>
      </c>
      <c r="AG177" s="90"/>
      <c r="AH177" s="91"/>
      <c r="AI177" s="1"/>
      <c r="AJ177" s="1"/>
      <c r="AK177" s="1"/>
      <c r="AL177" s="1"/>
      <c r="AM177" s="3"/>
      <c r="AN177" s="1"/>
      <c r="AO177" s="2"/>
      <c r="AP177" s="89" t="s">
        <v>7</v>
      </c>
      <c r="AQ177" s="90"/>
      <c r="AR177" s="91"/>
      <c r="AS177" s="1"/>
      <c r="AT177" s="1"/>
      <c r="AU177" s="1"/>
      <c r="AV177" s="1"/>
      <c r="AW177" s="3"/>
      <c r="AX177" s="1"/>
      <c r="AY177" s="2"/>
      <c r="AZ177" s="89" t="s">
        <v>7</v>
      </c>
      <c r="BA177" s="90"/>
      <c r="BB177" s="91"/>
      <c r="BC177" s="1"/>
      <c r="BD177" s="1"/>
      <c r="BE177" s="1"/>
      <c r="BF177" s="1"/>
      <c r="BG177" s="3"/>
      <c r="BH177" s="1"/>
      <c r="BI177" s="2"/>
      <c r="BJ177" s="89" t="s">
        <v>7</v>
      </c>
      <c r="BK177" s="90"/>
      <c r="BL177" s="91"/>
      <c r="BM177" s="1"/>
      <c r="BN177" s="1"/>
      <c r="BO177" s="1"/>
      <c r="BP177" s="1"/>
      <c r="BQ177" s="3"/>
      <c r="BR177" s="1"/>
      <c r="BS177" s="2"/>
      <c r="BT177" s="89" t="s">
        <v>7</v>
      </c>
      <c r="BU177" s="90"/>
      <c r="BV177" s="91"/>
      <c r="BW177" s="1"/>
      <c r="BX177" s="1"/>
      <c r="BY177" s="1"/>
      <c r="BZ177" s="1"/>
      <c r="CA177" s="3"/>
      <c r="CB177" s="1"/>
      <c r="CC177" s="2"/>
      <c r="CD177" s="89" t="s">
        <v>7</v>
      </c>
      <c r="CE177" s="90"/>
      <c r="CF177" s="91"/>
      <c r="CG177" s="1"/>
      <c r="CH177" s="1"/>
      <c r="CI177" s="1"/>
      <c r="CJ177" s="1"/>
      <c r="CK177" s="3"/>
      <c r="CL177" s="1"/>
      <c r="CM177" s="2"/>
      <c r="CN177" s="89" t="s">
        <v>7</v>
      </c>
      <c r="CO177" s="90"/>
      <c r="CP177" s="91"/>
      <c r="CQ177" s="1"/>
      <c r="CR177" s="1"/>
      <c r="CS177" s="1"/>
      <c r="CT177" s="1"/>
      <c r="CU177" s="3"/>
      <c r="CV177" s="1"/>
      <c r="CW177" s="2"/>
      <c r="CX177" s="89" t="s">
        <v>7</v>
      </c>
      <c r="CY177" s="90"/>
      <c r="CZ177" s="91"/>
      <c r="DA177" s="1"/>
      <c r="DB177" s="1"/>
      <c r="DC177" s="1"/>
      <c r="DD177" s="1"/>
      <c r="DE177" s="3"/>
      <c r="DF177" s="1"/>
      <c r="DG177" s="2"/>
      <c r="DH177" s="89" t="s">
        <v>7</v>
      </c>
      <c r="DI177" s="90"/>
      <c r="DJ177" s="91"/>
      <c r="DK177" s="1"/>
      <c r="DL177" s="1"/>
      <c r="DM177" s="1"/>
      <c r="DN177" s="1"/>
      <c r="DO177" s="3"/>
    </row>
    <row r="178" spans="1:119" x14ac:dyDescent="0.35">
      <c r="A178" s="2"/>
      <c r="B178" s="21" t="s">
        <v>7</v>
      </c>
      <c r="C178" s="18" t="s">
        <v>1</v>
      </c>
      <c r="D178" s="19" t="s">
        <v>2</v>
      </c>
      <c r="E178" s="1"/>
      <c r="F178" s="1"/>
      <c r="G178" s="1"/>
      <c r="H178" s="1"/>
      <c r="I178" s="3"/>
      <c r="J178" s="1"/>
      <c r="K178" s="2"/>
      <c r="L178" s="21" t="s">
        <v>7</v>
      </c>
      <c r="M178" s="18" t="s">
        <v>1</v>
      </c>
      <c r="N178" s="19" t="s">
        <v>2</v>
      </c>
      <c r="O178" s="1"/>
      <c r="P178" s="1"/>
      <c r="Q178" s="1"/>
      <c r="R178" s="1"/>
      <c r="S178" s="3"/>
      <c r="T178" s="1"/>
      <c r="U178" s="2"/>
      <c r="V178" s="21" t="s">
        <v>7</v>
      </c>
      <c r="W178" s="18" t="s">
        <v>1</v>
      </c>
      <c r="X178" s="19" t="s">
        <v>2</v>
      </c>
      <c r="Y178" s="1"/>
      <c r="Z178" s="1"/>
      <c r="AA178" s="1"/>
      <c r="AB178" s="1"/>
      <c r="AC178" s="3"/>
      <c r="AD178" s="1"/>
      <c r="AE178" s="2"/>
      <c r="AF178" s="21" t="s">
        <v>7</v>
      </c>
      <c r="AG178" s="18" t="s">
        <v>1</v>
      </c>
      <c r="AH178" s="19" t="s">
        <v>2</v>
      </c>
      <c r="AI178" s="1"/>
      <c r="AJ178" s="1"/>
      <c r="AK178" s="1"/>
      <c r="AL178" s="1"/>
      <c r="AM178" s="3"/>
      <c r="AN178" s="1"/>
      <c r="AO178" s="2"/>
      <c r="AP178" s="21" t="s">
        <v>7</v>
      </c>
      <c r="AQ178" s="18" t="s">
        <v>1</v>
      </c>
      <c r="AR178" s="19" t="s">
        <v>2</v>
      </c>
      <c r="AS178" s="1"/>
      <c r="AT178" s="1"/>
      <c r="AU178" s="1"/>
      <c r="AV178" s="1"/>
      <c r="AW178" s="3"/>
      <c r="AX178" s="1"/>
      <c r="AY178" s="2"/>
      <c r="AZ178" s="21" t="s">
        <v>7</v>
      </c>
      <c r="BA178" s="18" t="s">
        <v>1</v>
      </c>
      <c r="BB178" s="19" t="s">
        <v>2</v>
      </c>
      <c r="BC178" s="1"/>
      <c r="BD178" s="1"/>
      <c r="BE178" s="1"/>
      <c r="BF178" s="1"/>
      <c r="BG178" s="3"/>
      <c r="BH178" s="1"/>
      <c r="BI178" s="2"/>
      <c r="BJ178" s="21" t="s">
        <v>7</v>
      </c>
      <c r="BK178" s="18" t="s">
        <v>1</v>
      </c>
      <c r="BL178" s="19" t="s">
        <v>2</v>
      </c>
      <c r="BM178" s="1"/>
      <c r="BN178" s="1"/>
      <c r="BO178" s="1"/>
      <c r="BP178" s="1"/>
      <c r="BQ178" s="3"/>
      <c r="BR178" s="1"/>
      <c r="BS178" s="2"/>
      <c r="BT178" s="21" t="s">
        <v>7</v>
      </c>
      <c r="BU178" s="18" t="s">
        <v>1</v>
      </c>
      <c r="BV178" s="19" t="s">
        <v>2</v>
      </c>
      <c r="BW178" s="1"/>
      <c r="BX178" s="1"/>
      <c r="BY178" s="1"/>
      <c r="BZ178" s="1"/>
      <c r="CA178" s="3"/>
      <c r="CB178" s="1"/>
      <c r="CC178" s="2"/>
      <c r="CD178" s="21" t="s">
        <v>7</v>
      </c>
      <c r="CE178" s="18" t="s">
        <v>1</v>
      </c>
      <c r="CF178" s="19" t="s">
        <v>2</v>
      </c>
      <c r="CG178" s="1"/>
      <c r="CH178" s="1"/>
      <c r="CI178" s="1"/>
      <c r="CJ178" s="1"/>
      <c r="CK178" s="3"/>
      <c r="CL178" s="1"/>
      <c r="CM178" s="2"/>
      <c r="CN178" s="21" t="s">
        <v>7</v>
      </c>
      <c r="CO178" s="18" t="s">
        <v>1</v>
      </c>
      <c r="CP178" s="19" t="s">
        <v>2</v>
      </c>
      <c r="CQ178" s="1"/>
      <c r="CR178" s="1"/>
      <c r="CS178" s="1"/>
      <c r="CT178" s="1"/>
      <c r="CU178" s="3"/>
      <c r="CV178" s="1"/>
      <c r="CW178" s="2"/>
      <c r="CX178" s="21" t="s">
        <v>7</v>
      </c>
      <c r="CY178" s="18" t="s">
        <v>1</v>
      </c>
      <c r="CZ178" s="19" t="s">
        <v>2</v>
      </c>
      <c r="DA178" s="1"/>
      <c r="DB178" s="1"/>
      <c r="DC178" s="1"/>
      <c r="DD178" s="1"/>
      <c r="DE178" s="3"/>
      <c r="DF178" s="1"/>
      <c r="DG178" s="2"/>
      <c r="DH178" s="21" t="s">
        <v>7</v>
      </c>
      <c r="DI178" s="18" t="s">
        <v>1</v>
      </c>
      <c r="DJ178" s="19" t="s">
        <v>2</v>
      </c>
      <c r="DK178" s="1"/>
      <c r="DL178" s="1"/>
      <c r="DM178" s="1"/>
      <c r="DN178" s="1"/>
      <c r="DO178" s="3"/>
    </row>
    <row r="179" spans="1:119" x14ac:dyDescent="0.35">
      <c r="A179" s="2"/>
      <c r="B179" s="29" t="s">
        <v>42</v>
      </c>
      <c r="C179" s="22">
        <v>3000</v>
      </c>
      <c r="D179" s="25">
        <v>2000</v>
      </c>
      <c r="E179" s="1"/>
      <c r="F179" s="1"/>
      <c r="G179" s="1"/>
      <c r="H179" s="1"/>
      <c r="I179" s="3"/>
      <c r="J179" s="1"/>
      <c r="K179" s="2"/>
      <c r="L179" s="29" t="s">
        <v>42</v>
      </c>
      <c r="M179" s="22">
        <v>3000</v>
      </c>
      <c r="N179" s="25">
        <v>2000</v>
      </c>
      <c r="O179" s="1"/>
      <c r="P179" s="1"/>
      <c r="Q179" s="1"/>
      <c r="R179" s="1"/>
      <c r="S179" s="3"/>
      <c r="T179" s="1"/>
      <c r="U179" s="2"/>
      <c r="V179" s="29" t="s">
        <v>42</v>
      </c>
      <c r="W179" s="22">
        <v>3000</v>
      </c>
      <c r="X179" s="25">
        <v>2000</v>
      </c>
      <c r="Y179" s="1"/>
      <c r="Z179" s="1"/>
      <c r="AA179" s="1"/>
      <c r="AB179" s="1"/>
      <c r="AC179" s="3"/>
      <c r="AD179" s="1"/>
      <c r="AE179" s="2"/>
      <c r="AF179" s="29" t="s">
        <v>42</v>
      </c>
      <c r="AG179" s="22">
        <v>3000</v>
      </c>
      <c r="AH179" s="25">
        <v>2000</v>
      </c>
      <c r="AI179" s="1"/>
      <c r="AJ179" s="1"/>
      <c r="AK179" s="1"/>
      <c r="AL179" s="1"/>
      <c r="AM179" s="3"/>
      <c r="AN179" s="1"/>
      <c r="AO179" s="2"/>
      <c r="AP179" s="29" t="s">
        <v>42</v>
      </c>
      <c r="AQ179" s="22">
        <v>3000</v>
      </c>
      <c r="AR179" s="25">
        <v>2000</v>
      </c>
      <c r="AS179" s="1"/>
      <c r="AT179" s="1"/>
      <c r="AU179" s="1"/>
      <c r="AV179" s="1"/>
      <c r="AW179" s="3"/>
      <c r="AX179" s="1"/>
      <c r="AY179" s="2"/>
      <c r="AZ179" s="29" t="s">
        <v>42</v>
      </c>
      <c r="BA179" s="22">
        <v>3000</v>
      </c>
      <c r="BB179" s="25">
        <v>2000</v>
      </c>
      <c r="BC179" s="1"/>
      <c r="BD179" s="1"/>
      <c r="BE179" s="1"/>
      <c r="BF179" s="1"/>
      <c r="BG179" s="3"/>
      <c r="BH179" s="1"/>
      <c r="BI179" s="2"/>
      <c r="BJ179" s="29" t="s">
        <v>42</v>
      </c>
      <c r="BK179" s="22">
        <v>3000</v>
      </c>
      <c r="BL179" s="25">
        <v>2000</v>
      </c>
      <c r="BM179" s="1"/>
      <c r="BN179" s="1"/>
      <c r="BO179" s="1"/>
      <c r="BP179" s="1"/>
      <c r="BQ179" s="3"/>
      <c r="BR179" s="1"/>
      <c r="BS179" s="2"/>
      <c r="BT179" s="29" t="s">
        <v>42</v>
      </c>
      <c r="BU179" s="22">
        <v>3000</v>
      </c>
      <c r="BV179" s="25">
        <v>2000</v>
      </c>
      <c r="BW179" s="1"/>
      <c r="BX179" s="1"/>
      <c r="BY179" s="1"/>
      <c r="BZ179" s="1"/>
      <c r="CA179" s="3"/>
      <c r="CB179" s="1"/>
      <c r="CC179" s="2"/>
      <c r="CD179" s="29" t="s">
        <v>42</v>
      </c>
      <c r="CE179" s="22">
        <v>3000</v>
      </c>
      <c r="CF179" s="25">
        <v>2000</v>
      </c>
      <c r="CG179" s="1"/>
      <c r="CH179" s="1"/>
      <c r="CI179" s="1"/>
      <c r="CJ179" s="1"/>
      <c r="CK179" s="3"/>
      <c r="CL179" s="1"/>
      <c r="CM179" s="2"/>
      <c r="CN179" s="29" t="s">
        <v>42</v>
      </c>
      <c r="CO179" s="22">
        <v>3000</v>
      </c>
      <c r="CP179" s="25">
        <v>2000</v>
      </c>
      <c r="CQ179" s="1"/>
      <c r="CR179" s="1"/>
      <c r="CS179" s="1"/>
      <c r="CT179" s="1"/>
      <c r="CU179" s="3"/>
      <c r="CV179" s="1"/>
      <c r="CW179" s="2"/>
      <c r="CX179" s="29" t="s">
        <v>42</v>
      </c>
      <c r="CY179" s="22">
        <v>3000</v>
      </c>
      <c r="CZ179" s="25">
        <v>2000</v>
      </c>
      <c r="DA179" s="1"/>
      <c r="DB179" s="1"/>
      <c r="DC179" s="1"/>
      <c r="DD179" s="1"/>
      <c r="DE179" s="3"/>
      <c r="DF179" s="1"/>
      <c r="DG179" s="2"/>
      <c r="DH179" s="29" t="s">
        <v>42</v>
      </c>
      <c r="DI179" s="22">
        <v>3000</v>
      </c>
      <c r="DJ179" s="25">
        <v>2000</v>
      </c>
      <c r="DK179" s="1"/>
      <c r="DL179" s="1"/>
      <c r="DM179" s="1"/>
      <c r="DN179" s="1"/>
      <c r="DO179" s="3"/>
    </row>
    <row r="180" spans="1:119" x14ac:dyDescent="0.35">
      <c r="A180" s="2"/>
      <c r="B180" s="29" t="s">
        <v>43</v>
      </c>
      <c r="C180" s="22">
        <v>3000</v>
      </c>
      <c r="D180" s="25">
        <v>1876</v>
      </c>
      <c r="E180" s="1"/>
      <c r="F180" s="1"/>
      <c r="G180" s="1"/>
      <c r="H180" s="1"/>
      <c r="I180" s="3"/>
      <c r="J180" s="1"/>
      <c r="K180" s="2"/>
      <c r="L180" s="29" t="s">
        <v>43</v>
      </c>
      <c r="M180" s="22">
        <v>3000</v>
      </c>
      <c r="N180" s="25">
        <v>1876</v>
      </c>
      <c r="O180" s="1"/>
      <c r="P180" s="1"/>
      <c r="Q180" s="1"/>
      <c r="R180" s="1"/>
      <c r="S180" s="3"/>
      <c r="T180" s="1"/>
      <c r="U180" s="2"/>
      <c r="V180" s="29" t="s">
        <v>43</v>
      </c>
      <c r="W180" s="22">
        <v>3000</v>
      </c>
      <c r="X180" s="25">
        <v>1876</v>
      </c>
      <c r="Y180" s="1"/>
      <c r="Z180" s="1"/>
      <c r="AA180" s="1"/>
      <c r="AB180" s="1"/>
      <c r="AC180" s="3"/>
      <c r="AD180" s="1"/>
      <c r="AE180" s="2"/>
      <c r="AF180" s="29" t="s">
        <v>43</v>
      </c>
      <c r="AG180" s="22">
        <v>3000</v>
      </c>
      <c r="AH180" s="25">
        <v>1876</v>
      </c>
      <c r="AI180" s="1"/>
      <c r="AJ180" s="1"/>
      <c r="AK180" s="1"/>
      <c r="AL180" s="1"/>
      <c r="AM180" s="3"/>
      <c r="AN180" s="1"/>
      <c r="AO180" s="2"/>
      <c r="AP180" s="29" t="s">
        <v>43</v>
      </c>
      <c r="AQ180" s="22">
        <v>3000</v>
      </c>
      <c r="AR180" s="25">
        <v>1876</v>
      </c>
      <c r="AS180" s="1"/>
      <c r="AT180" s="1"/>
      <c r="AU180" s="1"/>
      <c r="AV180" s="1"/>
      <c r="AW180" s="3"/>
      <c r="AX180" s="1"/>
      <c r="AY180" s="2"/>
      <c r="AZ180" s="29" t="s">
        <v>43</v>
      </c>
      <c r="BA180" s="22">
        <v>3000</v>
      </c>
      <c r="BB180" s="25">
        <v>1876</v>
      </c>
      <c r="BC180" s="1"/>
      <c r="BD180" s="1"/>
      <c r="BE180" s="1"/>
      <c r="BF180" s="1"/>
      <c r="BG180" s="3"/>
      <c r="BH180" s="1"/>
      <c r="BI180" s="2"/>
      <c r="BJ180" s="29" t="s">
        <v>43</v>
      </c>
      <c r="BK180" s="22">
        <v>3000</v>
      </c>
      <c r="BL180" s="25">
        <v>1876</v>
      </c>
      <c r="BM180" s="1"/>
      <c r="BN180" s="1"/>
      <c r="BO180" s="1"/>
      <c r="BP180" s="1"/>
      <c r="BQ180" s="3"/>
      <c r="BR180" s="1"/>
      <c r="BS180" s="2"/>
      <c r="BT180" s="29" t="s">
        <v>43</v>
      </c>
      <c r="BU180" s="22">
        <v>3000</v>
      </c>
      <c r="BV180" s="25">
        <v>1876</v>
      </c>
      <c r="BW180" s="1"/>
      <c r="BX180" s="1"/>
      <c r="BY180" s="1"/>
      <c r="BZ180" s="1"/>
      <c r="CA180" s="3"/>
      <c r="CB180" s="1"/>
      <c r="CC180" s="2"/>
      <c r="CD180" s="29" t="s">
        <v>43</v>
      </c>
      <c r="CE180" s="22">
        <v>3000</v>
      </c>
      <c r="CF180" s="25">
        <v>1876</v>
      </c>
      <c r="CG180" s="1"/>
      <c r="CH180" s="1"/>
      <c r="CI180" s="1"/>
      <c r="CJ180" s="1"/>
      <c r="CK180" s="3"/>
      <c r="CL180" s="1"/>
      <c r="CM180" s="2"/>
      <c r="CN180" s="29" t="s">
        <v>43</v>
      </c>
      <c r="CO180" s="22">
        <v>3000</v>
      </c>
      <c r="CP180" s="25">
        <v>1876</v>
      </c>
      <c r="CQ180" s="1"/>
      <c r="CR180" s="1"/>
      <c r="CS180" s="1"/>
      <c r="CT180" s="1"/>
      <c r="CU180" s="3"/>
      <c r="CV180" s="1"/>
      <c r="CW180" s="2"/>
      <c r="CX180" s="29" t="s">
        <v>43</v>
      </c>
      <c r="CY180" s="22">
        <v>3000</v>
      </c>
      <c r="CZ180" s="25">
        <v>1876</v>
      </c>
      <c r="DA180" s="1"/>
      <c r="DB180" s="1"/>
      <c r="DC180" s="1"/>
      <c r="DD180" s="1"/>
      <c r="DE180" s="3"/>
      <c r="DF180" s="1"/>
      <c r="DG180" s="2"/>
      <c r="DH180" s="29" t="s">
        <v>43</v>
      </c>
      <c r="DI180" s="22">
        <v>3000</v>
      </c>
      <c r="DJ180" s="25">
        <v>1876</v>
      </c>
      <c r="DK180" s="1"/>
      <c r="DL180" s="1"/>
      <c r="DM180" s="1"/>
      <c r="DN180" s="1"/>
      <c r="DO180" s="3"/>
    </row>
    <row r="181" spans="1:119" x14ac:dyDescent="0.35">
      <c r="A181" s="2"/>
      <c r="B181" s="29" t="s">
        <v>44</v>
      </c>
      <c r="C181" s="22">
        <v>4000</v>
      </c>
      <c r="D181" s="26">
        <v>0</v>
      </c>
      <c r="E181" s="1"/>
      <c r="F181" s="1"/>
      <c r="G181" s="1"/>
      <c r="H181" s="1"/>
      <c r="I181" s="3"/>
      <c r="J181" s="1"/>
      <c r="K181" s="2"/>
      <c r="L181" s="29" t="s">
        <v>44</v>
      </c>
      <c r="M181" s="22">
        <v>4000</v>
      </c>
      <c r="N181" s="26">
        <v>0</v>
      </c>
      <c r="O181" s="1"/>
      <c r="P181" s="1"/>
      <c r="Q181" s="1"/>
      <c r="R181" s="1"/>
      <c r="S181" s="3"/>
      <c r="T181" s="1"/>
      <c r="U181" s="2"/>
      <c r="V181" s="29" t="s">
        <v>44</v>
      </c>
      <c r="W181" s="22">
        <v>4000</v>
      </c>
      <c r="X181" s="26">
        <v>0</v>
      </c>
      <c r="Y181" s="1"/>
      <c r="Z181" s="1"/>
      <c r="AA181" s="1"/>
      <c r="AB181" s="1"/>
      <c r="AC181" s="3"/>
      <c r="AD181" s="1"/>
      <c r="AE181" s="2"/>
      <c r="AF181" s="29" t="s">
        <v>44</v>
      </c>
      <c r="AG181" s="22">
        <v>4000</v>
      </c>
      <c r="AH181" s="26">
        <v>0</v>
      </c>
      <c r="AI181" s="1"/>
      <c r="AJ181" s="1"/>
      <c r="AK181" s="1"/>
      <c r="AL181" s="1"/>
      <c r="AM181" s="3"/>
      <c r="AN181" s="1"/>
      <c r="AO181" s="2"/>
      <c r="AP181" s="29" t="s">
        <v>44</v>
      </c>
      <c r="AQ181" s="22">
        <v>4000</v>
      </c>
      <c r="AR181" s="26">
        <v>0</v>
      </c>
      <c r="AS181" s="1"/>
      <c r="AT181" s="1"/>
      <c r="AU181" s="1"/>
      <c r="AV181" s="1"/>
      <c r="AW181" s="3"/>
      <c r="AX181" s="1"/>
      <c r="AY181" s="2"/>
      <c r="AZ181" s="29" t="s">
        <v>44</v>
      </c>
      <c r="BA181" s="22">
        <v>4000</v>
      </c>
      <c r="BB181" s="26">
        <v>0</v>
      </c>
      <c r="BC181" s="1"/>
      <c r="BD181" s="1"/>
      <c r="BE181" s="1"/>
      <c r="BF181" s="1"/>
      <c r="BG181" s="3"/>
      <c r="BH181" s="1"/>
      <c r="BI181" s="2"/>
      <c r="BJ181" s="29" t="s">
        <v>44</v>
      </c>
      <c r="BK181" s="22">
        <v>4000</v>
      </c>
      <c r="BL181" s="26">
        <v>0</v>
      </c>
      <c r="BM181" s="1"/>
      <c r="BN181" s="1"/>
      <c r="BO181" s="1"/>
      <c r="BP181" s="1"/>
      <c r="BQ181" s="3"/>
      <c r="BR181" s="1"/>
      <c r="BS181" s="2"/>
      <c r="BT181" s="29" t="s">
        <v>44</v>
      </c>
      <c r="BU181" s="22">
        <v>4000</v>
      </c>
      <c r="BV181" s="26">
        <v>0</v>
      </c>
      <c r="BW181" s="1"/>
      <c r="BX181" s="1"/>
      <c r="BY181" s="1"/>
      <c r="BZ181" s="1"/>
      <c r="CA181" s="3"/>
      <c r="CB181" s="1"/>
      <c r="CC181" s="2"/>
      <c r="CD181" s="29" t="s">
        <v>44</v>
      </c>
      <c r="CE181" s="22">
        <v>4000</v>
      </c>
      <c r="CF181" s="26">
        <v>0</v>
      </c>
      <c r="CG181" s="1"/>
      <c r="CH181" s="1"/>
      <c r="CI181" s="1"/>
      <c r="CJ181" s="1"/>
      <c r="CK181" s="3"/>
      <c r="CL181" s="1"/>
      <c r="CM181" s="2"/>
      <c r="CN181" s="29" t="s">
        <v>44</v>
      </c>
      <c r="CO181" s="22">
        <v>4000</v>
      </c>
      <c r="CP181" s="26">
        <v>0</v>
      </c>
      <c r="CQ181" s="1"/>
      <c r="CR181" s="1"/>
      <c r="CS181" s="1"/>
      <c r="CT181" s="1"/>
      <c r="CU181" s="3"/>
      <c r="CV181" s="1"/>
      <c r="CW181" s="2"/>
      <c r="CX181" s="29" t="s">
        <v>44</v>
      </c>
      <c r="CY181" s="22">
        <v>4000</v>
      </c>
      <c r="CZ181" s="26">
        <v>0</v>
      </c>
      <c r="DA181" s="1"/>
      <c r="DB181" s="1"/>
      <c r="DC181" s="1"/>
      <c r="DD181" s="1"/>
      <c r="DE181" s="3"/>
      <c r="DF181" s="1"/>
      <c r="DG181" s="2"/>
      <c r="DH181" s="29" t="s">
        <v>44</v>
      </c>
      <c r="DI181" s="22">
        <v>4000</v>
      </c>
      <c r="DJ181" s="26">
        <v>0</v>
      </c>
      <c r="DK181" s="1"/>
      <c r="DL181" s="1"/>
      <c r="DM181" s="1"/>
      <c r="DN181" s="1"/>
      <c r="DO181" s="3"/>
    </row>
    <row r="182" spans="1:119" x14ac:dyDescent="0.35">
      <c r="A182" s="2"/>
      <c r="B182" s="29"/>
      <c r="C182" s="20"/>
      <c r="D182" s="26"/>
      <c r="E182" s="1"/>
      <c r="F182" s="1"/>
      <c r="G182" s="1"/>
      <c r="H182" s="1"/>
      <c r="I182" s="3"/>
      <c r="J182" s="1"/>
      <c r="K182" s="2"/>
      <c r="L182" s="29"/>
      <c r="M182" s="20"/>
      <c r="N182" s="26"/>
      <c r="O182" s="1"/>
      <c r="P182" s="1"/>
      <c r="Q182" s="1"/>
      <c r="R182" s="1"/>
      <c r="S182" s="3"/>
      <c r="T182" s="1"/>
      <c r="U182" s="2"/>
      <c r="V182" s="29"/>
      <c r="W182" s="20"/>
      <c r="X182" s="26"/>
      <c r="Y182" s="1"/>
      <c r="Z182" s="1"/>
      <c r="AA182" s="1"/>
      <c r="AB182" s="1"/>
      <c r="AC182" s="3"/>
      <c r="AD182" s="1"/>
      <c r="AE182" s="2"/>
      <c r="AF182" s="29"/>
      <c r="AG182" s="20"/>
      <c r="AH182" s="26"/>
      <c r="AI182" s="1"/>
      <c r="AJ182" s="1"/>
      <c r="AK182" s="1"/>
      <c r="AL182" s="1"/>
      <c r="AM182" s="3"/>
      <c r="AN182" s="1"/>
      <c r="AO182" s="2"/>
      <c r="AP182" s="29"/>
      <c r="AQ182" s="20"/>
      <c r="AR182" s="26"/>
      <c r="AS182" s="1"/>
      <c r="AT182" s="1"/>
      <c r="AU182" s="1"/>
      <c r="AV182" s="1"/>
      <c r="AW182" s="3"/>
      <c r="AX182" s="1"/>
      <c r="AY182" s="2"/>
      <c r="AZ182" s="29"/>
      <c r="BA182" s="20"/>
      <c r="BB182" s="26"/>
      <c r="BC182" s="1"/>
      <c r="BD182" s="1"/>
      <c r="BE182" s="1"/>
      <c r="BF182" s="1"/>
      <c r="BG182" s="3"/>
      <c r="BH182" s="1"/>
      <c r="BI182" s="2"/>
      <c r="BJ182" s="29"/>
      <c r="BK182" s="20"/>
      <c r="BL182" s="26"/>
      <c r="BM182" s="1"/>
      <c r="BN182" s="1"/>
      <c r="BO182" s="1"/>
      <c r="BP182" s="1"/>
      <c r="BQ182" s="3"/>
      <c r="BR182" s="1"/>
      <c r="BS182" s="2"/>
      <c r="BT182" s="29"/>
      <c r="BU182" s="20"/>
      <c r="BV182" s="26"/>
      <c r="BW182" s="1"/>
      <c r="BX182" s="1"/>
      <c r="BY182" s="1"/>
      <c r="BZ182" s="1"/>
      <c r="CA182" s="3"/>
      <c r="CB182" s="1"/>
      <c r="CC182" s="2"/>
      <c r="CD182" s="29"/>
      <c r="CE182" s="20"/>
      <c r="CF182" s="26"/>
      <c r="CG182" s="1"/>
      <c r="CH182" s="1"/>
      <c r="CI182" s="1"/>
      <c r="CJ182" s="1"/>
      <c r="CK182" s="3"/>
      <c r="CL182" s="1"/>
      <c r="CM182" s="2"/>
      <c r="CN182" s="29"/>
      <c r="CO182" s="20"/>
      <c r="CP182" s="26"/>
      <c r="CQ182" s="1"/>
      <c r="CR182" s="1"/>
      <c r="CS182" s="1"/>
      <c r="CT182" s="1"/>
      <c r="CU182" s="3"/>
      <c r="CV182" s="1"/>
      <c r="CW182" s="2"/>
      <c r="CX182" s="29"/>
      <c r="CY182" s="20"/>
      <c r="CZ182" s="26"/>
      <c r="DA182" s="1"/>
      <c r="DB182" s="1"/>
      <c r="DC182" s="1"/>
      <c r="DD182" s="1"/>
      <c r="DE182" s="3"/>
      <c r="DF182" s="1"/>
      <c r="DG182" s="2"/>
      <c r="DH182" s="29"/>
      <c r="DI182" s="20"/>
      <c r="DJ182" s="26"/>
      <c r="DK182" s="1"/>
      <c r="DL182" s="1"/>
      <c r="DM182" s="1"/>
      <c r="DN182" s="1"/>
      <c r="DO182" s="3"/>
    </row>
    <row r="183" spans="1:119" x14ac:dyDescent="0.35">
      <c r="A183" s="2"/>
      <c r="B183" s="29"/>
      <c r="C183" s="20"/>
      <c r="D183" s="26"/>
      <c r="E183" s="1"/>
      <c r="F183" s="1"/>
      <c r="G183" s="1"/>
      <c r="H183" s="1"/>
      <c r="I183" s="3"/>
      <c r="J183" s="1"/>
      <c r="K183" s="2"/>
      <c r="L183" s="29"/>
      <c r="M183" s="20"/>
      <c r="N183" s="26"/>
      <c r="O183" s="1"/>
      <c r="P183" s="1"/>
      <c r="Q183" s="1"/>
      <c r="R183" s="1"/>
      <c r="S183" s="3"/>
      <c r="T183" s="1"/>
      <c r="U183" s="2"/>
      <c r="V183" s="29"/>
      <c r="W183" s="20"/>
      <c r="X183" s="26"/>
      <c r="Y183" s="1"/>
      <c r="Z183" s="1"/>
      <c r="AA183" s="1"/>
      <c r="AB183" s="1"/>
      <c r="AC183" s="3"/>
      <c r="AD183" s="1"/>
      <c r="AE183" s="2"/>
      <c r="AF183" s="29"/>
      <c r="AG183" s="20"/>
      <c r="AH183" s="26"/>
      <c r="AI183" s="1"/>
      <c r="AJ183" s="1"/>
      <c r="AK183" s="1"/>
      <c r="AL183" s="1"/>
      <c r="AM183" s="3"/>
      <c r="AN183" s="1"/>
      <c r="AO183" s="2"/>
      <c r="AP183" s="29"/>
      <c r="AQ183" s="20"/>
      <c r="AR183" s="26"/>
      <c r="AS183" s="1"/>
      <c r="AT183" s="1"/>
      <c r="AU183" s="1"/>
      <c r="AV183" s="1"/>
      <c r="AW183" s="3"/>
      <c r="AX183" s="1"/>
      <c r="AY183" s="2"/>
      <c r="AZ183" s="29"/>
      <c r="BA183" s="20"/>
      <c r="BB183" s="26"/>
      <c r="BC183" s="1"/>
      <c r="BD183" s="1"/>
      <c r="BE183" s="1"/>
      <c r="BF183" s="1"/>
      <c r="BG183" s="3"/>
      <c r="BH183" s="1"/>
      <c r="BI183" s="2"/>
      <c r="BJ183" s="29"/>
      <c r="BK183" s="20"/>
      <c r="BL183" s="26"/>
      <c r="BM183" s="1"/>
      <c r="BN183" s="1"/>
      <c r="BO183" s="1"/>
      <c r="BP183" s="1"/>
      <c r="BQ183" s="3"/>
      <c r="BR183" s="1"/>
      <c r="BS183" s="2"/>
      <c r="BT183" s="29"/>
      <c r="BU183" s="20"/>
      <c r="BV183" s="26"/>
      <c r="BW183" s="1"/>
      <c r="BX183" s="1"/>
      <c r="BY183" s="1"/>
      <c r="BZ183" s="1"/>
      <c r="CA183" s="3"/>
      <c r="CB183" s="1"/>
      <c r="CC183" s="2"/>
      <c r="CD183" s="29"/>
      <c r="CE183" s="20"/>
      <c r="CF183" s="26"/>
      <c r="CG183" s="1"/>
      <c r="CH183" s="1"/>
      <c r="CI183" s="1"/>
      <c r="CJ183" s="1"/>
      <c r="CK183" s="3"/>
      <c r="CL183" s="1"/>
      <c r="CM183" s="2"/>
      <c r="CN183" s="29"/>
      <c r="CO183" s="20"/>
      <c r="CP183" s="26"/>
      <c r="CQ183" s="1"/>
      <c r="CR183" s="1"/>
      <c r="CS183" s="1"/>
      <c r="CT183" s="1"/>
      <c r="CU183" s="3"/>
      <c r="CV183" s="1"/>
      <c r="CW183" s="2"/>
      <c r="CX183" s="29"/>
      <c r="CY183" s="20"/>
      <c r="CZ183" s="26"/>
      <c r="DA183" s="1"/>
      <c r="DB183" s="1"/>
      <c r="DC183" s="1"/>
      <c r="DD183" s="1"/>
      <c r="DE183" s="3"/>
      <c r="DF183" s="1"/>
      <c r="DG183" s="2"/>
      <c r="DH183" s="29"/>
      <c r="DI183" s="20"/>
      <c r="DJ183" s="26"/>
      <c r="DK183" s="1"/>
      <c r="DL183" s="1"/>
      <c r="DM183" s="1"/>
      <c r="DN183" s="1"/>
      <c r="DO183" s="3"/>
    </row>
    <row r="184" spans="1:119" x14ac:dyDescent="0.35">
      <c r="A184" s="2"/>
      <c r="B184" s="29"/>
      <c r="C184" s="20"/>
      <c r="D184" s="26"/>
      <c r="E184" s="1"/>
      <c r="F184" s="1"/>
      <c r="G184" s="1"/>
      <c r="H184" s="1"/>
      <c r="I184" s="3"/>
      <c r="J184" s="1"/>
      <c r="K184" s="2"/>
      <c r="L184" s="29"/>
      <c r="M184" s="20"/>
      <c r="N184" s="26"/>
      <c r="O184" s="1"/>
      <c r="P184" s="1"/>
      <c r="Q184" s="1"/>
      <c r="R184" s="1"/>
      <c r="S184" s="3"/>
      <c r="T184" s="1"/>
      <c r="U184" s="2"/>
      <c r="V184" s="29"/>
      <c r="W184" s="20"/>
      <c r="X184" s="26"/>
      <c r="Y184" s="1"/>
      <c r="Z184" s="1"/>
      <c r="AA184" s="1"/>
      <c r="AB184" s="1"/>
      <c r="AC184" s="3"/>
      <c r="AD184" s="1"/>
      <c r="AE184" s="2"/>
      <c r="AF184" s="29"/>
      <c r="AG184" s="20"/>
      <c r="AH184" s="26"/>
      <c r="AI184" s="1"/>
      <c r="AJ184" s="1"/>
      <c r="AK184" s="1"/>
      <c r="AL184" s="1"/>
      <c r="AM184" s="3"/>
      <c r="AN184" s="1"/>
      <c r="AO184" s="2"/>
      <c r="AP184" s="29"/>
      <c r="AQ184" s="20"/>
      <c r="AR184" s="26"/>
      <c r="AS184" s="1"/>
      <c r="AT184" s="1"/>
      <c r="AU184" s="1"/>
      <c r="AV184" s="1"/>
      <c r="AW184" s="3"/>
      <c r="AX184" s="1"/>
      <c r="AY184" s="2"/>
      <c r="AZ184" s="29"/>
      <c r="BA184" s="20"/>
      <c r="BB184" s="26"/>
      <c r="BC184" s="1"/>
      <c r="BD184" s="1"/>
      <c r="BE184" s="1"/>
      <c r="BF184" s="1"/>
      <c r="BG184" s="3"/>
      <c r="BH184" s="1"/>
      <c r="BI184" s="2"/>
      <c r="BJ184" s="29"/>
      <c r="BK184" s="20"/>
      <c r="BL184" s="26"/>
      <c r="BM184" s="1"/>
      <c r="BN184" s="1"/>
      <c r="BO184" s="1"/>
      <c r="BP184" s="1"/>
      <c r="BQ184" s="3"/>
      <c r="BR184" s="1"/>
      <c r="BS184" s="2"/>
      <c r="BT184" s="29"/>
      <c r="BU184" s="20"/>
      <c r="BV184" s="26"/>
      <c r="BW184" s="1"/>
      <c r="BX184" s="1"/>
      <c r="BY184" s="1"/>
      <c r="BZ184" s="1"/>
      <c r="CA184" s="3"/>
      <c r="CB184" s="1"/>
      <c r="CC184" s="2"/>
      <c r="CD184" s="29"/>
      <c r="CE184" s="20"/>
      <c r="CF184" s="26"/>
      <c r="CG184" s="1"/>
      <c r="CH184" s="1"/>
      <c r="CI184" s="1"/>
      <c r="CJ184" s="1"/>
      <c r="CK184" s="3"/>
      <c r="CL184" s="1"/>
      <c r="CM184" s="2"/>
      <c r="CN184" s="29"/>
      <c r="CO184" s="20"/>
      <c r="CP184" s="26"/>
      <c r="CQ184" s="1"/>
      <c r="CR184" s="1"/>
      <c r="CS184" s="1"/>
      <c r="CT184" s="1"/>
      <c r="CU184" s="3"/>
      <c r="CV184" s="1"/>
      <c r="CW184" s="2"/>
      <c r="CX184" s="29"/>
      <c r="CY184" s="20"/>
      <c r="CZ184" s="26"/>
      <c r="DA184" s="1"/>
      <c r="DB184" s="1"/>
      <c r="DC184" s="1"/>
      <c r="DD184" s="1"/>
      <c r="DE184" s="3"/>
      <c r="DF184" s="1"/>
      <c r="DG184" s="2"/>
      <c r="DH184" s="29"/>
      <c r="DI184" s="20"/>
      <c r="DJ184" s="26"/>
      <c r="DK184" s="1"/>
      <c r="DL184" s="1"/>
      <c r="DM184" s="1"/>
      <c r="DN184" s="1"/>
      <c r="DO184" s="3"/>
    </row>
    <row r="185" spans="1:119" x14ac:dyDescent="0.35">
      <c r="A185" s="2"/>
      <c r="B185" s="29"/>
      <c r="C185" s="20"/>
      <c r="D185" s="26"/>
      <c r="E185" s="1"/>
      <c r="F185" s="1"/>
      <c r="G185" s="1"/>
      <c r="H185" s="1"/>
      <c r="I185" s="3"/>
      <c r="J185" s="1"/>
      <c r="K185" s="2"/>
      <c r="L185" s="29"/>
      <c r="M185" s="20"/>
      <c r="N185" s="26"/>
      <c r="O185" s="1"/>
      <c r="P185" s="1"/>
      <c r="Q185" s="1"/>
      <c r="R185" s="1"/>
      <c r="S185" s="3"/>
      <c r="T185" s="1"/>
      <c r="U185" s="2"/>
      <c r="V185" s="29"/>
      <c r="W185" s="20"/>
      <c r="X185" s="26"/>
      <c r="Y185" s="1"/>
      <c r="Z185" s="1"/>
      <c r="AA185" s="1"/>
      <c r="AB185" s="1"/>
      <c r="AC185" s="3"/>
      <c r="AD185" s="1"/>
      <c r="AE185" s="2"/>
      <c r="AF185" s="29"/>
      <c r="AG185" s="20"/>
      <c r="AH185" s="26"/>
      <c r="AI185" s="1"/>
      <c r="AJ185" s="1"/>
      <c r="AK185" s="1"/>
      <c r="AL185" s="1"/>
      <c r="AM185" s="3"/>
      <c r="AN185" s="1"/>
      <c r="AO185" s="2"/>
      <c r="AP185" s="29"/>
      <c r="AQ185" s="20"/>
      <c r="AR185" s="26"/>
      <c r="AS185" s="1"/>
      <c r="AT185" s="1"/>
      <c r="AU185" s="1"/>
      <c r="AV185" s="1"/>
      <c r="AW185" s="3"/>
      <c r="AX185" s="1"/>
      <c r="AY185" s="2"/>
      <c r="AZ185" s="29"/>
      <c r="BA185" s="20"/>
      <c r="BB185" s="26"/>
      <c r="BC185" s="1"/>
      <c r="BD185" s="1"/>
      <c r="BE185" s="1"/>
      <c r="BF185" s="1"/>
      <c r="BG185" s="3"/>
      <c r="BH185" s="1"/>
      <c r="BI185" s="2"/>
      <c r="BJ185" s="29"/>
      <c r="BK185" s="20"/>
      <c r="BL185" s="26"/>
      <c r="BM185" s="1"/>
      <c r="BN185" s="1"/>
      <c r="BO185" s="1"/>
      <c r="BP185" s="1"/>
      <c r="BQ185" s="3"/>
      <c r="BR185" s="1"/>
      <c r="BS185" s="2"/>
      <c r="BT185" s="29"/>
      <c r="BU185" s="20"/>
      <c r="BV185" s="26"/>
      <c r="BW185" s="1"/>
      <c r="BX185" s="1"/>
      <c r="BY185" s="1"/>
      <c r="BZ185" s="1"/>
      <c r="CA185" s="3"/>
      <c r="CB185" s="1"/>
      <c r="CC185" s="2"/>
      <c r="CD185" s="29"/>
      <c r="CE185" s="20"/>
      <c r="CF185" s="26"/>
      <c r="CG185" s="1"/>
      <c r="CH185" s="1"/>
      <c r="CI185" s="1"/>
      <c r="CJ185" s="1"/>
      <c r="CK185" s="3"/>
      <c r="CL185" s="1"/>
      <c r="CM185" s="2"/>
      <c r="CN185" s="29"/>
      <c r="CO185" s="20"/>
      <c r="CP185" s="26"/>
      <c r="CQ185" s="1"/>
      <c r="CR185" s="1"/>
      <c r="CS185" s="1"/>
      <c r="CT185" s="1"/>
      <c r="CU185" s="3"/>
      <c r="CV185" s="1"/>
      <c r="CW185" s="2"/>
      <c r="CX185" s="29"/>
      <c r="CY185" s="20"/>
      <c r="CZ185" s="26"/>
      <c r="DA185" s="1"/>
      <c r="DB185" s="1"/>
      <c r="DC185" s="1"/>
      <c r="DD185" s="1"/>
      <c r="DE185" s="3"/>
      <c r="DF185" s="1"/>
      <c r="DG185" s="2"/>
      <c r="DH185" s="29"/>
      <c r="DI185" s="20"/>
      <c r="DJ185" s="26"/>
      <c r="DK185" s="1"/>
      <c r="DL185" s="1"/>
      <c r="DM185" s="1"/>
      <c r="DN185" s="1"/>
      <c r="DO185" s="3"/>
    </row>
    <row r="186" spans="1:119" x14ac:dyDescent="0.35">
      <c r="A186" s="2"/>
      <c r="B186" s="29"/>
      <c r="C186" s="20"/>
      <c r="D186" s="26"/>
      <c r="E186" s="1"/>
      <c r="F186" s="1"/>
      <c r="G186" s="1"/>
      <c r="H186" s="1"/>
      <c r="I186" s="3"/>
      <c r="J186" s="1"/>
      <c r="K186" s="2"/>
      <c r="L186" s="29"/>
      <c r="M186" s="20"/>
      <c r="N186" s="26"/>
      <c r="O186" s="1"/>
      <c r="P186" s="1"/>
      <c r="Q186" s="1"/>
      <c r="R186" s="1"/>
      <c r="S186" s="3"/>
      <c r="T186" s="1"/>
      <c r="U186" s="2"/>
      <c r="V186" s="29"/>
      <c r="W186" s="20"/>
      <c r="X186" s="26"/>
      <c r="Y186" s="1"/>
      <c r="Z186" s="1"/>
      <c r="AA186" s="1"/>
      <c r="AB186" s="1"/>
      <c r="AC186" s="3"/>
      <c r="AD186" s="1"/>
      <c r="AE186" s="2"/>
      <c r="AF186" s="29"/>
      <c r="AG186" s="20"/>
      <c r="AH186" s="26"/>
      <c r="AI186" s="1"/>
      <c r="AJ186" s="1"/>
      <c r="AK186" s="1"/>
      <c r="AL186" s="1"/>
      <c r="AM186" s="3"/>
      <c r="AN186" s="1"/>
      <c r="AO186" s="2"/>
      <c r="AP186" s="29"/>
      <c r="AQ186" s="20"/>
      <c r="AR186" s="26"/>
      <c r="AS186" s="1"/>
      <c r="AT186" s="1"/>
      <c r="AU186" s="1"/>
      <c r="AV186" s="1"/>
      <c r="AW186" s="3"/>
      <c r="AX186" s="1"/>
      <c r="AY186" s="2"/>
      <c r="AZ186" s="29"/>
      <c r="BA186" s="20"/>
      <c r="BB186" s="26"/>
      <c r="BC186" s="1"/>
      <c r="BD186" s="1"/>
      <c r="BE186" s="1"/>
      <c r="BF186" s="1"/>
      <c r="BG186" s="3"/>
      <c r="BH186" s="1"/>
      <c r="BI186" s="2"/>
      <c r="BJ186" s="29"/>
      <c r="BK186" s="20"/>
      <c r="BL186" s="26"/>
      <c r="BM186" s="1"/>
      <c r="BN186" s="1"/>
      <c r="BO186" s="1"/>
      <c r="BP186" s="1"/>
      <c r="BQ186" s="3"/>
      <c r="BR186" s="1"/>
      <c r="BS186" s="2"/>
      <c r="BT186" s="29"/>
      <c r="BU186" s="20"/>
      <c r="BV186" s="26"/>
      <c r="BW186" s="1"/>
      <c r="BX186" s="1"/>
      <c r="BY186" s="1"/>
      <c r="BZ186" s="1"/>
      <c r="CA186" s="3"/>
      <c r="CB186" s="1"/>
      <c r="CC186" s="2"/>
      <c r="CD186" s="29"/>
      <c r="CE186" s="20"/>
      <c r="CF186" s="26"/>
      <c r="CG186" s="1"/>
      <c r="CH186" s="1"/>
      <c r="CI186" s="1"/>
      <c r="CJ186" s="1"/>
      <c r="CK186" s="3"/>
      <c r="CL186" s="1"/>
      <c r="CM186" s="2"/>
      <c r="CN186" s="29"/>
      <c r="CO186" s="20"/>
      <c r="CP186" s="26"/>
      <c r="CQ186" s="1"/>
      <c r="CR186" s="1"/>
      <c r="CS186" s="1"/>
      <c r="CT186" s="1"/>
      <c r="CU186" s="3"/>
      <c r="CV186" s="1"/>
      <c r="CW186" s="2"/>
      <c r="CX186" s="29"/>
      <c r="CY186" s="20"/>
      <c r="CZ186" s="26"/>
      <c r="DA186" s="1"/>
      <c r="DB186" s="1"/>
      <c r="DC186" s="1"/>
      <c r="DD186" s="1"/>
      <c r="DE186" s="3"/>
      <c r="DF186" s="1"/>
      <c r="DG186" s="2"/>
      <c r="DH186" s="29"/>
      <c r="DI186" s="20"/>
      <c r="DJ186" s="26"/>
      <c r="DK186" s="1"/>
      <c r="DL186" s="1"/>
      <c r="DM186" s="1"/>
      <c r="DN186" s="1"/>
      <c r="DO186" s="3"/>
    </row>
    <row r="187" spans="1:119" ht="15" thickBot="1" x14ac:dyDescent="0.4">
      <c r="A187" s="2"/>
      <c r="B187" s="29"/>
      <c r="C187" s="20"/>
      <c r="D187" s="26"/>
      <c r="E187" s="1"/>
      <c r="F187" s="1"/>
      <c r="G187" s="1"/>
      <c r="H187" s="1"/>
      <c r="I187" s="3"/>
      <c r="J187" s="1"/>
      <c r="K187" s="2"/>
      <c r="L187" s="29"/>
      <c r="M187" s="20"/>
      <c r="N187" s="26"/>
      <c r="O187" s="1"/>
      <c r="P187" s="1"/>
      <c r="Q187" s="1"/>
      <c r="R187" s="1"/>
      <c r="S187" s="3"/>
      <c r="T187" s="1"/>
      <c r="U187" s="2"/>
      <c r="V187" s="29"/>
      <c r="W187" s="20"/>
      <c r="X187" s="26"/>
      <c r="Y187" s="1"/>
      <c r="Z187" s="1"/>
      <c r="AA187" s="1"/>
      <c r="AB187" s="1"/>
      <c r="AC187" s="3"/>
      <c r="AD187" s="1"/>
      <c r="AE187" s="2"/>
      <c r="AF187" s="29"/>
      <c r="AG187" s="20"/>
      <c r="AH187" s="26"/>
      <c r="AI187" s="1"/>
      <c r="AJ187" s="1"/>
      <c r="AK187" s="1"/>
      <c r="AL187" s="1"/>
      <c r="AM187" s="3"/>
      <c r="AN187" s="1"/>
      <c r="AO187" s="2"/>
      <c r="AP187" s="29"/>
      <c r="AQ187" s="20"/>
      <c r="AR187" s="26"/>
      <c r="AS187" s="1"/>
      <c r="AT187" s="1"/>
      <c r="AU187" s="1"/>
      <c r="AV187" s="1"/>
      <c r="AW187" s="3"/>
      <c r="AX187" s="1"/>
      <c r="AY187" s="2"/>
      <c r="AZ187" s="29"/>
      <c r="BA187" s="20"/>
      <c r="BB187" s="26"/>
      <c r="BC187" s="1"/>
      <c r="BD187" s="1"/>
      <c r="BE187" s="1"/>
      <c r="BF187" s="1"/>
      <c r="BG187" s="3"/>
      <c r="BH187" s="1"/>
      <c r="BI187" s="2"/>
      <c r="BJ187" s="29"/>
      <c r="BK187" s="20"/>
      <c r="BL187" s="26"/>
      <c r="BM187" s="1"/>
      <c r="BN187" s="1"/>
      <c r="BO187" s="1"/>
      <c r="BP187" s="1"/>
      <c r="BQ187" s="3"/>
      <c r="BR187" s="1"/>
      <c r="BS187" s="2"/>
      <c r="BT187" s="29"/>
      <c r="BU187" s="20"/>
      <c r="BV187" s="26"/>
      <c r="BW187" s="1"/>
      <c r="BX187" s="1"/>
      <c r="BY187" s="1"/>
      <c r="BZ187" s="1"/>
      <c r="CA187" s="3"/>
      <c r="CB187" s="1"/>
      <c r="CC187" s="2"/>
      <c r="CD187" s="29"/>
      <c r="CE187" s="20"/>
      <c r="CF187" s="26"/>
      <c r="CG187" s="1"/>
      <c r="CH187" s="1"/>
      <c r="CI187" s="1"/>
      <c r="CJ187" s="1"/>
      <c r="CK187" s="3"/>
      <c r="CL187" s="1"/>
      <c r="CM187" s="2"/>
      <c r="CN187" s="29"/>
      <c r="CO187" s="20"/>
      <c r="CP187" s="26"/>
      <c r="CQ187" s="1"/>
      <c r="CR187" s="1"/>
      <c r="CS187" s="1"/>
      <c r="CT187" s="1"/>
      <c r="CU187" s="3"/>
      <c r="CV187" s="1"/>
      <c r="CW187" s="2"/>
      <c r="CX187" s="29"/>
      <c r="CY187" s="20"/>
      <c r="CZ187" s="26"/>
      <c r="DA187" s="1"/>
      <c r="DB187" s="1"/>
      <c r="DC187" s="1"/>
      <c r="DD187" s="1"/>
      <c r="DE187" s="3"/>
      <c r="DF187" s="1"/>
      <c r="DG187" s="2"/>
      <c r="DH187" s="29"/>
      <c r="DI187" s="20"/>
      <c r="DJ187" s="26"/>
      <c r="DK187" s="1"/>
      <c r="DL187" s="1"/>
      <c r="DM187" s="1"/>
      <c r="DN187" s="1"/>
      <c r="DO187" s="3"/>
    </row>
    <row r="188" spans="1:119" ht="15" thickBot="1" x14ac:dyDescent="0.4">
      <c r="A188" s="2"/>
      <c r="B188" s="32" t="s">
        <v>3</v>
      </c>
      <c r="C188" s="23">
        <f>SUM(C179:C187)</f>
        <v>10000</v>
      </c>
      <c r="D188" s="27">
        <f>SUM(D179:D187)</f>
        <v>3876</v>
      </c>
      <c r="E188" s="1"/>
      <c r="F188" s="1"/>
      <c r="G188" s="1"/>
      <c r="H188" s="1"/>
      <c r="I188" s="3"/>
      <c r="J188" s="1"/>
      <c r="K188" s="2"/>
      <c r="L188" s="32" t="s">
        <v>3</v>
      </c>
      <c r="M188" s="23">
        <f>SUM(M179:M187)</f>
        <v>10000</v>
      </c>
      <c r="N188" s="27">
        <f>SUM(N179:N187)</f>
        <v>3876</v>
      </c>
      <c r="O188" s="1"/>
      <c r="P188" s="1"/>
      <c r="Q188" s="1"/>
      <c r="R188" s="1"/>
      <c r="S188" s="3"/>
      <c r="T188" s="1"/>
      <c r="U188" s="2"/>
      <c r="V188" s="32" t="s">
        <v>3</v>
      </c>
      <c r="W188" s="23">
        <f>SUM(W179:W187)</f>
        <v>10000</v>
      </c>
      <c r="X188" s="27">
        <f>SUM(X179:X187)</f>
        <v>3876</v>
      </c>
      <c r="Y188" s="1"/>
      <c r="Z188" s="1"/>
      <c r="AA188" s="1"/>
      <c r="AB188" s="1"/>
      <c r="AC188" s="3"/>
      <c r="AD188" s="1"/>
      <c r="AE188" s="2"/>
      <c r="AF188" s="32" t="s">
        <v>3</v>
      </c>
      <c r="AG188" s="23">
        <f>SUM(AG179:AG187)</f>
        <v>10000</v>
      </c>
      <c r="AH188" s="27">
        <f>SUM(AH179:AH187)</f>
        <v>3876</v>
      </c>
      <c r="AI188" s="1"/>
      <c r="AJ188" s="1"/>
      <c r="AK188" s="1"/>
      <c r="AL188" s="1"/>
      <c r="AM188" s="3"/>
      <c r="AN188" s="1"/>
      <c r="AO188" s="2"/>
      <c r="AP188" s="32" t="s">
        <v>3</v>
      </c>
      <c r="AQ188" s="23">
        <f>SUM(AQ179:AQ187)</f>
        <v>10000</v>
      </c>
      <c r="AR188" s="27">
        <f>SUM(AR179:AR187)</f>
        <v>3876</v>
      </c>
      <c r="AS188" s="1"/>
      <c r="AT188" s="1"/>
      <c r="AU188" s="1"/>
      <c r="AV188" s="1"/>
      <c r="AW188" s="3"/>
      <c r="AX188" s="1"/>
      <c r="AY188" s="2"/>
      <c r="AZ188" s="32" t="s">
        <v>3</v>
      </c>
      <c r="BA188" s="23">
        <f>SUM(BA179:BA187)</f>
        <v>10000</v>
      </c>
      <c r="BB188" s="27">
        <f>SUM(BB179:BB187)</f>
        <v>3876</v>
      </c>
      <c r="BC188" s="1"/>
      <c r="BD188" s="1"/>
      <c r="BE188" s="1"/>
      <c r="BF188" s="1"/>
      <c r="BG188" s="3"/>
      <c r="BH188" s="1"/>
      <c r="BI188" s="2"/>
      <c r="BJ188" s="32" t="s">
        <v>3</v>
      </c>
      <c r="BK188" s="23">
        <f>SUM(BK179:BK187)</f>
        <v>10000</v>
      </c>
      <c r="BL188" s="27">
        <f>SUM(BL179:BL187)</f>
        <v>3876</v>
      </c>
      <c r="BM188" s="1"/>
      <c r="BN188" s="1"/>
      <c r="BO188" s="1"/>
      <c r="BP188" s="1"/>
      <c r="BQ188" s="3"/>
      <c r="BR188" s="1"/>
      <c r="BS188" s="2"/>
      <c r="BT188" s="32" t="s">
        <v>3</v>
      </c>
      <c r="BU188" s="23">
        <f>SUM(BU179:BU187)</f>
        <v>10000</v>
      </c>
      <c r="BV188" s="27">
        <f>SUM(BV179:BV187)</f>
        <v>3876</v>
      </c>
      <c r="BW188" s="1"/>
      <c r="BX188" s="1"/>
      <c r="BY188" s="1"/>
      <c r="BZ188" s="1"/>
      <c r="CA188" s="3"/>
      <c r="CB188" s="1"/>
      <c r="CC188" s="2"/>
      <c r="CD188" s="32" t="s">
        <v>3</v>
      </c>
      <c r="CE188" s="23">
        <f>SUM(CE179:CE187)</f>
        <v>10000</v>
      </c>
      <c r="CF188" s="27">
        <f>SUM(CF179:CF187)</f>
        <v>3876</v>
      </c>
      <c r="CG188" s="1"/>
      <c r="CH188" s="1"/>
      <c r="CI188" s="1"/>
      <c r="CJ188" s="1"/>
      <c r="CK188" s="3"/>
      <c r="CL188" s="1"/>
      <c r="CM188" s="2"/>
      <c r="CN188" s="32" t="s">
        <v>3</v>
      </c>
      <c r="CO188" s="23">
        <f>SUM(CO179:CO187)</f>
        <v>10000</v>
      </c>
      <c r="CP188" s="27">
        <f>SUM(CP179:CP187)</f>
        <v>3876</v>
      </c>
      <c r="CQ188" s="1"/>
      <c r="CR188" s="1"/>
      <c r="CS188" s="1"/>
      <c r="CT188" s="1"/>
      <c r="CU188" s="3"/>
      <c r="CV188" s="1"/>
      <c r="CW188" s="2"/>
      <c r="CX188" s="32" t="s">
        <v>3</v>
      </c>
      <c r="CY188" s="23">
        <f>SUM(CY179:CY187)</f>
        <v>10000</v>
      </c>
      <c r="CZ188" s="27">
        <f>SUM(CZ179:CZ187)</f>
        <v>3876</v>
      </c>
      <c r="DA188" s="1"/>
      <c r="DB188" s="1"/>
      <c r="DC188" s="1"/>
      <c r="DD188" s="1"/>
      <c r="DE188" s="3"/>
      <c r="DF188" s="1"/>
      <c r="DG188" s="2"/>
      <c r="DH188" s="32" t="s">
        <v>3</v>
      </c>
      <c r="DI188" s="23">
        <f>SUM(DI179:DI187)</f>
        <v>10000</v>
      </c>
      <c r="DJ188" s="27">
        <f>SUM(DJ179:DJ187)</f>
        <v>3876</v>
      </c>
      <c r="DK188" s="1"/>
      <c r="DL188" s="1"/>
      <c r="DM188" s="1"/>
      <c r="DN188" s="1"/>
      <c r="DO188" s="3"/>
    </row>
    <row r="189" spans="1:119" ht="15" thickBot="1" x14ac:dyDescent="0.4">
      <c r="A189" s="2"/>
      <c r="B189" s="89" t="s">
        <v>5</v>
      </c>
      <c r="C189" s="90"/>
      <c r="D189" s="91"/>
      <c r="E189" s="1"/>
      <c r="F189" s="1"/>
      <c r="G189" s="1"/>
      <c r="H189" s="1"/>
      <c r="I189" s="3"/>
      <c r="J189" s="1"/>
      <c r="K189" s="2"/>
      <c r="L189" s="89" t="s">
        <v>5</v>
      </c>
      <c r="M189" s="90"/>
      <c r="N189" s="91"/>
      <c r="O189" s="1"/>
      <c r="P189" s="1"/>
      <c r="Q189" s="1"/>
      <c r="R189" s="1"/>
      <c r="S189" s="3"/>
      <c r="T189" s="1"/>
      <c r="U189" s="2"/>
      <c r="V189" s="89" t="s">
        <v>5</v>
      </c>
      <c r="W189" s="90"/>
      <c r="X189" s="91"/>
      <c r="Y189" s="1"/>
      <c r="Z189" s="1"/>
      <c r="AA189" s="1"/>
      <c r="AB189" s="1"/>
      <c r="AC189" s="3"/>
      <c r="AD189" s="1"/>
      <c r="AE189" s="2"/>
      <c r="AF189" s="89" t="s">
        <v>5</v>
      </c>
      <c r="AG189" s="90"/>
      <c r="AH189" s="91"/>
      <c r="AI189" s="1"/>
      <c r="AJ189" s="1"/>
      <c r="AK189" s="1"/>
      <c r="AL189" s="1"/>
      <c r="AM189" s="3"/>
      <c r="AN189" s="1"/>
      <c r="AO189" s="2"/>
      <c r="AP189" s="89" t="s">
        <v>5</v>
      </c>
      <c r="AQ189" s="90"/>
      <c r="AR189" s="91"/>
      <c r="AS189" s="1"/>
      <c r="AT189" s="1"/>
      <c r="AU189" s="1"/>
      <c r="AV189" s="1"/>
      <c r="AW189" s="3"/>
      <c r="AX189" s="1"/>
      <c r="AY189" s="2"/>
      <c r="AZ189" s="89" t="s">
        <v>5</v>
      </c>
      <c r="BA189" s="90"/>
      <c r="BB189" s="91"/>
      <c r="BC189" s="1"/>
      <c r="BD189" s="1"/>
      <c r="BE189" s="1"/>
      <c r="BF189" s="1"/>
      <c r="BG189" s="3"/>
      <c r="BH189" s="1"/>
      <c r="BI189" s="2"/>
      <c r="BJ189" s="89" t="s">
        <v>5</v>
      </c>
      <c r="BK189" s="90"/>
      <c r="BL189" s="91"/>
      <c r="BM189" s="1"/>
      <c r="BN189" s="1"/>
      <c r="BO189" s="1"/>
      <c r="BP189" s="1"/>
      <c r="BQ189" s="3"/>
      <c r="BR189" s="1"/>
      <c r="BS189" s="2"/>
      <c r="BT189" s="89" t="s">
        <v>5</v>
      </c>
      <c r="BU189" s="90"/>
      <c r="BV189" s="91"/>
      <c r="BW189" s="1"/>
      <c r="BX189" s="1"/>
      <c r="BY189" s="1"/>
      <c r="BZ189" s="1"/>
      <c r="CA189" s="3"/>
      <c r="CB189" s="1"/>
      <c r="CC189" s="2"/>
      <c r="CD189" s="89" t="s">
        <v>5</v>
      </c>
      <c r="CE189" s="90"/>
      <c r="CF189" s="91"/>
      <c r="CG189" s="1"/>
      <c r="CH189" s="1"/>
      <c r="CI189" s="1"/>
      <c r="CJ189" s="1"/>
      <c r="CK189" s="3"/>
      <c r="CL189" s="1"/>
      <c r="CM189" s="2"/>
      <c r="CN189" s="89" t="s">
        <v>5</v>
      </c>
      <c r="CO189" s="90"/>
      <c r="CP189" s="91"/>
      <c r="CQ189" s="1"/>
      <c r="CR189" s="1"/>
      <c r="CS189" s="1"/>
      <c r="CT189" s="1"/>
      <c r="CU189" s="3"/>
      <c r="CV189" s="1"/>
      <c r="CW189" s="2"/>
      <c r="CX189" s="89" t="s">
        <v>5</v>
      </c>
      <c r="CY189" s="90"/>
      <c r="CZ189" s="91"/>
      <c r="DA189" s="1"/>
      <c r="DB189" s="1"/>
      <c r="DC189" s="1"/>
      <c r="DD189" s="1"/>
      <c r="DE189" s="3"/>
      <c r="DF189" s="1"/>
      <c r="DG189" s="2"/>
      <c r="DH189" s="89" t="s">
        <v>5</v>
      </c>
      <c r="DI189" s="90"/>
      <c r="DJ189" s="91"/>
      <c r="DK189" s="1"/>
      <c r="DL189" s="1"/>
      <c r="DM189" s="1"/>
      <c r="DN189" s="1"/>
      <c r="DO189" s="3"/>
    </row>
    <row r="190" spans="1:119" x14ac:dyDescent="0.35">
      <c r="A190" s="2"/>
      <c r="B190" s="21" t="s">
        <v>5</v>
      </c>
      <c r="C190" s="18" t="s">
        <v>1</v>
      </c>
      <c r="D190" s="19" t="s">
        <v>2</v>
      </c>
      <c r="E190" s="1"/>
      <c r="F190" s="1"/>
      <c r="G190" s="1"/>
      <c r="H190" s="1"/>
      <c r="I190" s="3"/>
      <c r="J190" s="1"/>
      <c r="K190" s="2"/>
      <c r="L190" s="21" t="s">
        <v>5</v>
      </c>
      <c r="M190" s="18" t="s">
        <v>1</v>
      </c>
      <c r="N190" s="19" t="s">
        <v>2</v>
      </c>
      <c r="O190" s="1"/>
      <c r="P190" s="1"/>
      <c r="Q190" s="1"/>
      <c r="R190" s="1"/>
      <c r="S190" s="3"/>
      <c r="T190" s="1"/>
      <c r="U190" s="2"/>
      <c r="V190" s="21" t="s">
        <v>5</v>
      </c>
      <c r="W190" s="18" t="s">
        <v>1</v>
      </c>
      <c r="X190" s="19" t="s">
        <v>2</v>
      </c>
      <c r="Y190" s="1"/>
      <c r="Z190" s="1"/>
      <c r="AA190" s="1"/>
      <c r="AB190" s="1"/>
      <c r="AC190" s="3"/>
      <c r="AD190" s="1"/>
      <c r="AE190" s="2"/>
      <c r="AF190" s="21" t="s">
        <v>5</v>
      </c>
      <c r="AG190" s="18" t="s">
        <v>1</v>
      </c>
      <c r="AH190" s="19" t="s">
        <v>2</v>
      </c>
      <c r="AI190" s="1"/>
      <c r="AJ190" s="1"/>
      <c r="AK190" s="1"/>
      <c r="AL190" s="1"/>
      <c r="AM190" s="3"/>
      <c r="AN190" s="1"/>
      <c r="AO190" s="2"/>
      <c r="AP190" s="21" t="s">
        <v>5</v>
      </c>
      <c r="AQ190" s="18" t="s">
        <v>1</v>
      </c>
      <c r="AR190" s="19" t="s">
        <v>2</v>
      </c>
      <c r="AS190" s="1"/>
      <c r="AT190" s="1"/>
      <c r="AU190" s="1"/>
      <c r="AV190" s="1"/>
      <c r="AW190" s="3"/>
      <c r="AX190" s="1"/>
      <c r="AY190" s="2"/>
      <c r="AZ190" s="21" t="s">
        <v>5</v>
      </c>
      <c r="BA190" s="18" t="s">
        <v>1</v>
      </c>
      <c r="BB190" s="19" t="s">
        <v>2</v>
      </c>
      <c r="BC190" s="1"/>
      <c r="BD190" s="1"/>
      <c r="BE190" s="1"/>
      <c r="BF190" s="1"/>
      <c r="BG190" s="3"/>
      <c r="BH190" s="1"/>
      <c r="BI190" s="2"/>
      <c r="BJ190" s="21" t="s">
        <v>5</v>
      </c>
      <c r="BK190" s="18" t="s">
        <v>1</v>
      </c>
      <c r="BL190" s="19" t="s">
        <v>2</v>
      </c>
      <c r="BM190" s="1"/>
      <c r="BN190" s="1"/>
      <c r="BO190" s="1"/>
      <c r="BP190" s="1"/>
      <c r="BQ190" s="3"/>
      <c r="BR190" s="1"/>
      <c r="BS190" s="2"/>
      <c r="BT190" s="21" t="s">
        <v>5</v>
      </c>
      <c r="BU190" s="18" t="s">
        <v>1</v>
      </c>
      <c r="BV190" s="19" t="s">
        <v>2</v>
      </c>
      <c r="BW190" s="1"/>
      <c r="BX190" s="1"/>
      <c r="BY190" s="1"/>
      <c r="BZ190" s="1"/>
      <c r="CA190" s="3"/>
      <c r="CB190" s="1"/>
      <c r="CC190" s="2"/>
      <c r="CD190" s="21" t="s">
        <v>5</v>
      </c>
      <c r="CE190" s="18" t="s">
        <v>1</v>
      </c>
      <c r="CF190" s="19" t="s">
        <v>2</v>
      </c>
      <c r="CG190" s="1"/>
      <c r="CH190" s="1"/>
      <c r="CI190" s="1"/>
      <c r="CJ190" s="1"/>
      <c r="CK190" s="3"/>
      <c r="CL190" s="1"/>
      <c r="CM190" s="2"/>
      <c r="CN190" s="21" t="s">
        <v>5</v>
      </c>
      <c r="CO190" s="18" t="s">
        <v>1</v>
      </c>
      <c r="CP190" s="19" t="s">
        <v>2</v>
      </c>
      <c r="CQ190" s="1"/>
      <c r="CR190" s="1"/>
      <c r="CS190" s="1"/>
      <c r="CT190" s="1"/>
      <c r="CU190" s="3"/>
      <c r="CV190" s="1"/>
      <c r="CW190" s="2"/>
      <c r="CX190" s="21" t="s">
        <v>5</v>
      </c>
      <c r="CY190" s="18" t="s">
        <v>1</v>
      </c>
      <c r="CZ190" s="19" t="s">
        <v>2</v>
      </c>
      <c r="DA190" s="1"/>
      <c r="DB190" s="1"/>
      <c r="DC190" s="1"/>
      <c r="DD190" s="1"/>
      <c r="DE190" s="3"/>
      <c r="DF190" s="1"/>
      <c r="DG190" s="2"/>
      <c r="DH190" s="21" t="s">
        <v>5</v>
      </c>
      <c r="DI190" s="18" t="s">
        <v>1</v>
      </c>
      <c r="DJ190" s="19" t="s">
        <v>2</v>
      </c>
      <c r="DK190" s="1"/>
      <c r="DL190" s="1"/>
      <c r="DM190" s="1"/>
      <c r="DN190" s="1"/>
      <c r="DO190" s="3"/>
    </row>
    <row r="191" spans="1:119" x14ac:dyDescent="0.35">
      <c r="A191" s="2"/>
      <c r="B191" s="29" t="s">
        <v>61</v>
      </c>
      <c r="C191" s="22">
        <v>20000</v>
      </c>
      <c r="D191" s="25">
        <v>20000</v>
      </c>
      <c r="E191" s="1"/>
      <c r="F191" s="1"/>
      <c r="G191" s="1"/>
      <c r="H191" s="1"/>
      <c r="I191" s="3"/>
      <c r="J191" s="1"/>
      <c r="K191" s="2"/>
      <c r="L191" s="29" t="s">
        <v>61</v>
      </c>
      <c r="M191" s="22">
        <v>20000</v>
      </c>
      <c r="N191" s="25">
        <v>20000</v>
      </c>
      <c r="O191" s="1"/>
      <c r="P191" s="1"/>
      <c r="Q191" s="1"/>
      <c r="R191" s="1"/>
      <c r="S191" s="3"/>
      <c r="T191" s="1"/>
      <c r="U191" s="2"/>
      <c r="V191" s="29" t="s">
        <v>61</v>
      </c>
      <c r="W191" s="22">
        <v>20000</v>
      </c>
      <c r="X191" s="25">
        <v>20000</v>
      </c>
      <c r="Y191" s="1"/>
      <c r="Z191" s="1"/>
      <c r="AA191" s="1"/>
      <c r="AB191" s="1"/>
      <c r="AC191" s="3"/>
      <c r="AD191" s="1"/>
      <c r="AE191" s="2"/>
      <c r="AF191" s="29" t="s">
        <v>61</v>
      </c>
      <c r="AG191" s="22">
        <v>20000</v>
      </c>
      <c r="AH191" s="25">
        <v>20000</v>
      </c>
      <c r="AI191" s="1"/>
      <c r="AJ191" s="1"/>
      <c r="AK191" s="1"/>
      <c r="AL191" s="1"/>
      <c r="AM191" s="3"/>
      <c r="AN191" s="1"/>
      <c r="AO191" s="2"/>
      <c r="AP191" s="29" t="s">
        <v>61</v>
      </c>
      <c r="AQ191" s="22">
        <v>20000</v>
      </c>
      <c r="AR191" s="25">
        <v>20000</v>
      </c>
      <c r="AS191" s="1"/>
      <c r="AT191" s="1"/>
      <c r="AU191" s="1"/>
      <c r="AV191" s="1"/>
      <c r="AW191" s="3"/>
      <c r="AX191" s="1"/>
      <c r="AY191" s="2"/>
      <c r="AZ191" s="29" t="s">
        <v>61</v>
      </c>
      <c r="BA191" s="22">
        <v>20000</v>
      </c>
      <c r="BB191" s="25">
        <v>20000</v>
      </c>
      <c r="BC191" s="1"/>
      <c r="BD191" s="1"/>
      <c r="BE191" s="1"/>
      <c r="BF191" s="1"/>
      <c r="BG191" s="3"/>
      <c r="BH191" s="1"/>
      <c r="BI191" s="2"/>
      <c r="BJ191" s="29" t="s">
        <v>61</v>
      </c>
      <c r="BK191" s="22">
        <v>20000</v>
      </c>
      <c r="BL191" s="25">
        <v>20000</v>
      </c>
      <c r="BM191" s="1"/>
      <c r="BN191" s="1"/>
      <c r="BO191" s="1"/>
      <c r="BP191" s="1"/>
      <c r="BQ191" s="3"/>
      <c r="BR191" s="1"/>
      <c r="BS191" s="2"/>
      <c r="BT191" s="29" t="s">
        <v>61</v>
      </c>
      <c r="BU191" s="22">
        <v>20000</v>
      </c>
      <c r="BV191" s="25">
        <v>20000</v>
      </c>
      <c r="BW191" s="1"/>
      <c r="BX191" s="1"/>
      <c r="BY191" s="1"/>
      <c r="BZ191" s="1"/>
      <c r="CA191" s="3"/>
      <c r="CB191" s="1"/>
      <c r="CC191" s="2"/>
      <c r="CD191" s="29" t="s">
        <v>61</v>
      </c>
      <c r="CE191" s="22">
        <v>20000</v>
      </c>
      <c r="CF191" s="25">
        <v>20000</v>
      </c>
      <c r="CG191" s="1"/>
      <c r="CH191" s="1"/>
      <c r="CI191" s="1"/>
      <c r="CJ191" s="1"/>
      <c r="CK191" s="3"/>
      <c r="CL191" s="1"/>
      <c r="CM191" s="2"/>
      <c r="CN191" s="29" t="s">
        <v>61</v>
      </c>
      <c r="CO191" s="22">
        <v>20000</v>
      </c>
      <c r="CP191" s="25">
        <v>20000</v>
      </c>
      <c r="CQ191" s="1"/>
      <c r="CR191" s="1"/>
      <c r="CS191" s="1"/>
      <c r="CT191" s="1"/>
      <c r="CU191" s="3"/>
      <c r="CV191" s="1"/>
      <c r="CW191" s="2"/>
      <c r="CX191" s="29" t="s">
        <v>61</v>
      </c>
      <c r="CY191" s="22">
        <v>20000</v>
      </c>
      <c r="CZ191" s="25">
        <v>20000</v>
      </c>
      <c r="DA191" s="1"/>
      <c r="DB191" s="1"/>
      <c r="DC191" s="1"/>
      <c r="DD191" s="1"/>
      <c r="DE191" s="3"/>
      <c r="DF191" s="1"/>
      <c r="DG191" s="2"/>
      <c r="DH191" s="29" t="s">
        <v>61</v>
      </c>
      <c r="DI191" s="22">
        <v>20000</v>
      </c>
      <c r="DJ191" s="25">
        <v>20000</v>
      </c>
      <c r="DK191" s="1"/>
      <c r="DL191" s="1"/>
      <c r="DM191" s="1"/>
      <c r="DN191" s="1"/>
      <c r="DO191" s="3"/>
    </row>
    <row r="192" spans="1:119" x14ac:dyDescent="0.35">
      <c r="A192" s="2"/>
      <c r="B192" s="29" t="s">
        <v>62</v>
      </c>
      <c r="C192" s="22">
        <v>2000</v>
      </c>
      <c r="D192" s="25">
        <v>1000</v>
      </c>
      <c r="E192" s="1"/>
      <c r="F192" s="1"/>
      <c r="G192" s="1"/>
      <c r="H192" s="1"/>
      <c r="I192" s="3"/>
      <c r="J192" s="1"/>
      <c r="K192" s="2"/>
      <c r="L192" s="29" t="s">
        <v>62</v>
      </c>
      <c r="M192" s="22">
        <v>2000</v>
      </c>
      <c r="N192" s="25">
        <v>1000</v>
      </c>
      <c r="O192" s="1"/>
      <c r="P192" s="1"/>
      <c r="Q192" s="1"/>
      <c r="R192" s="1"/>
      <c r="S192" s="3"/>
      <c r="T192" s="1"/>
      <c r="U192" s="2"/>
      <c r="V192" s="29" t="s">
        <v>62</v>
      </c>
      <c r="W192" s="22">
        <v>2000</v>
      </c>
      <c r="X192" s="25">
        <v>1000</v>
      </c>
      <c r="Y192" s="1"/>
      <c r="Z192" s="1"/>
      <c r="AA192" s="1"/>
      <c r="AB192" s="1"/>
      <c r="AC192" s="3"/>
      <c r="AD192" s="1"/>
      <c r="AE192" s="2"/>
      <c r="AF192" s="29" t="s">
        <v>62</v>
      </c>
      <c r="AG192" s="22">
        <v>2000</v>
      </c>
      <c r="AH192" s="25">
        <v>1000</v>
      </c>
      <c r="AI192" s="1"/>
      <c r="AJ192" s="1"/>
      <c r="AK192" s="1"/>
      <c r="AL192" s="1"/>
      <c r="AM192" s="3"/>
      <c r="AN192" s="1"/>
      <c r="AO192" s="2"/>
      <c r="AP192" s="29" t="s">
        <v>62</v>
      </c>
      <c r="AQ192" s="22">
        <v>2000</v>
      </c>
      <c r="AR192" s="25">
        <v>1000</v>
      </c>
      <c r="AS192" s="1"/>
      <c r="AT192" s="1"/>
      <c r="AU192" s="1"/>
      <c r="AV192" s="1"/>
      <c r="AW192" s="3"/>
      <c r="AX192" s="1"/>
      <c r="AY192" s="2"/>
      <c r="AZ192" s="29" t="s">
        <v>62</v>
      </c>
      <c r="BA192" s="22">
        <v>2000</v>
      </c>
      <c r="BB192" s="25">
        <v>1000</v>
      </c>
      <c r="BC192" s="1"/>
      <c r="BD192" s="1"/>
      <c r="BE192" s="1"/>
      <c r="BF192" s="1"/>
      <c r="BG192" s="3"/>
      <c r="BH192" s="1"/>
      <c r="BI192" s="2"/>
      <c r="BJ192" s="29" t="s">
        <v>62</v>
      </c>
      <c r="BK192" s="22">
        <v>2000</v>
      </c>
      <c r="BL192" s="25">
        <v>1000</v>
      </c>
      <c r="BM192" s="1"/>
      <c r="BN192" s="1"/>
      <c r="BO192" s="1"/>
      <c r="BP192" s="1"/>
      <c r="BQ192" s="3"/>
      <c r="BR192" s="1"/>
      <c r="BS192" s="2"/>
      <c r="BT192" s="29" t="s">
        <v>62</v>
      </c>
      <c r="BU192" s="22">
        <v>2000</v>
      </c>
      <c r="BV192" s="25">
        <v>1000</v>
      </c>
      <c r="BW192" s="1"/>
      <c r="BX192" s="1"/>
      <c r="BY192" s="1"/>
      <c r="BZ192" s="1"/>
      <c r="CA192" s="3"/>
      <c r="CB192" s="1"/>
      <c r="CC192" s="2"/>
      <c r="CD192" s="29" t="s">
        <v>62</v>
      </c>
      <c r="CE192" s="22">
        <v>2000</v>
      </c>
      <c r="CF192" s="25">
        <v>1000</v>
      </c>
      <c r="CG192" s="1"/>
      <c r="CH192" s="1"/>
      <c r="CI192" s="1"/>
      <c r="CJ192" s="1"/>
      <c r="CK192" s="3"/>
      <c r="CL192" s="1"/>
      <c r="CM192" s="2"/>
      <c r="CN192" s="29" t="s">
        <v>62</v>
      </c>
      <c r="CO192" s="22">
        <v>2000</v>
      </c>
      <c r="CP192" s="25">
        <v>1000</v>
      </c>
      <c r="CQ192" s="1"/>
      <c r="CR192" s="1"/>
      <c r="CS192" s="1"/>
      <c r="CT192" s="1"/>
      <c r="CU192" s="3"/>
      <c r="CV192" s="1"/>
      <c r="CW192" s="2"/>
      <c r="CX192" s="29" t="s">
        <v>62</v>
      </c>
      <c r="CY192" s="22">
        <v>2000</v>
      </c>
      <c r="CZ192" s="25">
        <v>1000</v>
      </c>
      <c r="DA192" s="1"/>
      <c r="DB192" s="1"/>
      <c r="DC192" s="1"/>
      <c r="DD192" s="1"/>
      <c r="DE192" s="3"/>
      <c r="DF192" s="1"/>
      <c r="DG192" s="2"/>
      <c r="DH192" s="29" t="s">
        <v>62</v>
      </c>
      <c r="DI192" s="22">
        <v>2000</v>
      </c>
      <c r="DJ192" s="25">
        <v>1000</v>
      </c>
      <c r="DK192" s="1"/>
      <c r="DL192" s="1"/>
      <c r="DM192" s="1"/>
      <c r="DN192" s="1"/>
      <c r="DO192" s="3"/>
    </row>
    <row r="193" spans="1:119" x14ac:dyDescent="0.35">
      <c r="A193" s="2"/>
      <c r="B193" s="29" t="s">
        <v>63</v>
      </c>
      <c r="C193" s="22">
        <v>5000</v>
      </c>
      <c r="D193" s="25">
        <v>1000</v>
      </c>
      <c r="E193" s="1"/>
      <c r="F193" s="1"/>
      <c r="G193" s="1"/>
      <c r="H193" s="1"/>
      <c r="I193" s="3"/>
      <c r="J193" s="1"/>
      <c r="K193" s="2"/>
      <c r="L193" s="29" t="s">
        <v>63</v>
      </c>
      <c r="M193" s="22">
        <v>5000</v>
      </c>
      <c r="N193" s="25">
        <v>1000</v>
      </c>
      <c r="O193" s="1"/>
      <c r="P193" s="1"/>
      <c r="Q193" s="1"/>
      <c r="R193" s="1"/>
      <c r="S193" s="3"/>
      <c r="T193" s="1"/>
      <c r="U193" s="2"/>
      <c r="V193" s="29" t="s">
        <v>63</v>
      </c>
      <c r="W193" s="22">
        <v>5000</v>
      </c>
      <c r="X193" s="25">
        <v>1000</v>
      </c>
      <c r="Y193" s="1"/>
      <c r="Z193" s="1"/>
      <c r="AA193" s="1"/>
      <c r="AB193" s="1"/>
      <c r="AC193" s="3"/>
      <c r="AD193" s="1"/>
      <c r="AE193" s="2"/>
      <c r="AF193" s="29" t="s">
        <v>63</v>
      </c>
      <c r="AG193" s="22">
        <v>5000</v>
      </c>
      <c r="AH193" s="25">
        <v>1000</v>
      </c>
      <c r="AI193" s="1"/>
      <c r="AJ193" s="1"/>
      <c r="AK193" s="1"/>
      <c r="AL193" s="1"/>
      <c r="AM193" s="3"/>
      <c r="AN193" s="1"/>
      <c r="AO193" s="2"/>
      <c r="AP193" s="29" t="s">
        <v>63</v>
      </c>
      <c r="AQ193" s="22">
        <v>5000</v>
      </c>
      <c r="AR193" s="25">
        <v>1000</v>
      </c>
      <c r="AS193" s="1"/>
      <c r="AT193" s="1"/>
      <c r="AU193" s="1"/>
      <c r="AV193" s="1"/>
      <c r="AW193" s="3"/>
      <c r="AX193" s="1"/>
      <c r="AY193" s="2"/>
      <c r="AZ193" s="29" t="s">
        <v>63</v>
      </c>
      <c r="BA193" s="22">
        <v>5000</v>
      </c>
      <c r="BB193" s="25">
        <v>1000</v>
      </c>
      <c r="BC193" s="1"/>
      <c r="BD193" s="1"/>
      <c r="BE193" s="1"/>
      <c r="BF193" s="1"/>
      <c r="BG193" s="3"/>
      <c r="BH193" s="1"/>
      <c r="BI193" s="2"/>
      <c r="BJ193" s="29" t="s">
        <v>63</v>
      </c>
      <c r="BK193" s="22">
        <v>5000</v>
      </c>
      <c r="BL193" s="25">
        <v>1000</v>
      </c>
      <c r="BM193" s="1"/>
      <c r="BN193" s="1"/>
      <c r="BO193" s="1"/>
      <c r="BP193" s="1"/>
      <c r="BQ193" s="3"/>
      <c r="BR193" s="1"/>
      <c r="BS193" s="2"/>
      <c r="BT193" s="29" t="s">
        <v>63</v>
      </c>
      <c r="BU193" s="22">
        <v>5000</v>
      </c>
      <c r="BV193" s="25">
        <v>1000</v>
      </c>
      <c r="BW193" s="1"/>
      <c r="BX193" s="1"/>
      <c r="BY193" s="1"/>
      <c r="BZ193" s="1"/>
      <c r="CA193" s="3"/>
      <c r="CB193" s="1"/>
      <c r="CC193" s="2"/>
      <c r="CD193" s="29" t="s">
        <v>63</v>
      </c>
      <c r="CE193" s="22">
        <v>5000</v>
      </c>
      <c r="CF193" s="25">
        <v>1000</v>
      </c>
      <c r="CG193" s="1"/>
      <c r="CH193" s="1"/>
      <c r="CI193" s="1"/>
      <c r="CJ193" s="1"/>
      <c r="CK193" s="3"/>
      <c r="CL193" s="1"/>
      <c r="CM193" s="2"/>
      <c r="CN193" s="29" t="s">
        <v>63</v>
      </c>
      <c r="CO193" s="22">
        <v>5000</v>
      </c>
      <c r="CP193" s="25">
        <v>1000</v>
      </c>
      <c r="CQ193" s="1"/>
      <c r="CR193" s="1"/>
      <c r="CS193" s="1"/>
      <c r="CT193" s="1"/>
      <c r="CU193" s="3"/>
      <c r="CV193" s="1"/>
      <c r="CW193" s="2"/>
      <c r="CX193" s="29" t="s">
        <v>63</v>
      </c>
      <c r="CY193" s="22">
        <v>5000</v>
      </c>
      <c r="CZ193" s="25">
        <v>1000</v>
      </c>
      <c r="DA193" s="1"/>
      <c r="DB193" s="1"/>
      <c r="DC193" s="1"/>
      <c r="DD193" s="1"/>
      <c r="DE193" s="3"/>
      <c r="DF193" s="1"/>
      <c r="DG193" s="2"/>
      <c r="DH193" s="29" t="s">
        <v>63</v>
      </c>
      <c r="DI193" s="22">
        <v>5000</v>
      </c>
      <c r="DJ193" s="25">
        <v>1000</v>
      </c>
      <c r="DK193" s="1"/>
      <c r="DL193" s="1"/>
      <c r="DM193" s="1"/>
      <c r="DN193" s="1"/>
      <c r="DO193" s="3"/>
    </row>
    <row r="194" spans="1:119" x14ac:dyDescent="0.35">
      <c r="A194" s="2"/>
      <c r="B194" s="29" t="s">
        <v>64</v>
      </c>
      <c r="C194" s="22">
        <v>3000</v>
      </c>
      <c r="D194" s="25">
        <v>3000</v>
      </c>
      <c r="E194" s="1"/>
      <c r="F194" s="1"/>
      <c r="G194" s="1"/>
      <c r="H194" s="1"/>
      <c r="I194" s="3"/>
      <c r="J194" s="1"/>
      <c r="K194" s="2"/>
      <c r="L194" s="29" t="s">
        <v>64</v>
      </c>
      <c r="M194" s="22">
        <v>3000</v>
      </c>
      <c r="N194" s="25">
        <v>3000</v>
      </c>
      <c r="O194" s="1"/>
      <c r="P194" s="1"/>
      <c r="Q194" s="1"/>
      <c r="R194" s="1"/>
      <c r="S194" s="3"/>
      <c r="T194" s="1"/>
      <c r="U194" s="2"/>
      <c r="V194" s="29" t="s">
        <v>64</v>
      </c>
      <c r="W194" s="22">
        <v>3000</v>
      </c>
      <c r="X194" s="25">
        <v>3000</v>
      </c>
      <c r="Y194" s="1"/>
      <c r="Z194" s="1"/>
      <c r="AA194" s="1"/>
      <c r="AB194" s="1"/>
      <c r="AC194" s="3"/>
      <c r="AD194" s="1"/>
      <c r="AE194" s="2"/>
      <c r="AF194" s="29" t="s">
        <v>64</v>
      </c>
      <c r="AG194" s="22">
        <v>3000</v>
      </c>
      <c r="AH194" s="25">
        <v>3000</v>
      </c>
      <c r="AI194" s="1"/>
      <c r="AJ194" s="1"/>
      <c r="AK194" s="1"/>
      <c r="AL194" s="1"/>
      <c r="AM194" s="3"/>
      <c r="AN194" s="1"/>
      <c r="AO194" s="2"/>
      <c r="AP194" s="29" t="s">
        <v>64</v>
      </c>
      <c r="AQ194" s="22">
        <v>3000</v>
      </c>
      <c r="AR194" s="25">
        <v>3000</v>
      </c>
      <c r="AS194" s="1"/>
      <c r="AT194" s="1"/>
      <c r="AU194" s="1"/>
      <c r="AV194" s="1"/>
      <c r="AW194" s="3"/>
      <c r="AX194" s="1"/>
      <c r="AY194" s="2"/>
      <c r="AZ194" s="29" t="s">
        <v>64</v>
      </c>
      <c r="BA194" s="22">
        <v>3000</v>
      </c>
      <c r="BB194" s="25">
        <v>3000</v>
      </c>
      <c r="BC194" s="1"/>
      <c r="BD194" s="1"/>
      <c r="BE194" s="1"/>
      <c r="BF194" s="1"/>
      <c r="BG194" s="3"/>
      <c r="BH194" s="1"/>
      <c r="BI194" s="2"/>
      <c r="BJ194" s="29" t="s">
        <v>64</v>
      </c>
      <c r="BK194" s="22">
        <v>3000</v>
      </c>
      <c r="BL194" s="25">
        <v>3000</v>
      </c>
      <c r="BM194" s="1"/>
      <c r="BN194" s="1"/>
      <c r="BO194" s="1"/>
      <c r="BP194" s="1"/>
      <c r="BQ194" s="3"/>
      <c r="BR194" s="1"/>
      <c r="BS194" s="2"/>
      <c r="BT194" s="29" t="s">
        <v>64</v>
      </c>
      <c r="BU194" s="22">
        <v>3000</v>
      </c>
      <c r="BV194" s="25">
        <v>3000</v>
      </c>
      <c r="BW194" s="1"/>
      <c r="BX194" s="1"/>
      <c r="BY194" s="1"/>
      <c r="BZ194" s="1"/>
      <c r="CA194" s="3"/>
      <c r="CB194" s="1"/>
      <c r="CC194" s="2"/>
      <c r="CD194" s="29" t="s">
        <v>64</v>
      </c>
      <c r="CE194" s="22">
        <v>3000</v>
      </c>
      <c r="CF194" s="25">
        <v>3000</v>
      </c>
      <c r="CG194" s="1"/>
      <c r="CH194" s="1"/>
      <c r="CI194" s="1"/>
      <c r="CJ194" s="1"/>
      <c r="CK194" s="3"/>
      <c r="CL194" s="1"/>
      <c r="CM194" s="2"/>
      <c r="CN194" s="29" t="s">
        <v>64</v>
      </c>
      <c r="CO194" s="22">
        <v>3000</v>
      </c>
      <c r="CP194" s="25">
        <v>3000</v>
      </c>
      <c r="CQ194" s="1"/>
      <c r="CR194" s="1"/>
      <c r="CS194" s="1"/>
      <c r="CT194" s="1"/>
      <c r="CU194" s="3"/>
      <c r="CV194" s="1"/>
      <c r="CW194" s="2"/>
      <c r="CX194" s="29" t="s">
        <v>64</v>
      </c>
      <c r="CY194" s="22">
        <v>3000</v>
      </c>
      <c r="CZ194" s="25">
        <v>3000</v>
      </c>
      <c r="DA194" s="1"/>
      <c r="DB194" s="1"/>
      <c r="DC194" s="1"/>
      <c r="DD194" s="1"/>
      <c r="DE194" s="3"/>
      <c r="DF194" s="1"/>
      <c r="DG194" s="2"/>
      <c r="DH194" s="29" t="s">
        <v>64</v>
      </c>
      <c r="DI194" s="22">
        <v>3000</v>
      </c>
      <c r="DJ194" s="25">
        <v>3000</v>
      </c>
      <c r="DK194" s="1"/>
      <c r="DL194" s="1"/>
      <c r="DM194" s="1"/>
      <c r="DN194" s="1"/>
      <c r="DO194" s="3"/>
    </row>
    <row r="195" spans="1:119" x14ac:dyDescent="0.35">
      <c r="A195" s="2"/>
      <c r="B195" s="29" t="s">
        <v>65</v>
      </c>
      <c r="C195" s="22">
        <v>2000</v>
      </c>
      <c r="D195" s="25">
        <v>3000</v>
      </c>
      <c r="E195" s="1"/>
      <c r="F195" s="1"/>
      <c r="G195" s="1"/>
      <c r="H195" s="1"/>
      <c r="I195" s="3"/>
      <c r="J195" s="1"/>
      <c r="K195" s="2"/>
      <c r="L195" s="29" t="s">
        <v>65</v>
      </c>
      <c r="M195" s="22">
        <v>2000</v>
      </c>
      <c r="N195" s="25">
        <v>3000</v>
      </c>
      <c r="O195" s="1"/>
      <c r="P195" s="1"/>
      <c r="Q195" s="1"/>
      <c r="R195" s="1"/>
      <c r="S195" s="3"/>
      <c r="T195" s="1"/>
      <c r="U195" s="2"/>
      <c r="V195" s="29" t="s">
        <v>65</v>
      </c>
      <c r="W195" s="22">
        <v>2000</v>
      </c>
      <c r="X195" s="25">
        <v>3000</v>
      </c>
      <c r="Y195" s="1"/>
      <c r="Z195" s="1"/>
      <c r="AA195" s="1"/>
      <c r="AB195" s="1"/>
      <c r="AC195" s="3"/>
      <c r="AD195" s="1"/>
      <c r="AE195" s="2"/>
      <c r="AF195" s="29" t="s">
        <v>65</v>
      </c>
      <c r="AG195" s="22">
        <v>2000</v>
      </c>
      <c r="AH195" s="25">
        <v>3000</v>
      </c>
      <c r="AI195" s="1"/>
      <c r="AJ195" s="1"/>
      <c r="AK195" s="1"/>
      <c r="AL195" s="1"/>
      <c r="AM195" s="3"/>
      <c r="AN195" s="1"/>
      <c r="AO195" s="2"/>
      <c r="AP195" s="29" t="s">
        <v>65</v>
      </c>
      <c r="AQ195" s="22">
        <v>2000</v>
      </c>
      <c r="AR195" s="25">
        <v>3000</v>
      </c>
      <c r="AS195" s="1"/>
      <c r="AT195" s="1"/>
      <c r="AU195" s="1"/>
      <c r="AV195" s="1"/>
      <c r="AW195" s="3"/>
      <c r="AX195" s="1"/>
      <c r="AY195" s="2"/>
      <c r="AZ195" s="29" t="s">
        <v>65</v>
      </c>
      <c r="BA195" s="22">
        <v>2000</v>
      </c>
      <c r="BB195" s="25">
        <v>3000</v>
      </c>
      <c r="BC195" s="1"/>
      <c r="BD195" s="1"/>
      <c r="BE195" s="1"/>
      <c r="BF195" s="1"/>
      <c r="BG195" s="3"/>
      <c r="BH195" s="1"/>
      <c r="BI195" s="2"/>
      <c r="BJ195" s="29" t="s">
        <v>65</v>
      </c>
      <c r="BK195" s="22">
        <v>2000</v>
      </c>
      <c r="BL195" s="25">
        <v>3000</v>
      </c>
      <c r="BM195" s="1"/>
      <c r="BN195" s="1"/>
      <c r="BO195" s="1"/>
      <c r="BP195" s="1"/>
      <c r="BQ195" s="3"/>
      <c r="BR195" s="1"/>
      <c r="BS195" s="2"/>
      <c r="BT195" s="29" t="s">
        <v>65</v>
      </c>
      <c r="BU195" s="22">
        <v>2000</v>
      </c>
      <c r="BV195" s="25">
        <v>3000</v>
      </c>
      <c r="BW195" s="1"/>
      <c r="BX195" s="1"/>
      <c r="BY195" s="1"/>
      <c r="BZ195" s="1"/>
      <c r="CA195" s="3"/>
      <c r="CB195" s="1"/>
      <c r="CC195" s="2"/>
      <c r="CD195" s="29" t="s">
        <v>65</v>
      </c>
      <c r="CE195" s="22">
        <v>2000</v>
      </c>
      <c r="CF195" s="25">
        <v>3000</v>
      </c>
      <c r="CG195" s="1"/>
      <c r="CH195" s="1"/>
      <c r="CI195" s="1"/>
      <c r="CJ195" s="1"/>
      <c r="CK195" s="3"/>
      <c r="CL195" s="1"/>
      <c r="CM195" s="2"/>
      <c r="CN195" s="29" t="s">
        <v>65</v>
      </c>
      <c r="CO195" s="22">
        <v>2000</v>
      </c>
      <c r="CP195" s="25">
        <v>3000</v>
      </c>
      <c r="CQ195" s="1"/>
      <c r="CR195" s="1"/>
      <c r="CS195" s="1"/>
      <c r="CT195" s="1"/>
      <c r="CU195" s="3"/>
      <c r="CV195" s="1"/>
      <c r="CW195" s="2"/>
      <c r="CX195" s="29" t="s">
        <v>65</v>
      </c>
      <c r="CY195" s="22">
        <v>2000</v>
      </c>
      <c r="CZ195" s="25">
        <v>3000</v>
      </c>
      <c r="DA195" s="1"/>
      <c r="DB195" s="1"/>
      <c r="DC195" s="1"/>
      <c r="DD195" s="1"/>
      <c r="DE195" s="3"/>
      <c r="DF195" s="1"/>
      <c r="DG195" s="2"/>
      <c r="DH195" s="29" t="s">
        <v>65</v>
      </c>
      <c r="DI195" s="22">
        <v>2000</v>
      </c>
      <c r="DJ195" s="25">
        <v>3000</v>
      </c>
      <c r="DK195" s="1"/>
      <c r="DL195" s="1"/>
      <c r="DM195" s="1"/>
      <c r="DN195" s="1"/>
      <c r="DO195" s="3"/>
    </row>
    <row r="196" spans="1:119" x14ac:dyDescent="0.35">
      <c r="A196" s="2"/>
      <c r="B196" s="29" t="s">
        <v>66</v>
      </c>
      <c r="C196" s="22">
        <v>2000</v>
      </c>
      <c r="D196" s="25">
        <v>1487</v>
      </c>
      <c r="E196" s="1"/>
      <c r="F196" s="1"/>
      <c r="G196" s="1"/>
      <c r="H196" s="1"/>
      <c r="I196" s="3"/>
      <c r="J196" s="1"/>
      <c r="K196" s="2"/>
      <c r="L196" s="29" t="s">
        <v>66</v>
      </c>
      <c r="M196" s="22">
        <v>2000</v>
      </c>
      <c r="N196" s="25">
        <v>1487</v>
      </c>
      <c r="O196" s="1"/>
      <c r="P196" s="1"/>
      <c r="Q196" s="1"/>
      <c r="R196" s="1"/>
      <c r="S196" s="3"/>
      <c r="T196" s="1"/>
      <c r="U196" s="2"/>
      <c r="V196" s="29" t="s">
        <v>66</v>
      </c>
      <c r="W196" s="22">
        <v>2000</v>
      </c>
      <c r="X196" s="25">
        <v>1487</v>
      </c>
      <c r="Y196" s="1"/>
      <c r="Z196" s="1"/>
      <c r="AA196" s="1"/>
      <c r="AB196" s="1"/>
      <c r="AC196" s="3"/>
      <c r="AD196" s="1"/>
      <c r="AE196" s="2"/>
      <c r="AF196" s="29" t="s">
        <v>66</v>
      </c>
      <c r="AG196" s="22">
        <v>2000</v>
      </c>
      <c r="AH196" s="25">
        <v>1487</v>
      </c>
      <c r="AI196" s="1"/>
      <c r="AJ196" s="1"/>
      <c r="AK196" s="1"/>
      <c r="AL196" s="1"/>
      <c r="AM196" s="3"/>
      <c r="AN196" s="1"/>
      <c r="AO196" s="2"/>
      <c r="AP196" s="29" t="s">
        <v>66</v>
      </c>
      <c r="AQ196" s="22">
        <v>2000</v>
      </c>
      <c r="AR196" s="25">
        <v>1487</v>
      </c>
      <c r="AS196" s="1"/>
      <c r="AT196" s="1"/>
      <c r="AU196" s="1"/>
      <c r="AV196" s="1"/>
      <c r="AW196" s="3"/>
      <c r="AX196" s="1"/>
      <c r="AY196" s="2"/>
      <c r="AZ196" s="29" t="s">
        <v>66</v>
      </c>
      <c r="BA196" s="22">
        <v>2000</v>
      </c>
      <c r="BB196" s="25">
        <v>1487</v>
      </c>
      <c r="BC196" s="1"/>
      <c r="BD196" s="1"/>
      <c r="BE196" s="1"/>
      <c r="BF196" s="1"/>
      <c r="BG196" s="3"/>
      <c r="BH196" s="1"/>
      <c r="BI196" s="2"/>
      <c r="BJ196" s="29" t="s">
        <v>66</v>
      </c>
      <c r="BK196" s="22">
        <v>2000</v>
      </c>
      <c r="BL196" s="25">
        <v>1487</v>
      </c>
      <c r="BM196" s="1"/>
      <c r="BN196" s="1"/>
      <c r="BO196" s="1"/>
      <c r="BP196" s="1"/>
      <c r="BQ196" s="3"/>
      <c r="BR196" s="1"/>
      <c r="BS196" s="2"/>
      <c r="BT196" s="29" t="s">
        <v>66</v>
      </c>
      <c r="BU196" s="22">
        <v>2000</v>
      </c>
      <c r="BV196" s="25">
        <v>1487</v>
      </c>
      <c r="BW196" s="1"/>
      <c r="BX196" s="1"/>
      <c r="BY196" s="1"/>
      <c r="BZ196" s="1"/>
      <c r="CA196" s="3"/>
      <c r="CB196" s="1"/>
      <c r="CC196" s="2"/>
      <c r="CD196" s="29" t="s">
        <v>66</v>
      </c>
      <c r="CE196" s="22">
        <v>2000</v>
      </c>
      <c r="CF196" s="25">
        <v>1487</v>
      </c>
      <c r="CG196" s="1"/>
      <c r="CH196" s="1"/>
      <c r="CI196" s="1"/>
      <c r="CJ196" s="1"/>
      <c r="CK196" s="3"/>
      <c r="CL196" s="1"/>
      <c r="CM196" s="2"/>
      <c r="CN196" s="29" t="s">
        <v>66</v>
      </c>
      <c r="CO196" s="22">
        <v>2000</v>
      </c>
      <c r="CP196" s="25">
        <v>1487</v>
      </c>
      <c r="CQ196" s="1"/>
      <c r="CR196" s="1"/>
      <c r="CS196" s="1"/>
      <c r="CT196" s="1"/>
      <c r="CU196" s="3"/>
      <c r="CV196" s="1"/>
      <c r="CW196" s="2"/>
      <c r="CX196" s="29" t="s">
        <v>66</v>
      </c>
      <c r="CY196" s="22">
        <v>2000</v>
      </c>
      <c r="CZ196" s="25">
        <v>1487</v>
      </c>
      <c r="DA196" s="1"/>
      <c r="DB196" s="1"/>
      <c r="DC196" s="1"/>
      <c r="DD196" s="1"/>
      <c r="DE196" s="3"/>
      <c r="DF196" s="1"/>
      <c r="DG196" s="2"/>
      <c r="DH196" s="29" t="s">
        <v>66</v>
      </c>
      <c r="DI196" s="22">
        <v>2000</v>
      </c>
      <c r="DJ196" s="25">
        <v>1487</v>
      </c>
      <c r="DK196" s="1"/>
      <c r="DL196" s="1"/>
      <c r="DM196" s="1"/>
      <c r="DN196" s="1"/>
      <c r="DO196" s="3"/>
    </row>
    <row r="197" spans="1:119" x14ac:dyDescent="0.35">
      <c r="A197" s="2"/>
      <c r="B197" s="29"/>
      <c r="C197" s="20"/>
      <c r="D197" s="26"/>
      <c r="E197" s="1"/>
      <c r="F197" s="1"/>
      <c r="G197" s="1"/>
      <c r="H197" s="1"/>
      <c r="I197" s="3"/>
      <c r="J197" s="1"/>
      <c r="K197" s="2"/>
      <c r="L197" s="29"/>
      <c r="M197" s="20"/>
      <c r="N197" s="26"/>
      <c r="O197" s="1"/>
      <c r="P197" s="1"/>
      <c r="Q197" s="1"/>
      <c r="R197" s="1"/>
      <c r="S197" s="3"/>
      <c r="T197" s="1"/>
      <c r="U197" s="2"/>
      <c r="V197" s="29"/>
      <c r="W197" s="20"/>
      <c r="X197" s="26"/>
      <c r="Y197" s="1"/>
      <c r="Z197" s="1"/>
      <c r="AA197" s="1"/>
      <c r="AB197" s="1"/>
      <c r="AC197" s="3"/>
      <c r="AD197" s="1"/>
      <c r="AE197" s="2"/>
      <c r="AF197" s="29"/>
      <c r="AG197" s="20"/>
      <c r="AH197" s="26"/>
      <c r="AI197" s="1"/>
      <c r="AJ197" s="1"/>
      <c r="AK197" s="1"/>
      <c r="AL197" s="1"/>
      <c r="AM197" s="3"/>
      <c r="AN197" s="1"/>
      <c r="AO197" s="2"/>
      <c r="AP197" s="29"/>
      <c r="AQ197" s="20"/>
      <c r="AR197" s="26"/>
      <c r="AS197" s="1"/>
      <c r="AT197" s="1"/>
      <c r="AU197" s="1"/>
      <c r="AV197" s="1"/>
      <c r="AW197" s="3"/>
      <c r="AX197" s="1"/>
      <c r="AY197" s="2"/>
      <c r="AZ197" s="29"/>
      <c r="BA197" s="20"/>
      <c r="BB197" s="26"/>
      <c r="BC197" s="1"/>
      <c r="BD197" s="1"/>
      <c r="BE197" s="1"/>
      <c r="BF197" s="1"/>
      <c r="BG197" s="3"/>
      <c r="BH197" s="1"/>
      <c r="BI197" s="2"/>
      <c r="BJ197" s="29"/>
      <c r="BK197" s="20"/>
      <c r="BL197" s="26"/>
      <c r="BM197" s="1"/>
      <c r="BN197" s="1"/>
      <c r="BO197" s="1"/>
      <c r="BP197" s="1"/>
      <c r="BQ197" s="3"/>
      <c r="BR197" s="1"/>
      <c r="BS197" s="2"/>
      <c r="BT197" s="29"/>
      <c r="BU197" s="20"/>
      <c r="BV197" s="26"/>
      <c r="BW197" s="1"/>
      <c r="BX197" s="1"/>
      <c r="BY197" s="1"/>
      <c r="BZ197" s="1"/>
      <c r="CA197" s="3"/>
      <c r="CB197" s="1"/>
      <c r="CC197" s="2"/>
      <c r="CD197" s="29"/>
      <c r="CE197" s="20"/>
      <c r="CF197" s="26"/>
      <c r="CG197" s="1"/>
      <c r="CH197" s="1"/>
      <c r="CI197" s="1"/>
      <c r="CJ197" s="1"/>
      <c r="CK197" s="3"/>
      <c r="CL197" s="1"/>
      <c r="CM197" s="2"/>
      <c r="CN197" s="29"/>
      <c r="CO197" s="20"/>
      <c r="CP197" s="26"/>
      <c r="CQ197" s="1"/>
      <c r="CR197" s="1"/>
      <c r="CS197" s="1"/>
      <c r="CT197" s="1"/>
      <c r="CU197" s="3"/>
      <c r="CV197" s="1"/>
      <c r="CW197" s="2"/>
      <c r="CX197" s="29"/>
      <c r="CY197" s="20"/>
      <c r="CZ197" s="26"/>
      <c r="DA197" s="1"/>
      <c r="DB197" s="1"/>
      <c r="DC197" s="1"/>
      <c r="DD197" s="1"/>
      <c r="DE197" s="3"/>
      <c r="DF197" s="1"/>
      <c r="DG197" s="2"/>
      <c r="DH197" s="29"/>
      <c r="DI197" s="20"/>
      <c r="DJ197" s="26"/>
      <c r="DK197" s="1"/>
      <c r="DL197" s="1"/>
      <c r="DM197" s="1"/>
      <c r="DN197" s="1"/>
      <c r="DO197" s="3"/>
    </row>
    <row r="198" spans="1:119" x14ac:dyDescent="0.35">
      <c r="A198" s="2"/>
      <c r="B198" s="29"/>
      <c r="C198" s="20"/>
      <c r="D198" s="26"/>
      <c r="E198" s="1"/>
      <c r="F198" s="1"/>
      <c r="G198" s="1"/>
      <c r="H198" s="1"/>
      <c r="I198" s="3"/>
      <c r="J198" s="1"/>
      <c r="K198" s="2"/>
      <c r="L198" s="29"/>
      <c r="M198" s="20"/>
      <c r="N198" s="26"/>
      <c r="O198" s="1"/>
      <c r="P198" s="1"/>
      <c r="Q198" s="1"/>
      <c r="R198" s="1"/>
      <c r="S198" s="3"/>
      <c r="T198" s="1"/>
      <c r="U198" s="2"/>
      <c r="V198" s="29"/>
      <c r="W198" s="20"/>
      <c r="X198" s="26"/>
      <c r="Y198" s="1"/>
      <c r="Z198" s="1"/>
      <c r="AA198" s="1"/>
      <c r="AB198" s="1"/>
      <c r="AC198" s="3"/>
      <c r="AD198" s="1"/>
      <c r="AE198" s="2"/>
      <c r="AF198" s="29"/>
      <c r="AG198" s="20"/>
      <c r="AH198" s="26"/>
      <c r="AI198" s="1"/>
      <c r="AJ198" s="1"/>
      <c r="AK198" s="1"/>
      <c r="AL198" s="1"/>
      <c r="AM198" s="3"/>
      <c r="AN198" s="1"/>
      <c r="AO198" s="2"/>
      <c r="AP198" s="29"/>
      <c r="AQ198" s="20"/>
      <c r="AR198" s="26"/>
      <c r="AS198" s="1"/>
      <c r="AT198" s="1"/>
      <c r="AU198" s="1"/>
      <c r="AV198" s="1"/>
      <c r="AW198" s="3"/>
      <c r="AX198" s="1"/>
      <c r="AY198" s="2"/>
      <c r="AZ198" s="29"/>
      <c r="BA198" s="20"/>
      <c r="BB198" s="26"/>
      <c r="BC198" s="1"/>
      <c r="BD198" s="1"/>
      <c r="BE198" s="1"/>
      <c r="BF198" s="1"/>
      <c r="BG198" s="3"/>
      <c r="BH198" s="1"/>
      <c r="BI198" s="2"/>
      <c r="BJ198" s="29"/>
      <c r="BK198" s="20"/>
      <c r="BL198" s="26"/>
      <c r="BM198" s="1"/>
      <c r="BN198" s="1"/>
      <c r="BO198" s="1"/>
      <c r="BP198" s="1"/>
      <c r="BQ198" s="3"/>
      <c r="BR198" s="1"/>
      <c r="BS198" s="2"/>
      <c r="BT198" s="29"/>
      <c r="BU198" s="20"/>
      <c r="BV198" s="26"/>
      <c r="BW198" s="1"/>
      <c r="BX198" s="1"/>
      <c r="BY198" s="1"/>
      <c r="BZ198" s="1"/>
      <c r="CA198" s="3"/>
      <c r="CB198" s="1"/>
      <c r="CC198" s="2"/>
      <c r="CD198" s="29"/>
      <c r="CE198" s="20"/>
      <c r="CF198" s="26"/>
      <c r="CG198" s="1"/>
      <c r="CH198" s="1"/>
      <c r="CI198" s="1"/>
      <c r="CJ198" s="1"/>
      <c r="CK198" s="3"/>
      <c r="CL198" s="1"/>
      <c r="CM198" s="2"/>
      <c r="CN198" s="29"/>
      <c r="CO198" s="20"/>
      <c r="CP198" s="26"/>
      <c r="CQ198" s="1"/>
      <c r="CR198" s="1"/>
      <c r="CS198" s="1"/>
      <c r="CT198" s="1"/>
      <c r="CU198" s="3"/>
      <c r="CV198" s="1"/>
      <c r="CW198" s="2"/>
      <c r="CX198" s="29"/>
      <c r="CY198" s="20"/>
      <c r="CZ198" s="26"/>
      <c r="DA198" s="1"/>
      <c r="DB198" s="1"/>
      <c r="DC198" s="1"/>
      <c r="DD198" s="1"/>
      <c r="DE198" s="3"/>
      <c r="DF198" s="1"/>
      <c r="DG198" s="2"/>
      <c r="DH198" s="29"/>
      <c r="DI198" s="20"/>
      <c r="DJ198" s="26"/>
      <c r="DK198" s="1"/>
      <c r="DL198" s="1"/>
      <c r="DM198" s="1"/>
      <c r="DN198" s="1"/>
      <c r="DO198" s="3"/>
    </row>
    <row r="199" spans="1:119" x14ac:dyDescent="0.35">
      <c r="A199" s="2"/>
      <c r="B199" s="29"/>
      <c r="C199" s="20"/>
      <c r="D199" s="26"/>
      <c r="E199" s="1"/>
      <c r="F199" s="1"/>
      <c r="G199" s="1"/>
      <c r="H199" s="1"/>
      <c r="I199" s="3"/>
      <c r="J199" s="1"/>
      <c r="K199" s="2"/>
      <c r="L199" s="29"/>
      <c r="M199" s="20"/>
      <c r="N199" s="26"/>
      <c r="O199" s="1"/>
      <c r="P199" s="1"/>
      <c r="Q199" s="1"/>
      <c r="R199" s="1"/>
      <c r="S199" s="3"/>
      <c r="T199" s="1"/>
      <c r="U199" s="2"/>
      <c r="V199" s="29"/>
      <c r="W199" s="20"/>
      <c r="X199" s="26"/>
      <c r="Y199" s="1"/>
      <c r="Z199" s="1"/>
      <c r="AA199" s="1"/>
      <c r="AB199" s="1"/>
      <c r="AC199" s="3"/>
      <c r="AD199" s="1"/>
      <c r="AE199" s="2"/>
      <c r="AF199" s="29"/>
      <c r="AG199" s="20"/>
      <c r="AH199" s="26"/>
      <c r="AI199" s="1"/>
      <c r="AJ199" s="1"/>
      <c r="AK199" s="1"/>
      <c r="AL199" s="1"/>
      <c r="AM199" s="3"/>
      <c r="AN199" s="1"/>
      <c r="AO199" s="2"/>
      <c r="AP199" s="29"/>
      <c r="AQ199" s="20"/>
      <c r="AR199" s="26"/>
      <c r="AS199" s="1"/>
      <c r="AT199" s="1"/>
      <c r="AU199" s="1"/>
      <c r="AV199" s="1"/>
      <c r="AW199" s="3"/>
      <c r="AX199" s="1"/>
      <c r="AY199" s="2"/>
      <c r="AZ199" s="29"/>
      <c r="BA199" s="20"/>
      <c r="BB199" s="26"/>
      <c r="BC199" s="1"/>
      <c r="BD199" s="1"/>
      <c r="BE199" s="1"/>
      <c r="BF199" s="1"/>
      <c r="BG199" s="3"/>
      <c r="BH199" s="1"/>
      <c r="BI199" s="2"/>
      <c r="BJ199" s="29"/>
      <c r="BK199" s="20"/>
      <c r="BL199" s="26"/>
      <c r="BM199" s="1"/>
      <c r="BN199" s="1"/>
      <c r="BO199" s="1"/>
      <c r="BP199" s="1"/>
      <c r="BQ199" s="3"/>
      <c r="BR199" s="1"/>
      <c r="BS199" s="2"/>
      <c r="BT199" s="29"/>
      <c r="BU199" s="20"/>
      <c r="BV199" s="26"/>
      <c r="BW199" s="1"/>
      <c r="BX199" s="1"/>
      <c r="BY199" s="1"/>
      <c r="BZ199" s="1"/>
      <c r="CA199" s="3"/>
      <c r="CB199" s="1"/>
      <c r="CC199" s="2"/>
      <c r="CD199" s="29"/>
      <c r="CE199" s="20"/>
      <c r="CF199" s="26"/>
      <c r="CG199" s="1"/>
      <c r="CH199" s="1"/>
      <c r="CI199" s="1"/>
      <c r="CJ199" s="1"/>
      <c r="CK199" s="3"/>
      <c r="CL199" s="1"/>
      <c r="CM199" s="2"/>
      <c r="CN199" s="29"/>
      <c r="CO199" s="20"/>
      <c r="CP199" s="26"/>
      <c r="CQ199" s="1"/>
      <c r="CR199" s="1"/>
      <c r="CS199" s="1"/>
      <c r="CT199" s="1"/>
      <c r="CU199" s="3"/>
      <c r="CV199" s="1"/>
      <c r="CW199" s="2"/>
      <c r="CX199" s="29"/>
      <c r="CY199" s="20"/>
      <c r="CZ199" s="26"/>
      <c r="DA199" s="1"/>
      <c r="DB199" s="1"/>
      <c r="DC199" s="1"/>
      <c r="DD199" s="1"/>
      <c r="DE199" s="3"/>
      <c r="DF199" s="1"/>
      <c r="DG199" s="2"/>
      <c r="DH199" s="29"/>
      <c r="DI199" s="20"/>
      <c r="DJ199" s="26"/>
      <c r="DK199" s="1"/>
      <c r="DL199" s="1"/>
      <c r="DM199" s="1"/>
      <c r="DN199" s="1"/>
      <c r="DO199" s="3"/>
    </row>
    <row r="200" spans="1:119" x14ac:dyDescent="0.35">
      <c r="A200" s="2"/>
      <c r="B200" s="29"/>
      <c r="C200" s="20"/>
      <c r="D200" s="26"/>
      <c r="E200" s="1"/>
      <c r="F200" s="1"/>
      <c r="G200" s="1"/>
      <c r="H200" s="1"/>
      <c r="I200" s="3"/>
      <c r="J200" s="1"/>
      <c r="K200" s="2"/>
      <c r="L200" s="29"/>
      <c r="M200" s="20"/>
      <c r="N200" s="26"/>
      <c r="O200" s="1"/>
      <c r="P200" s="1"/>
      <c r="Q200" s="1"/>
      <c r="R200" s="1"/>
      <c r="S200" s="3"/>
      <c r="T200" s="1"/>
      <c r="U200" s="2"/>
      <c r="V200" s="29"/>
      <c r="W200" s="20"/>
      <c r="X200" s="26"/>
      <c r="Y200" s="1"/>
      <c r="Z200" s="1"/>
      <c r="AA200" s="1"/>
      <c r="AB200" s="1"/>
      <c r="AC200" s="3"/>
      <c r="AD200" s="1"/>
      <c r="AE200" s="2"/>
      <c r="AF200" s="29"/>
      <c r="AG200" s="20"/>
      <c r="AH200" s="26"/>
      <c r="AI200" s="1"/>
      <c r="AJ200" s="1"/>
      <c r="AK200" s="1"/>
      <c r="AL200" s="1"/>
      <c r="AM200" s="3"/>
      <c r="AN200" s="1"/>
      <c r="AO200" s="2"/>
      <c r="AP200" s="29"/>
      <c r="AQ200" s="20"/>
      <c r="AR200" s="26"/>
      <c r="AS200" s="1"/>
      <c r="AT200" s="1"/>
      <c r="AU200" s="1"/>
      <c r="AV200" s="1"/>
      <c r="AW200" s="3"/>
      <c r="AX200" s="1"/>
      <c r="AY200" s="2"/>
      <c r="AZ200" s="29"/>
      <c r="BA200" s="20"/>
      <c r="BB200" s="26"/>
      <c r="BC200" s="1"/>
      <c r="BD200" s="1"/>
      <c r="BE200" s="1"/>
      <c r="BF200" s="1"/>
      <c r="BG200" s="3"/>
      <c r="BH200" s="1"/>
      <c r="BI200" s="2"/>
      <c r="BJ200" s="29"/>
      <c r="BK200" s="20"/>
      <c r="BL200" s="26"/>
      <c r="BM200" s="1"/>
      <c r="BN200" s="1"/>
      <c r="BO200" s="1"/>
      <c r="BP200" s="1"/>
      <c r="BQ200" s="3"/>
      <c r="BR200" s="1"/>
      <c r="BS200" s="2"/>
      <c r="BT200" s="29"/>
      <c r="BU200" s="20"/>
      <c r="BV200" s="26"/>
      <c r="BW200" s="1"/>
      <c r="BX200" s="1"/>
      <c r="BY200" s="1"/>
      <c r="BZ200" s="1"/>
      <c r="CA200" s="3"/>
      <c r="CB200" s="1"/>
      <c r="CC200" s="2"/>
      <c r="CD200" s="29"/>
      <c r="CE200" s="20"/>
      <c r="CF200" s="26"/>
      <c r="CG200" s="1"/>
      <c r="CH200" s="1"/>
      <c r="CI200" s="1"/>
      <c r="CJ200" s="1"/>
      <c r="CK200" s="3"/>
      <c r="CL200" s="1"/>
      <c r="CM200" s="2"/>
      <c r="CN200" s="29"/>
      <c r="CO200" s="20"/>
      <c r="CP200" s="26"/>
      <c r="CQ200" s="1"/>
      <c r="CR200" s="1"/>
      <c r="CS200" s="1"/>
      <c r="CT200" s="1"/>
      <c r="CU200" s="3"/>
      <c r="CV200" s="1"/>
      <c r="CW200" s="2"/>
      <c r="CX200" s="29"/>
      <c r="CY200" s="20"/>
      <c r="CZ200" s="26"/>
      <c r="DA200" s="1"/>
      <c r="DB200" s="1"/>
      <c r="DC200" s="1"/>
      <c r="DD200" s="1"/>
      <c r="DE200" s="3"/>
      <c r="DF200" s="1"/>
      <c r="DG200" s="2"/>
      <c r="DH200" s="29"/>
      <c r="DI200" s="20"/>
      <c r="DJ200" s="26"/>
      <c r="DK200" s="1"/>
      <c r="DL200" s="1"/>
      <c r="DM200" s="1"/>
      <c r="DN200" s="1"/>
      <c r="DO200" s="3"/>
    </row>
    <row r="201" spans="1:119" x14ac:dyDescent="0.35">
      <c r="A201" s="2"/>
      <c r="B201" s="29"/>
      <c r="C201" s="20"/>
      <c r="D201" s="26"/>
      <c r="E201" s="1"/>
      <c r="F201" s="1"/>
      <c r="G201" s="1"/>
      <c r="H201" s="1"/>
      <c r="I201" s="3"/>
      <c r="J201" s="1"/>
      <c r="K201" s="2"/>
      <c r="L201" s="29"/>
      <c r="M201" s="20"/>
      <c r="N201" s="26"/>
      <c r="O201" s="1"/>
      <c r="P201" s="1"/>
      <c r="Q201" s="1"/>
      <c r="R201" s="1"/>
      <c r="S201" s="3"/>
      <c r="T201" s="1"/>
      <c r="U201" s="2"/>
      <c r="V201" s="29"/>
      <c r="W201" s="20"/>
      <c r="X201" s="26"/>
      <c r="Y201" s="1"/>
      <c r="Z201" s="1"/>
      <c r="AA201" s="1"/>
      <c r="AB201" s="1"/>
      <c r="AC201" s="3"/>
      <c r="AD201" s="1"/>
      <c r="AE201" s="2"/>
      <c r="AF201" s="29"/>
      <c r="AG201" s="20"/>
      <c r="AH201" s="26"/>
      <c r="AI201" s="1"/>
      <c r="AJ201" s="1"/>
      <c r="AK201" s="1"/>
      <c r="AL201" s="1"/>
      <c r="AM201" s="3"/>
      <c r="AN201" s="1"/>
      <c r="AO201" s="2"/>
      <c r="AP201" s="29"/>
      <c r="AQ201" s="20"/>
      <c r="AR201" s="26"/>
      <c r="AS201" s="1"/>
      <c r="AT201" s="1"/>
      <c r="AU201" s="1"/>
      <c r="AV201" s="1"/>
      <c r="AW201" s="3"/>
      <c r="AX201" s="1"/>
      <c r="AY201" s="2"/>
      <c r="AZ201" s="29"/>
      <c r="BA201" s="20"/>
      <c r="BB201" s="26"/>
      <c r="BC201" s="1"/>
      <c r="BD201" s="1"/>
      <c r="BE201" s="1"/>
      <c r="BF201" s="1"/>
      <c r="BG201" s="3"/>
      <c r="BH201" s="1"/>
      <c r="BI201" s="2"/>
      <c r="BJ201" s="29"/>
      <c r="BK201" s="20"/>
      <c r="BL201" s="26"/>
      <c r="BM201" s="1"/>
      <c r="BN201" s="1"/>
      <c r="BO201" s="1"/>
      <c r="BP201" s="1"/>
      <c r="BQ201" s="3"/>
      <c r="BR201" s="1"/>
      <c r="BS201" s="2"/>
      <c r="BT201" s="29"/>
      <c r="BU201" s="20"/>
      <c r="BV201" s="26"/>
      <c r="BW201" s="1"/>
      <c r="BX201" s="1"/>
      <c r="BY201" s="1"/>
      <c r="BZ201" s="1"/>
      <c r="CA201" s="3"/>
      <c r="CB201" s="1"/>
      <c r="CC201" s="2"/>
      <c r="CD201" s="29"/>
      <c r="CE201" s="20"/>
      <c r="CF201" s="26"/>
      <c r="CG201" s="1"/>
      <c r="CH201" s="1"/>
      <c r="CI201" s="1"/>
      <c r="CJ201" s="1"/>
      <c r="CK201" s="3"/>
      <c r="CL201" s="1"/>
      <c r="CM201" s="2"/>
      <c r="CN201" s="29"/>
      <c r="CO201" s="20"/>
      <c r="CP201" s="26"/>
      <c r="CQ201" s="1"/>
      <c r="CR201" s="1"/>
      <c r="CS201" s="1"/>
      <c r="CT201" s="1"/>
      <c r="CU201" s="3"/>
      <c r="CV201" s="1"/>
      <c r="CW201" s="2"/>
      <c r="CX201" s="29"/>
      <c r="CY201" s="20"/>
      <c r="CZ201" s="26"/>
      <c r="DA201" s="1"/>
      <c r="DB201" s="1"/>
      <c r="DC201" s="1"/>
      <c r="DD201" s="1"/>
      <c r="DE201" s="3"/>
      <c r="DF201" s="1"/>
      <c r="DG201" s="2"/>
      <c r="DH201" s="29"/>
      <c r="DI201" s="20"/>
      <c r="DJ201" s="26"/>
      <c r="DK201" s="1"/>
      <c r="DL201" s="1"/>
      <c r="DM201" s="1"/>
      <c r="DN201" s="1"/>
      <c r="DO201" s="3"/>
    </row>
    <row r="202" spans="1:119" ht="15" thickBot="1" x14ac:dyDescent="0.4">
      <c r="A202" s="2"/>
      <c r="B202" s="29"/>
      <c r="C202" s="20"/>
      <c r="D202" s="26"/>
      <c r="E202" s="1"/>
      <c r="F202" s="1"/>
      <c r="G202" s="1"/>
      <c r="H202" s="1"/>
      <c r="I202" s="3"/>
      <c r="J202" s="1"/>
      <c r="K202" s="2"/>
      <c r="L202" s="29"/>
      <c r="M202" s="20"/>
      <c r="N202" s="26"/>
      <c r="O202" s="1"/>
      <c r="P202" s="1"/>
      <c r="Q202" s="1"/>
      <c r="R202" s="1"/>
      <c r="S202" s="3"/>
      <c r="T202" s="1"/>
      <c r="U202" s="2"/>
      <c r="V202" s="29"/>
      <c r="W202" s="20"/>
      <c r="X202" s="26"/>
      <c r="Y202" s="1"/>
      <c r="Z202" s="1"/>
      <c r="AA202" s="1"/>
      <c r="AB202" s="1"/>
      <c r="AC202" s="3"/>
      <c r="AD202" s="1"/>
      <c r="AE202" s="2"/>
      <c r="AF202" s="29"/>
      <c r="AG202" s="20"/>
      <c r="AH202" s="26"/>
      <c r="AI202" s="1"/>
      <c r="AJ202" s="1"/>
      <c r="AK202" s="1"/>
      <c r="AL202" s="1"/>
      <c r="AM202" s="3"/>
      <c r="AN202" s="1"/>
      <c r="AO202" s="2"/>
      <c r="AP202" s="29"/>
      <c r="AQ202" s="20"/>
      <c r="AR202" s="26"/>
      <c r="AS202" s="1"/>
      <c r="AT202" s="1"/>
      <c r="AU202" s="1"/>
      <c r="AV202" s="1"/>
      <c r="AW202" s="3"/>
      <c r="AX202" s="1"/>
      <c r="AY202" s="2"/>
      <c r="AZ202" s="29"/>
      <c r="BA202" s="20"/>
      <c r="BB202" s="26"/>
      <c r="BC202" s="1"/>
      <c r="BD202" s="1"/>
      <c r="BE202" s="1"/>
      <c r="BF202" s="1"/>
      <c r="BG202" s="3"/>
      <c r="BH202" s="1"/>
      <c r="BI202" s="2"/>
      <c r="BJ202" s="29"/>
      <c r="BK202" s="20"/>
      <c r="BL202" s="26"/>
      <c r="BM202" s="1"/>
      <c r="BN202" s="1"/>
      <c r="BO202" s="1"/>
      <c r="BP202" s="1"/>
      <c r="BQ202" s="3"/>
      <c r="BR202" s="1"/>
      <c r="BS202" s="2"/>
      <c r="BT202" s="29"/>
      <c r="BU202" s="20"/>
      <c r="BV202" s="26"/>
      <c r="BW202" s="1"/>
      <c r="BX202" s="1"/>
      <c r="BY202" s="1"/>
      <c r="BZ202" s="1"/>
      <c r="CA202" s="3"/>
      <c r="CB202" s="1"/>
      <c r="CC202" s="2"/>
      <c r="CD202" s="29"/>
      <c r="CE202" s="20"/>
      <c r="CF202" s="26"/>
      <c r="CG202" s="1"/>
      <c r="CH202" s="1"/>
      <c r="CI202" s="1"/>
      <c r="CJ202" s="1"/>
      <c r="CK202" s="3"/>
      <c r="CL202" s="1"/>
      <c r="CM202" s="2"/>
      <c r="CN202" s="29"/>
      <c r="CO202" s="20"/>
      <c r="CP202" s="26"/>
      <c r="CQ202" s="1"/>
      <c r="CR202" s="1"/>
      <c r="CS202" s="1"/>
      <c r="CT202" s="1"/>
      <c r="CU202" s="3"/>
      <c r="CV202" s="1"/>
      <c r="CW202" s="2"/>
      <c r="CX202" s="29"/>
      <c r="CY202" s="20"/>
      <c r="CZ202" s="26"/>
      <c r="DA202" s="1"/>
      <c r="DB202" s="1"/>
      <c r="DC202" s="1"/>
      <c r="DD202" s="1"/>
      <c r="DE202" s="3"/>
      <c r="DF202" s="1"/>
      <c r="DG202" s="2"/>
      <c r="DH202" s="29"/>
      <c r="DI202" s="20"/>
      <c r="DJ202" s="26"/>
      <c r="DK202" s="1"/>
      <c r="DL202" s="1"/>
      <c r="DM202" s="1"/>
      <c r="DN202" s="1"/>
      <c r="DO202" s="3"/>
    </row>
    <row r="203" spans="1:119" ht="15" thickBot="1" x14ac:dyDescent="0.4">
      <c r="A203" s="2"/>
      <c r="B203" s="32" t="s">
        <v>3</v>
      </c>
      <c r="C203" s="23">
        <f>SUM(C191:C202)</f>
        <v>34000</v>
      </c>
      <c r="D203" s="27">
        <f>SUM(D191:D202)</f>
        <v>29487</v>
      </c>
      <c r="E203" s="1"/>
      <c r="F203" s="1"/>
      <c r="G203" s="1"/>
      <c r="H203" s="1"/>
      <c r="I203" s="3"/>
      <c r="J203" s="1"/>
      <c r="K203" s="2"/>
      <c r="L203" s="32" t="s">
        <v>3</v>
      </c>
      <c r="M203" s="23">
        <f>SUM(M191:M202)</f>
        <v>34000</v>
      </c>
      <c r="N203" s="27">
        <f>SUM(N191:N202)</f>
        <v>29487</v>
      </c>
      <c r="O203" s="1"/>
      <c r="P203" s="1"/>
      <c r="Q203" s="1"/>
      <c r="R203" s="1"/>
      <c r="S203" s="3"/>
      <c r="T203" s="1"/>
      <c r="U203" s="2"/>
      <c r="V203" s="32" t="s">
        <v>3</v>
      </c>
      <c r="W203" s="23">
        <f>SUM(W191:W202)</f>
        <v>34000</v>
      </c>
      <c r="X203" s="27">
        <f>SUM(X191:X202)</f>
        <v>29487</v>
      </c>
      <c r="Y203" s="1"/>
      <c r="Z203" s="1"/>
      <c r="AA203" s="1"/>
      <c r="AB203" s="1"/>
      <c r="AC203" s="3"/>
      <c r="AD203" s="1"/>
      <c r="AE203" s="2"/>
      <c r="AF203" s="32" t="s">
        <v>3</v>
      </c>
      <c r="AG203" s="23">
        <f>SUM(AG191:AG202)</f>
        <v>34000</v>
      </c>
      <c r="AH203" s="27">
        <f>SUM(AH191:AH202)</f>
        <v>29487</v>
      </c>
      <c r="AI203" s="1"/>
      <c r="AJ203" s="1"/>
      <c r="AK203" s="1"/>
      <c r="AL203" s="1"/>
      <c r="AM203" s="3"/>
      <c r="AN203" s="1"/>
      <c r="AO203" s="2"/>
      <c r="AP203" s="32" t="s">
        <v>3</v>
      </c>
      <c r="AQ203" s="23">
        <f>SUM(AQ191:AQ202)</f>
        <v>34000</v>
      </c>
      <c r="AR203" s="27">
        <f>SUM(AR191:AR202)</f>
        <v>29487</v>
      </c>
      <c r="AS203" s="1"/>
      <c r="AT203" s="1"/>
      <c r="AU203" s="1"/>
      <c r="AV203" s="1"/>
      <c r="AW203" s="3"/>
      <c r="AX203" s="1"/>
      <c r="AY203" s="2"/>
      <c r="AZ203" s="32" t="s">
        <v>3</v>
      </c>
      <c r="BA203" s="23">
        <f>SUM(BA191:BA202)</f>
        <v>34000</v>
      </c>
      <c r="BB203" s="27">
        <f>SUM(BB191:BB202)</f>
        <v>29487</v>
      </c>
      <c r="BC203" s="1"/>
      <c r="BD203" s="1"/>
      <c r="BE203" s="1"/>
      <c r="BF203" s="1"/>
      <c r="BG203" s="3"/>
      <c r="BH203" s="1"/>
      <c r="BI203" s="2"/>
      <c r="BJ203" s="32" t="s">
        <v>3</v>
      </c>
      <c r="BK203" s="23">
        <f>SUM(BK191:BK202)</f>
        <v>34000</v>
      </c>
      <c r="BL203" s="27">
        <f>SUM(BL191:BL202)</f>
        <v>29487</v>
      </c>
      <c r="BM203" s="1"/>
      <c r="BN203" s="1"/>
      <c r="BO203" s="1"/>
      <c r="BP203" s="1"/>
      <c r="BQ203" s="3"/>
      <c r="BR203" s="1"/>
      <c r="BS203" s="2"/>
      <c r="BT203" s="32" t="s">
        <v>3</v>
      </c>
      <c r="BU203" s="23">
        <f>SUM(BU191:BU202)</f>
        <v>34000</v>
      </c>
      <c r="BV203" s="27">
        <f>SUM(BV191:BV202)</f>
        <v>29487</v>
      </c>
      <c r="BW203" s="1"/>
      <c r="BX203" s="1"/>
      <c r="BY203" s="1"/>
      <c r="BZ203" s="1"/>
      <c r="CA203" s="3"/>
      <c r="CB203" s="1"/>
      <c r="CC203" s="2"/>
      <c r="CD203" s="32" t="s">
        <v>3</v>
      </c>
      <c r="CE203" s="23">
        <f>SUM(CE191:CE202)</f>
        <v>34000</v>
      </c>
      <c r="CF203" s="27">
        <f>SUM(CF191:CF202)</f>
        <v>29487</v>
      </c>
      <c r="CG203" s="1"/>
      <c r="CH203" s="1"/>
      <c r="CI203" s="1"/>
      <c r="CJ203" s="1"/>
      <c r="CK203" s="3"/>
      <c r="CL203" s="1"/>
      <c r="CM203" s="2"/>
      <c r="CN203" s="32" t="s">
        <v>3</v>
      </c>
      <c r="CO203" s="23">
        <f>SUM(CO191:CO202)</f>
        <v>34000</v>
      </c>
      <c r="CP203" s="27">
        <f>SUM(CP191:CP202)</f>
        <v>29487</v>
      </c>
      <c r="CQ203" s="1"/>
      <c r="CR203" s="1"/>
      <c r="CS203" s="1"/>
      <c r="CT203" s="1"/>
      <c r="CU203" s="3"/>
      <c r="CV203" s="1"/>
      <c r="CW203" s="2"/>
      <c r="CX203" s="32" t="s">
        <v>3</v>
      </c>
      <c r="CY203" s="23">
        <f>SUM(CY191:CY202)</f>
        <v>34000</v>
      </c>
      <c r="CZ203" s="27">
        <f>SUM(CZ191:CZ202)</f>
        <v>29487</v>
      </c>
      <c r="DA203" s="1"/>
      <c r="DB203" s="1"/>
      <c r="DC203" s="1"/>
      <c r="DD203" s="1"/>
      <c r="DE203" s="3"/>
      <c r="DF203" s="1"/>
      <c r="DG203" s="2"/>
      <c r="DH203" s="32" t="s">
        <v>3</v>
      </c>
      <c r="DI203" s="23">
        <f>SUM(DI191:DI202)</f>
        <v>34000</v>
      </c>
      <c r="DJ203" s="27">
        <f>SUM(DJ191:DJ202)</f>
        <v>29487</v>
      </c>
      <c r="DK203" s="1"/>
      <c r="DL203" s="1"/>
      <c r="DM203" s="1"/>
      <c r="DN203" s="1"/>
      <c r="DO203" s="3"/>
    </row>
    <row r="204" spans="1:119" ht="15" thickBot="1" x14ac:dyDescent="0.4">
      <c r="A204" s="2"/>
      <c r="B204" s="89" t="s">
        <v>11</v>
      </c>
      <c r="C204" s="90"/>
      <c r="D204" s="91"/>
      <c r="E204" s="1"/>
      <c r="F204" s="1"/>
      <c r="G204" s="1"/>
      <c r="H204" s="1"/>
      <c r="I204" s="3"/>
      <c r="J204" s="1"/>
      <c r="K204" s="2"/>
      <c r="L204" s="89" t="s">
        <v>11</v>
      </c>
      <c r="M204" s="90"/>
      <c r="N204" s="91"/>
      <c r="O204" s="1"/>
      <c r="P204" s="1"/>
      <c r="Q204" s="1"/>
      <c r="R204" s="1"/>
      <c r="S204" s="3"/>
      <c r="T204" s="1"/>
      <c r="U204" s="2"/>
      <c r="V204" s="89" t="s">
        <v>11</v>
      </c>
      <c r="W204" s="90"/>
      <c r="X204" s="91"/>
      <c r="Y204" s="1"/>
      <c r="Z204" s="1"/>
      <c r="AA204" s="1"/>
      <c r="AB204" s="1"/>
      <c r="AC204" s="3"/>
      <c r="AD204" s="1"/>
      <c r="AE204" s="2"/>
      <c r="AF204" s="89" t="s">
        <v>11</v>
      </c>
      <c r="AG204" s="90"/>
      <c r="AH204" s="91"/>
      <c r="AI204" s="1"/>
      <c r="AJ204" s="1"/>
      <c r="AK204" s="1"/>
      <c r="AL204" s="1"/>
      <c r="AM204" s="3"/>
      <c r="AN204" s="1"/>
      <c r="AO204" s="2"/>
      <c r="AP204" s="89" t="s">
        <v>11</v>
      </c>
      <c r="AQ204" s="90"/>
      <c r="AR204" s="91"/>
      <c r="AS204" s="1"/>
      <c r="AT204" s="1"/>
      <c r="AU204" s="1"/>
      <c r="AV204" s="1"/>
      <c r="AW204" s="3"/>
      <c r="AX204" s="1"/>
      <c r="AY204" s="2"/>
      <c r="AZ204" s="89" t="s">
        <v>11</v>
      </c>
      <c r="BA204" s="90"/>
      <c r="BB204" s="91"/>
      <c r="BC204" s="1"/>
      <c r="BD204" s="1"/>
      <c r="BE204" s="1"/>
      <c r="BF204" s="1"/>
      <c r="BG204" s="3"/>
      <c r="BH204" s="1"/>
      <c r="BI204" s="2"/>
      <c r="BJ204" s="89" t="s">
        <v>11</v>
      </c>
      <c r="BK204" s="90"/>
      <c r="BL204" s="91"/>
      <c r="BM204" s="1"/>
      <c r="BN204" s="1"/>
      <c r="BO204" s="1"/>
      <c r="BP204" s="1"/>
      <c r="BQ204" s="3"/>
      <c r="BR204" s="1"/>
      <c r="BS204" s="2"/>
      <c r="BT204" s="89" t="s">
        <v>11</v>
      </c>
      <c r="BU204" s="90"/>
      <c r="BV204" s="91"/>
      <c r="BW204" s="1"/>
      <c r="BX204" s="1"/>
      <c r="BY204" s="1"/>
      <c r="BZ204" s="1"/>
      <c r="CA204" s="3"/>
      <c r="CB204" s="1"/>
      <c r="CC204" s="2"/>
      <c r="CD204" s="89" t="s">
        <v>11</v>
      </c>
      <c r="CE204" s="90"/>
      <c r="CF204" s="91"/>
      <c r="CG204" s="1"/>
      <c r="CH204" s="1"/>
      <c r="CI204" s="1"/>
      <c r="CJ204" s="1"/>
      <c r="CK204" s="3"/>
      <c r="CL204" s="1"/>
      <c r="CM204" s="2"/>
      <c r="CN204" s="89" t="s">
        <v>11</v>
      </c>
      <c r="CO204" s="90"/>
      <c r="CP204" s="91"/>
      <c r="CQ204" s="1"/>
      <c r="CR204" s="1"/>
      <c r="CS204" s="1"/>
      <c r="CT204" s="1"/>
      <c r="CU204" s="3"/>
      <c r="CV204" s="1"/>
      <c r="CW204" s="2"/>
      <c r="CX204" s="89" t="s">
        <v>11</v>
      </c>
      <c r="CY204" s="90"/>
      <c r="CZ204" s="91"/>
      <c r="DA204" s="1"/>
      <c r="DB204" s="1"/>
      <c r="DC204" s="1"/>
      <c r="DD204" s="1"/>
      <c r="DE204" s="3"/>
      <c r="DF204" s="1"/>
      <c r="DG204" s="2"/>
      <c r="DH204" s="89" t="s">
        <v>11</v>
      </c>
      <c r="DI204" s="90"/>
      <c r="DJ204" s="91"/>
      <c r="DK204" s="1"/>
      <c r="DL204" s="1"/>
      <c r="DM204" s="1"/>
      <c r="DN204" s="1"/>
      <c r="DO204" s="3"/>
    </row>
    <row r="205" spans="1:119" x14ac:dyDescent="0.35">
      <c r="A205" s="2"/>
      <c r="B205" s="21" t="s">
        <v>11</v>
      </c>
      <c r="C205" s="18" t="s">
        <v>1</v>
      </c>
      <c r="D205" s="19" t="s">
        <v>2</v>
      </c>
      <c r="E205" s="1"/>
      <c r="F205" s="1"/>
      <c r="G205" s="1"/>
      <c r="H205" s="1"/>
      <c r="I205" s="3"/>
      <c r="J205" s="1"/>
      <c r="K205" s="2"/>
      <c r="L205" s="21" t="s">
        <v>11</v>
      </c>
      <c r="M205" s="18" t="s">
        <v>1</v>
      </c>
      <c r="N205" s="19" t="s">
        <v>2</v>
      </c>
      <c r="O205" s="1"/>
      <c r="P205" s="1"/>
      <c r="Q205" s="1"/>
      <c r="R205" s="1"/>
      <c r="S205" s="3"/>
      <c r="T205" s="1"/>
      <c r="U205" s="2"/>
      <c r="V205" s="21" t="s">
        <v>11</v>
      </c>
      <c r="W205" s="18" t="s">
        <v>1</v>
      </c>
      <c r="X205" s="19" t="s">
        <v>2</v>
      </c>
      <c r="Y205" s="1"/>
      <c r="Z205" s="1"/>
      <c r="AA205" s="1"/>
      <c r="AB205" s="1"/>
      <c r="AC205" s="3"/>
      <c r="AD205" s="1"/>
      <c r="AE205" s="2"/>
      <c r="AF205" s="21" t="s">
        <v>11</v>
      </c>
      <c r="AG205" s="18" t="s">
        <v>1</v>
      </c>
      <c r="AH205" s="19" t="s">
        <v>2</v>
      </c>
      <c r="AI205" s="1"/>
      <c r="AJ205" s="1"/>
      <c r="AK205" s="1"/>
      <c r="AL205" s="1"/>
      <c r="AM205" s="3"/>
      <c r="AN205" s="1"/>
      <c r="AO205" s="2"/>
      <c r="AP205" s="21" t="s">
        <v>11</v>
      </c>
      <c r="AQ205" s="18" t="s">
        <v>1</v>
      </c>
      <c r="AR205" s="19" t="s">
        <v>2</v>
      </c>
      <c r="AS205" s="1"/>
      <c r="AT205" s="1"/>
      <c r="AU205" s="1"/>
      <c r="AV205" s="1"/>
      <c r="AW205" s="3"/>
      <c r="AX205" s="1"/>
      <c r="AY205" s="2"/>
      <c r="AZ205" s="21" t="s">
        <v>11</v>
      </c>
      <c r="BA205" s="18" t="s">
        <v>1</v>
      </c>
      <c r="BB205" s="19" t="s">
        <v>2</v>
      </c>
      <c r="BC205" s="1"/>
      <c r="BD205" s="1"/>
      <c r="BE205" s="1"/>
      <c r="BF205" s="1"/>
      <c r="BG205" s="3"/>
      <c r="BH205" s="1"/>
      <c r="BI205" s="2"/>
      <c r="BJ205" s="21" t="s">
        <v>11</v>
      </c>
      <c r="BK205" s="18" t="s">
        <v>1</v>
      </c>
      <c r="BL205" s="19" t="s">
        <v>2</v>
      </c>
      <c r="BM205" s="1"/>
      <c r="BN205" s="1"/>
      <c r="BO205" s="1"/>
      <c r="BP205" s="1"/>
      <c r="BQ205" s="3"/>
      <c r="BR205" s="1"/>
      <c r="BS205" s="2"/>
      <c r="BT205" s="21" t="s">
        <v>11</v>
      </c>
      <c r="BU205" s="18" t="s">
        <v>1</v>
      </c>
      <c r="BV205" s="19" t="s">
        <v>2</v>
      </c>
      <c r="BW205" s="1"/>
      <c r="BX205" s="1"/>
      <c r="BY205" s="1"/>
      <c r="BZ205" s="1"/>
      <c r="CA205" s="3"/>
      <c r="CB205" s="1"/>
      <c r="CC205" s="2"/>
      <c r="CD205" s="21" t="s">
        <v>11</v>
      </c>
      <c r="CE205" s="18" t="s">
        <v>1</v>
      </c>
      <c r="CF205" s="19" t="s">
        <v>2</v>
      </c>
      <c r="CG205" s="1"/>
      <c r="CH205" s="1"/>
      <c r="CI205" s="1"/>
      <c r="CJ205" s="1"/>
      <c r="CK205" s="3"/>
      <c r="CL205" s="1"/>
      <c r="CM205" s="2"/>
      <c r="CN205" s="21" t="s">
        <v>11</v>
      </c>
      <c r="CO205" s="18" t="s">
        <v>1</v>
      </c>
      <c r="CP205" s="19" t="s">
        <v>2</v>
      </c>
      <c r="CQ205" s="1"/>
      <c r="CR205" s="1"/>
      <c r="CS205" s="1"/>
      <c r="CT205" s="1"/>
      <c r="CU205" s="3"/>
      <c r="CV205" s="1"/>
      <c r="CW205" s="2"/>
      <c r="CX205" s="21" t="s">
        <v>11</v>
      </c>
      <c r="CY205" s="18" t="s">
        <v>1</v>
      </c>
      <c r="CZ205" s="19" t="s">
        <v>2</v>
      </c>
      <c r="DA205" s="1"/>
      <c r="DB205" s="1"/>
      <c r="DC205" s="1"/>
      <c r="DD205" s="1"/>
      <c r="DE205" s="3"/>
      <c r="DF205" s="1"/>
      <c r="DG205" s="2"/>
      <c r="DH205" s="21" t="s">
        <v>11</v>
      </c>
      <c r="DI205" s="18" t="s">
        <v>1</v>
      </c>
      <c r="DJ205" s="19" t="s">
        <v>2</v>
      </c>
      <c r="DK205" s="1"/>
      <c r="DL205" s="1"/>
      <c r="DM205" s="1"/>
      <c r="DN205" s="1"/>
      <c r="DO205" s="3"/>
    </row>
    <row r="206" spans="1:119" x14ac:dyDescent="0.35">
      <c r="A206" s="2"/>
      <c r="B206" s="29" t="s">
        <v>45</v>
      </c>
      <c r="C206" s="22">
        <v>10000</v>
      </c>
      <c r="D206" s="25">
        <v>10000</v>
      </c>
      <c r="E206" s="1"/>
      <c r="F206" s="1"/>
      <c r="G206" s="1"/>
      <c r="H206" s="1"/>
      <c r="I206" s="3"/>
      <c r="J206" s="1"/>
      <c r="K206" s="2"/>
      <c r="L206" s="29" t="s">
        <v>45</v>
      </c>
      <c r="M206" s="22">
        <v>10000</v>
      </c>
      <c r="N206" s="25">
        <v>10000</v>
      </c>
      <c r="O206" s="1"/>
      <c r="P206" s="1"/>
      <c r="Q206" s="1"/>
      <c r="R206" s="1"/>
      <c r="S206" s="3"/>
      <c r="T206" s="1"/>
      <c r="U206" s="2"/>
      <c r="V206" s="29" t="s">
        <v>45</v>
      </c>
      <c r="W206" s="22">
        <v>10000</v>
      </c>
      <c r="X206" s="25">
        <v>10000</v>
      </c>
      <c r="Y206" s="1"/>
      <c r="Z206" s="1"/>
      <c r="AA206" s="1"/>
      <c r="AB206" s="1"/>
      <c r="AC206" s="3"/>
      <c r="AD206" s="1"/>
      <c r="AE206" s="2"/>
      <c r="AF206" s="29" t="s">
        <v>45</v>
      </c>
      <c r="AG206" s="22">
        <v>10000</v>
      </c>
      <c r="AH206" s="25">
        <v>10000</v>
      </c>
      <c r="AI206" s="1"/>
      <c r="AJ206" s="1"/>
      <c r="AK206" s="1"/>
      <c r="AL206" s="1"/>
      <c r="AM206" s="3"/>
      <c r="AN206" s="1"/>
      <c r="AO206" s="2"/>
      <c r="AP206" s="29" t="s">
        <v>45</v>
      </c>
      <c r="AQ206" s="22">
        <v>10000</v>
      </c>
      <c r="AR206" s="25">
        <v>10000</v>
      </c>
      <c r="AS206" s="1"/>
      <c r="AT206" s="1"/>
      <c r="AU206" s="1"/>
      <c r="AV206" s="1"/>
      <c r="AW206" s="3"/>
      <c r="AX206" s="1"/>
      <c r="AY206" s="2"/>
      <c r="AZ206" s="29" t="s">
        <v>45</v>
      </c>
      <c r="BA206" s="22">
        <v>10000</v>
      </c>
      <c r="BB206" s="25">
        <v>10000</v>
      </c>
      <c r="BC206" s="1"/>
      <c r="BD206" s="1"/>
      <c r="BE206" s="1"/>
      <c r="BF206" s="1"/>
      <c r="BG206" s="3"/>
      <c r="BH206" s="1"/>
      <c r="BI206" s="2"/>
      <c r="BJ206" s="29" t="s">
        <v>45</v>
      </c>
      <c r="BK206" s="22">
        <v>10000</v>
      </c>
      <c r="BL206" s="25">
        <v>10000</v>
      </c>
      <c r="BM206" s="1"/>
      <c r="BN206" s="1"/>
      <c r="BO206" s="1"/>
      <c r="BP206" s="1"/>
      <c r="BQ206" s="3"/>
      <c r="BR206" s="1"/>
      <c r="BS206" s="2"/>
      <c r="BT206" s="29" t="s">
        <v>45</v>
      </c>
      <c r="BU206" s="22">
        <v>10000</v>
      </c>
      <c r="BV206" s="25">
        <v>10000</v>
      </c>
      <c r="BW206" s="1"/>
      <c r="BX206" s="1"/>
      <c r="BY206" s="1"/>
      <c r="BZ206" s="1"/>
      <c r="CA206" s="3"/>
      <c r="CB206" s="1"/>
      <c r="CC206" s="2"/>
      <c r="CD206" s="29" t="s">
        <v>45</v>
      </c>
      <c r="CE206" s="22">
        <v>10000</v>
      </c>
      <c r="CF206" s="25">
        <v>10000</v>
      </c>
      <c r="CG206" s="1"/>
      <c r="CH206" s="1"/>
      <c r="CI206" s="1"/>
      <c r="CJ206" s="1"/>
      <c r="CK206" s="3"/>
      <c r="CL206" s="1"/>
      <c r="CM206" s="2"/>
      <c r="CN206" s="29" t="s">
        <v>45</v>
      </c>
      <c r="CO206" s="22">
        <v>10000</v>
      </c>
      <c r="CP206" s="25">
        <v>10000</v>
      </c>
      <c r="CQ206" s="1"/>
      <c r="CR206" s="1"/>
      <c r="CS206" s="1"/>
      <c r="CT206" s="1"/>
      <c r="CU206" s="3"/>
      <c r="CV206" s="1"/>
      <c r="CW206" s="2"/>
      <c r="CX206" s="29" t="s">
        <v>45</v>
      </c>
      <c r="CY206" s="22">
        <v>10000</v>
      </c>
      <c r="CZ206" s="25">
        <v>10000</v>
      </c>
      <c r="DA206" s="1"/>
      <c r="DB206" s="1"/>
      <c r="DC206" s="1"/>
      <c r="DD206" s="1"/>
      <c r="DE206" s="3"/>
      <c r="DF206" s="1"/>
      <c r="DG206" s="2"/>
      <c r="DH206" s="29" t="s">
        <v>45</v>
      </c>
      <c r="DI206" s="22">
        <v>10000</v>
      </c>
      <c r="DJ206" s="25">
        <v>10000</v>
      </c>
      <c r="DK206" s="1"/>
      <c r="DL206" s="1"/>
      <c r="DM206" s="1"/>
      <c r="DN206" s="1"/>
      <c r="DO206" s="3"/>
    </row>
    <row r="207" spans="1:119" x14ac:dyDescent="0.35">
      <c r="A207" s="2"/>
      <c r="B207" s="29" t="s">
        <v>46</v>
      </c>
      <c r="C207" s="22">
        <v>2000</v>
      </c>
      <c r="D207" s="25">
        <v>1500</v>
      </c>
      <c r="E207" s="1"/>
      <c r="F207" s="1"/>
      <c r="G207" s="1"/>
      <c r="H207" s="1"/>
      <c r="I207" s="3"/>
      <c r="J207" s="1"/>
      <c r="K207" s="2"/>
      <c r="L207" s="29" t="s">
        <v>46</v>
      </c>
      <c r="M207" s="22">
        <v>2000</v>
      </c>
      <c r="N207" s="25">
        <v>1500</v>
      </c>
      <c r="O207" s="1"/>
      <c r="P207" s="1"/>
      <c r="Q207" s="1"/>
      <c r="R207" s="1"/>
      <c r="S207" s="3"/>
      <c r="T207" s="1"/>
      <c r="U207" s="2"/>
      <c r="V207" s="29" t="s">
        <v>46</v>
      </c>
      <c r="W207" s="22">
        <v>2000</v>
      </c>
      <c r="X207" s="25">
        <v>1500</v>
      </c>
      <c r="Y207" s="1"/>
      <c r="Z207" s="1"/>
      <c r="AA207" s="1"/>
      <c r="AB207" s="1"/>
      <c r="AC207" s="3"/>
      <c r="AD207" s="1"/>
      <c r="AE207" s="2"/>
      <c r="AF207" s="29" t="s">
        <v>46</v>
      </c>
      <c r="AG207" s="22">
        <v>2000</v>
      </c>
      <c r="AH207" s="25">
        <v>1500</v>
      </c>
      <c r="AI207" s="1"/>
      <c r="AJ207" s="1"/>
      <c r="AK207" s="1"/>
      <c r="AL207" s="1"/>
      <c r="AM207" s="3"/>
      <c r="AN207" s="1"/>
      <c r="AO207" s="2"/>
      <c r="AP207" s="29" t="s">
        <v>46</v>
      </c>
      <c r="AQ207" s="22">
        <v>2000</v>
      </c>
      <c r="AR207" s="25">
        <v>1500</v>
      </c>
      <c r="AS207" s="1"/>
      <c r="AT207" s="1"/>
      <c r="AU207" s="1"/>
      <c r="AV207" s="1"/>
      <c r="AW207" s="3"/>
      <c r="AX207" s="1"/>
      <c r="AY207" s="2"/>
      <c r="AZ207" s="29" t="s">
        <v>46</v>
      </c>
      <c r="BA207" s="22">
        <v>2000</v>
      </c>
      <c r="BB207" s="25">
        <v>1500</v>
      </c>
      <c r="BC207" s="1"/>
      <c r="BD207" s="1"/>
      <c r="BE207" s="1"/>
      <c r="BF207" s="1"/>
      <c r="BG207" s="3"/>
      <c r="BH207" s="1"/>
      <c r="BI207" s="2"/>
      <c r="BJ207" s="29" t="s">
        <v>46</v>
      </c>
      <c r="BK207" s="22">
        <v>2000</v>
      </c>
      <c r="BL207" s="25">
        <v>1500</v>
      </c>
      <c r="BM207" s="1"/>
      <c r="BN207" s="1"/>
      <c r="BO207" s="1"/>
      <c r="BP207" s="1"/>
      <c r="BQ207" s="3"/>
      <c r="BR207" s="1"/>
      <c r="BS207" s="2"/>
      <c r="BT207" s="29" t="s">
        <v>46</v>
      </c>
      <c r="BU207" s="22">
        <v>2000</v>
      </c>
      <c r="BV207" s="25">
        <v>1500</v>
      </c>
      <c r="BW207" s="1"/>
      <c r="BX207" s="1"/>
      <c r="BY207" s="1"/>
      <c r="BZ207" s="1"/>
      <c r="CA207" s="3"/>
      <c r="CB207" s="1"/>
      <c r="CC207" s="2"/>
      <c r="CD207" s="29" t="s">
        <v>46</v>
      </c>
      <c r="CE207" s="22">
        <v>2000</v>
      </c>
      <c r="CF207" s="25">
        <v>1500</v>
      </c>
      <c r="CG207" s="1"/>
      <c r="CH207" s="1"/>
      <c r="CI207" s="1"/>
      <c r="CJ207" s="1"/>
      <c r="CK207" s="3"/>
      <c r="CL207" s="1"/>
      <c r="CM207" s="2"/>
      <c r="CN207" s="29" t="s">
        <v>46</v>
      </c>
      <c r="CO207" s="22">
        <v>2000</v>
      </c>
      <c r="CP207" s="25">
        <v>1500</v>
      </c>
      <c r="CQ207" s="1"/>
      <c r="CR207" s="1"/>
      <c r="CS207" s="1"/>
      <c r="CT207" s="1"/>
      <c r="CU207" s="3"/>
      <c r="CV207" s="1"/>
      <c r="CW207" s="2"/>
      <c r="CX207" s="29" t="s">
        <v>46</v>
      </c>
      <c r="CY207" s="22">
        <v>2000</v>
      </c>
      <c r="CZ207" s="25">
        <v>1500</v>
      </c>
      <c r="DA207" s="1"/>
      <c r="DB207" s="1"/>
      <c r="DC207" s="1"/>
      <c r="DD207" s="1"/>
      <c r="DE207" s="3"/>
      <c r="DF207" s="1"/>
      <c r="DG207" s="2"/>
      <c r="DH207" s="29" t="s">
        <v>46</v>
      </c>
      <c r="DI207" s="22">
        <v>2000</v>
      </c>
      <c r="DJ207" s="25">
        <v>1500</v>
      </c>
      <c r="DK207" s="1"/>
      <c r="DL207" s="1"/>
      <c r="DM207" s="1"/>
      <c r="DN207" s="1"/>
      <c r="DO207" s="3"/>
    </row>
    <row r="208" spans="1:119" x14ac:dyDescent="0.35">
      <c r="A208" s="2"/>
      <c r="B208" s="29" t="s">
        <v>47</v>
      </c>
      <c r="C208" s="22">
        <v>2000</v>
      </c>
      <c r="D208" s="25">
        <v>2000</v>
      </c>
      <c r="E208" s="1"/>
      <c r="F208" s="1"/>
      <c r="G208" s="1"/>
      <c r="H208" s="1"/>
      <c r="I208" s="3"/>
      <c r="J208" s="1"/>
      <c r="K208" s="2"/>
      <c r="L208" s="29" t="s">
        <v>47</v>
      </c>
      <c r="M208" s="22">
        <v>2000</v>
      </c>
      <c r="N208" s="25">
        <v>2000</v>
      </c>
      <c r="O208" s="1"/>
      <c r="P208" s="1"/>
      <c r="Q208" s="1"/>
      <c r="R208" s="1"/>
      <c r="S208" s="3"/>
      <c r="T208" s="1"/>
      <c r="U208" s="2"/>
      <c r="V208" s="29" t="s">
        <v>47</v>
      </c>
      <c r="W208" s="22">
        <v>2000</v>
      </c>
      <c r="X208" s="25">
        <v>2000</v>
      </c>
      <c r="Y208" s="1"/>
      <c r="Z208" s="1"/>
      <c r="AA208" s="1"/>
      <c r="AB208" s="1"/>
      <c r="AC208" s="3"/>
      <c r="AD208" s="1"/>
      <c r="AE208" s="2"/>
      <c r="AF208" s="29" t="s">
        <v>47</v>
      </c>
      <c r="AG208" s="22">
        <v>2000</v>
      </c>
      <c r="AH208" s="25">
        <v>2000</v>
      </c>
      <c r="AI208" s="1"/>
      <c r="AJ208" s="1"/>
      <c r="AK208" s="1"/>
      <c r="AL208" s="1"/>
      <c r="AM208" s="3"/>
      <c r="AN208" s="1"/>
      <c r="AO208" s="2"/>
      <c r="AP208" s="29" t="s">
        <v>47</v>
      </c>
      <c r="AQ208" s="22">
        <v>2000</v>
      </c>
      <c r="AR208" s="25">
        <v>2000</v>
      </c>
      <c r="AS208" s="1"/>
      <c r="AT208" s="1"/>
      <c r="AU208" s="1"/>
      <c r="AV208" s="1"/>
      <c r="AW208" s="3"/>
      <c r="AX208" s="1"/>
      <c r="AY208" s="2"/>
      <c r="AZ208" s="29" t="s">
        <v>47</v>
      </c>
      <c r="BA208" s="22">
        <v>2000</v>
      </c>
      <c r="BB208" s="25">
        <v>2000</v>
      </c>
      <c r="BC208" s="1"/>
      <c r="BD208" s="1"/>
      <c r="BE208" s="1"/>
      <c r="BF208" s="1"/>
      <c r="BG208" s="3"/>
      <c r="BH208" s="1"/>
      <c r="BI208" s="2"/>
      <c r="BJ208" s="29" t="s">
        <v>47</v>
      </c>
      <c r="BK208" s="22">
        <v>2000</v>
      </c>
      <c r="BL208" s="25">
        <v>2000</v>
      </c>
      <c r="BM208" s="1"/>
      <c r="BN208" s="1"/>
      <c r="BO208" s="1"/>
      <c r="BP208" s="1"/>
      <c r="BQ208" s="3"/>
      <c r="BR208" s="1"/>
      <c r="BS208" s="2"/>
      <c r="BT208" s="29" t="s">
        <v>47</v>
      </c>
      <c r="BU208" s="22">
        <v>2000</v>
      </c>
      <c r="BV208" s="25">
        <v>2000</v>
      </c>
      <c r="BW208" s="1"/>
      <c r="BX208" s="1"/>
      <c r="BY208" s="1"/>
      <c r="BZ208" s="1"/>
      <c r="CA208" s="3"/>
      <c r="CB208" s="1"/>
      <c r="CC208" s="2"/>
      <c r="CD208" s="29" t="s">
        <v>47</v>
      </c>
      <c r="CE208" s="22">
        <v>2000</v>
      </c>
      <c r="CF208" s="25">
        <v>2000</v>
      </c>
      <c r="CG208" s="1"/>
      <c r="CH208" s="1"/>
      <c r="CI208" s="1"/>
      <c r="CJ208" s="1"/>
      <c r="CK208" s="3"/>
      <c r="CL208" s="1"/>
      <c r="CM208" s="2"/>
      <c r="CN208" s="29" t="s">
        <v>47</v>
      </c>
      <c r="CO208" s="22">
        <v>2000</v>
      </c>
      <c r="CP208" s="25">
        <v>2000</v>
      </c>
      <c r="CQ208" s="1"/>
      <c r="CR208" s="1"/>
      <c r="CS208" s="1"/>
      <c r="CT208" s="1"/>
      <c r="CU208" s="3"/>
      <c r="CV208" s="1"/>
      <c r="CW208" s="2"/>
      <c r="CX208" s="29" t="s">
        <v>47</v>
      </c>
      <c r="CY208" s="22">
        <v>2000</v>
      </c>
      <c r="CZ208" s="25">
        <v>2000</v>
      </c>
      <c r="DA208" s="1"/>
      <c r="DB208" s="1"/>
      <c r="DC208" s="1"/>
      <c r="DD208" s="1"/>
      <c r="DE208" s="3"/>
      <c r="DF208" s="1"/>
      <c r="DG208" s="2"/>
      <c r="DH208" s="29" t="s">
        <v>47</v>
      </c>
      <c r="DI208" s="22">
        <v>2000</v>
      </c>
      <c r="DJ208" s="25">
        <v>2000</v>
      </c>
      <c r="DK208" s="1"/>
      <c r="DL208" s="1"/>
      <c r="DM208" s="1"/>
      <c r="DN208" s="1"/>
      <c r="DO208" s="3"/>
    </row>
    <row r="209" spans="1:119" x14ac:dyDescent="0.35">
      <c r="A209" s="2"/>
      <c r="B209" s="29" t="s">
        <v>48</v>
      </c>
      <c r="C209" s="22">
        <v>3000</v>
      </c>
      <c r="D209" s="25">
        <v>1000</v>
      </c>
      <c r="E209" s="1"/>
      <c r="F209" s="1"/>
      <c r="G209" s="1"/>
      <c r="H209" s="1"/>
      <c r="I209" s="3"/>
      <c r="J209" s="1"/>
      <c r="K209" s="2"/>
      <c r="L209" s="29" t="s">
        <v>48</v>
      </c>
      <c r="M209" s="22">
        <v>3000</v>
      </c>
      <c r="N209" s="25">
        <v>1000</v>
      </c>
      <c r="O209" s="1"/>
      <c r="P209" s="1"/>
      <c r="Q209" s="1"/>
      <c r="R209" s="1"/>
      <c r="S209" s="3"/>
      <c r="T209" s="1"/>
      <c r="U209" s="2"/>
      <c r="V209" s="29" t="s">
        <v>48</v>
      </c>
      <c r="W209" s="22">
        <v>3000</v>
      </c>
      <c r="X209" s="25">
        <v>1000</v>
      </c>
      <c r="Y209" s="1"/>
      <c r="Z209" s="1"/>
      <c r="AA209" s="1"/>
      <c r="AB209" s="1"/>
      <c r="AC209" s="3"/>
      <c r="AD209" s="1"/>
      <c r="AE209" s="2"/>
      <c r="AF209" s="29" t="s">
        <v>48</v>
      </c>
      <c r="AG209" s="22">
        <v>3000</v>
      </c>
      <c r="AH209" s="25">
        <v>1000</v>
      </c>
      <c r="AI209" s="1"/>
      <c r="AJ209" s="1"/>
      <c r="AK209" s="1"/>
      <c r="AL209" s="1"/>
      <c r="AM209" s="3"/>
      <c r="AN209" s="1"/>
      <c r="AO209" s="2"/>
      <c r="AP209" s="29" t="s">
        <v>48</v>
      </c>
      <c r="AQ209" s="22">
        <v>3000</v>
      </c>
      <c r="AR209" s="25">
        <v>1000</v>
      </c>
      <c r="AS209" s="1"/>
      <c r="AT209" s="1"/>
      <c r="AU209" s="1"/>
      <c r="AV209" s="1"/>
      <c r="AW209" s="3"/>
      <c r="AX209" s="1"/>
      <c r="AY209" s="2"/>
      <c r="AZ209" s="29" t="s">
        <v>48</v>
      </c>
      <c r="BA209" s="22">
        <v>3000</v>
      </c>
      <c r="BB209" s="25">
        <v>1000</v>
      </c>
      <c r="BC209" s="1"/>
      <c r="BD209" s="1"/>
      <c r="BE209" s="1"/>
      <c r="BF209" s="1"/>
      <c r="BG209" s="3"/>
      <c r="BH209" s="1"/>
      <c r="BI209" s="2"/>
      <c r="BJ209" s="29" t="s">
        <v>48</v>
      </c>
      <c r="BK209" s="22">
        <v>3000</v>
      </c>
      <c r="BL209" s="25">
        <v>1000</v>
      </c>
      <c r="BM209" s="1"/>
      <c r="BN209" s="1"/>
      <c r="BO209" s="1"/>
      <c r="BP209" s="1"/>
      <c r="BQ209" s="3"/>
      <c r="BR209" s="1"/>
      <c r="BS209" s="2"/>
      <c r="BT209" s="29" t="s">
        <v>48</v>
      </c>
      <c r="BU209" s="22">
        <v>3000</v>
      </c>
      <c r="BV209" s="25">
        <v>1000</v>
      </c>
      <c r="BW209" s="1"/>
      <c r="BX209" s="1"/>
      <c r="BY209" s="1"/>
      <c r="BZ209" s="1"/>
      <c r="CA209" s="3"/>
      <c r="CB209" s="1"/>
      <c r="CC209" s="2"/>
      <c r="CD209" s="29" t="s">
        <v>48</v>
      </c>
      <c r="CE209" s="22">
        <v>3000</v>
      </c>
      <c r="CF209" s="25">
        <v>1000</v>
      </c>
      <c r="CG209" s="1"/>
      <c r="CH209" s="1"/>
      <c r="CI209" s="1"/>
      <c r="CJ209" s="1"/>
      <c r="CK209" s="3"/>
      <c r="CL209" s="1"/>
      <c r="CM209" s="2"/>
      <c r="CN209" s="29" t="s">
        <v>48</v>
      </c>
      <c r="CO209" s="22">
        <v>3000</v>
      </c>
      <c r="CP209" s="25">
        <v>1000</v>
      </c>
      <c r="CQ209" s="1"/>
      <c r="CR209" s="1"/>
      <c r="CS209" s="1"/>
      <c r="CT209" s="1"/>
      <c r="CU209" s="3"/>
      <c r="CV209" s="1"/>
      <c r="CW209" s="2"/>
      <c r="CX209" s="29" t="s">
        <v>48</v>
      </c>
      <c r="CY209" s="22">
        <v>3000</v>
      </c>
      <c r="CZ209" s="25">
        <v>1000</v>
      </c>
      <c r="DA209" s="1"/>
      <c r="DB209" s="1"/>
      <c r="DC209" s="1"/>
      <c r="DD209" s="1"/>
      <c r="DE209" s="3"/>
      <c r="DF209" s="1"/>
      <c r="DG209" s="2"/>
      <c r="DH209" s="29" t="s">
        <v>48</v>
      </c>
      <c r="DI209" s="22">
        <v>3000</v>
      </c>
      <c r="DJ209" s="25">
        <v>1000</v>
      </c>
      <c r="DK209" s="1"/>
      <c r="DL209" s="1"/>
      <c r="DM209" s="1"/>
      <c r="DN209" s="1"/>
      <c r="DO209" s="3"/>
    </row>
    <row r="210" spans="1:119" x14ac:dyDescent="0.35">
      <c r="A210" s="2"/>
      <c r="B210" s="29" t="s">
        <v>49</v>
      </c>
      <c r="C210" s="22">
        <v>5000</v>
      </c>
      <c r="D210" s="25">
        <v>3000</v>
      </c>
      <c r="E210" s="1"/>
      <c r="F210" s="1"/>
      <c r="G210" s="1"/>
      <c r="H210" s="1"/>
      <c r="I210" s="3"/>
      <c r="J210" s="1"/>
      <c r="K210" s="2"/>
      <c r="L210" s="29" t="s">
        <v>49</v>
      </c>
      <c r="M210" s="22">
        <v>5000</v>
      </c>
      <c r="N210" s="25">
        <v>3000</v>
      </c>
      <c r="O210" s="1"/>
      <c r="P210" s="1"/>
      <c r="Q210" s="1"/>
      <c r="R210" s="1"/>
      <c r="S210" s="3"/>
      <c r="T210" s="1"/>
      <c r="U210" s="2"/>
      <c r="V210" s="29" t="s">
        <v>49</v>
      </c>
      <c r="W210" s="22">
        <v>5000</v>
      </c>
      <c r="X210" s="25">
        <v>3000</v>
      </c>
      <c r="Y210" s="1"/>
      <c r="Z210" s="1"/>
      <c r="AA210" s="1"/>
      <c r="AB210" s="1"/>
      <c r="AC210" s="3"/>
      <c r="AD210" s="1"/>
      <c r="AE210" s="2"/>
      <c r="AF210" s="29" t="s">
        <v>49</v>
      </c>
      <c r="AG210" s="22">
        <v>5000</v>
      </c>
      <c r="AH210" s="25">
        <v>3000</v>
      </c>
      <c r="AI210" s="1"/>
      <c r="AJ210" s="1"/>
      <c r="AK210" s="1"/>
      <c r="AL210" s="1"/>
      <c r="AM210" s="3"/>
      <c r="AN210" s="1"/>
      <c r="AO210" s="2"/>
      <c r="AP210" s="29" t="s">
        <v>49</v>
      </c>
      <c r="AQ210" s="22">
        <v>5000</v>
      </c>
      <c r="AR210" s="25">
        <v>3000</v>
      </c>
      <c r="AS210" s="1"/>
      <c r="AT210" s="1"/>
      <c r="AU210" s="1"/>
      <c r="AV210" s="1"/>
      <c r="AW210" s="3"/>
      <c r="AX210" s="1"/>
      <c r="AY210" s="2"/>
      <c r="AZ210" s="29" t="s">
        <v>49</v>
      </c>
      <c r="BA210" s="22">
        <v>5000</v>
      </c>
      <c r="BB210" s="25">
        <v>3000</v>
      </c>
      <c r="BC210" s="1"/>
      <c r="BD210" s="1"/>
      <c r="BE210" s="1"/>
      <c r="BF210" s="1"/>
      <c r="BG210" s="3"/>
      <c r="BH210" s="1"/>
      <c r="BI210" s="2"/>
      <c r="BJ210" s="29" t="s">
        <v>49</v>
      </c>
      <c r="BK210" s="22">
        <v>5000</v>
      </c>
      <c r="BL210" s="25">
        <v>3000</v>
      </c>
      <c r="BM210" s="1"/>
      <c r="BN210" s="1"/>
      <c r="BO210" s="1"/>
      <c r="BP210" s="1"/>
      <c r="BQ210" s="3"/>
      <c r="BR210" s="1"/>
      <c r="BS210" s="2"/>
      <c r="BT210" s="29" t="s">
        <v>49</v>
      </c>
      <c r="BU210" s="22">
        <v>5000</v>
      </c>
      <c r="BV210" s="25">
        <v>3000</v>
      </c>
      <c r="BW210" s="1"/>
      <c r="BX210" s="1"/>
      <c r="BY210" s="1"/>
      <c r="BZ210" s="1"/>
      <c r="CA210" s="3"/>
      <c r="CB210" s="1"/>
      <c r="CC210" s="2"/>
      <c r="CD210" s="29" t="s">
        <v>49</v>
      </c>
      <c r="CE210" s="22">
        <v>5000</v>
      </c>
      <c r="CF210" s="25">
        <v>3000</v>
      </c>
      <c r="CG210" s="1"/>
      <c r="CH210" s="1"/>
      <c r="CI210" s="1"/>
      <c r="CJ210" s="1"/>
      <c r="CK210" s="3"/>
      <c r="CL210" s="1"/>
      <c r="CM210" s="2"/>
      <c r="CN210" s="29" t="s">
        <v>49</v>
      </c>
      <c r="CO210" s="22">
        <v>5000</v>
      </c>
      <c r="CP210" s="25">
        <v>3000</v>
      </c>
      <c r="CQ210" s="1"/>
      <c r="CR210" s="1"/>
      <c r="CS210" s="1"/>
      <c r="CT210" s="1"/>
      <c r="CU210" s="3"/>
      <c r="CV210" s="1"/>
      <c r="CW210" s="2"/>
      <c r="CX210" s="29" t="s">
        <v>49</v>
      </c>
      <c r="CY210" s="22">
        <v>5000</v>
      </c>
      <c r="CZ210" s="25">
        <v>3000</v>
      </c>
      <c r="DA210" s="1"/>
      <c r="DB210" s="1"/>
      <c r="DC210" s="1"/>
      <c r="DD210" s="1"/>
      <c r="DE210" s="3"/>
      <c r="DF210" s="1"/>
      <c r="DG210" s="2"/>
      <c r="DH210" s="29" t="s">
        <v>49</v>
      </c>
      <c r="DI210" s="22">
        <v>5000</v>
      </c>
      <c r="DJ210" s="25">
        <v>3000</v>
      </c>
      <c r="DK210" s="1"/>
      <c r="DL210" s="1"/>
      <c r="DM210" s="1"/>
      <c r="DN210" s="1"/>
      <c r="DO210" s="3"/>
    </row>
    <row r="211" spans="1:119" x14ac:dyDescent="0.35">
      <c r="A211" s="2"/>
      <c r="B211" s="29"/>
      <c r="C211" s="20"/>
      <c r="D211" s="26"/>
      <c r="E211" s="1"/>
      <c r="F211" s="1"/>
      <c r="G211" s="1"/>
      <c r="H211" s="1"/>
      <c r="I211" s="3"/>
      <c r="J211" s="1"/>
      <c r="K211" s="2"/>
      <c r="L211" s="29"/>
      <c r="M211" s="20"/>
      <c r="N211" s="26"/>
      <c r="O211" s="1"/>
      <c r="P211" s="1"/>
      <c r="Q211" s="1"/>
      <c r="R211" s="1"/>
      <c r="S211" s="3"/>
      <c r="T211" s="1"/>
      <c r="U211" s="2"/>
      <c r="V211" s="29"/>
      <c r="W211" s="20"/>
      <c r="X211" s="26"/>
      <c r="Y211" s="1"/>
      <c r="Z211" s="1"/>
      <c r="AA211" s="1"/>
      <c r="AB211" s="1"/>
      <c r="AC211" s="3"/>
      <c r="AD211" s="1"/>
      <c r="AE211" s="2"/>
      <c r="AF211" s="29"/>
      <c r="AG211" s="20"/>
      <c r="AH211" s="26"/>
      <c r="AI211" s="1"/>
      <c r="AJ211" s="1"/>
      <c r="AK211" s="1"/>
      <c r="AL211" s="1"/>
      <c r="AM211" s="3"/>
      <c r="AN211" s="1"/>
      <c r="AO211" s="2"/>
      <c r="AP211" s="29"/>
      <c r="AQ211" s="20"/>
      <c r="AR211" s="26"/>
      <c r="AS211" s="1"/>
      <c r="AT211" s="1"/>
      <c r="AU211" s="1"/>
      <c r="AV211" s="1"/>
      <c r="AW211" s="3"/>
      <c r="AX211" s="1"/>
      <c r="AY211" s="2"/>
      <c r="AZ211" s="29"/>
      <c r="BA211" s="20"/>
      <c r="BB211" s="26"/>
      <c r="BC211" s="1"/>
      <c r="BD211" s="1"/>
      <c r="BE211" s="1"/>
      <c r="BF211" s="1"/>
      <c r="BG211" s="3"/>
      <c r="BH211" s="1"/>
      <c r="BI211" s="2"/>
      <c r="BJ211" s="29"/>
      <c r="BK211" s="20"/>
      <c r="BL211" s="26"/>
      <c r="BM211" s="1"/>
      <c r="BN211" s="1"/>
      <c r="BO211" s="1"/>
      <c r="BP211" s="1"/>
      <c r="BQ211" s="3"/>
      <c r="BR211" s="1"/>
      <c r="BS211" s="2"/>
      <c r="BT211" s="29"/>
      <c r="BU211" s="20"/>
      <c r="BV211" s="26"/>
      <c r="BW211" s="1"/>
      <c r="BX211" s="1"/>
      <c r="BY211" s="1"/>
      <c r="BZ211" s="1"/>
      <c r="CA211" s="3"/>
      <c r="CB211" s="1"/>
      <c r="CC211" s="2"/>
      <c r="CD211" s="29"/>
      <c r="CE211" s="20"/>
      <c r="CF211" s="26"/>
      <c r="CG211" s="1"/>
      <c r="CH211" s="1"/>
      <c r="CI211" s="1"/>
      <c r="CJ211" s="1"/>
      <c r="CK211" s="3"/>
      <c r="CL211" s="1"/>
      <c r="CM211" s="2"/>
      <c r="CN211" s="29"/>
      <c r="CO211" s="20"/>
      <c r="CP211" s="26"/>
      <c r="CQ211" s="1"/>
      <c r="CR211" s="1"/>
      <c r="CS211" s="1"/>
      <c r="CT211" s="1"/>
      <c r="CU211" s="3"/>
      <c r="CV211" s="1"/>
      <c r="CW211" s="2"/>
      <c r="CX211" s="29"/>
      <c r="CY211" s="20"/>
      <c r="CZ211" s="26"/>
      <c r="DA211" s="1"/>
      <c r="DB211" s="1"/>
      <c r="DC211" s="1"/>
      <c r="DD211" s="1"/>
      <c r="DE211" s="3"/>
      <c r="DF211" s="1"/>
      <c r="DG211" s="2"/>
      <c r="DH211" s="29"/>
      <c r="DI211" s="20"/>
      <c r="DJ211" s="26"/>
      <c r="DK211" s="1"/>
      <c r="DL211" s="1"/>
      <c r="DM211" s="1"/>
      <c r="DN211" s="1"/>
      <c r="DO211" s="3"/>
    </row>
    <row r="212" spans="1:119" x14ac:dyDescent="0.35">
      <c r="A212" s="2"/>
      <c r="B212" s="29"/>
      <c r="C212" s="20"/>
      <c r="D212" s="26"/>
      <c r="E212" s="1"/>
      <c r="F212" s="1"/>
      <c r="G212" s="1"/>
      <c r="H212" s="1"/>
      <c r="I212" s="3"/>
      <c r="J212" s="1"/>
      <c r="K212" s="2"/>
      <c r="L212" s="29"/>
      <c r="M212" s="20"/>
      <c r="N212" s="26"/>
      <c r="O212" s="1"/>
      <c r="P212" s="1"/>
      <c r="Q212" s="1"/>
      <c r="R212" s="1"/>
      <c r="S212" s="3"/>
      <c r="T212" s="1"/>
      <c r="U212" s="2"/>
      <c r="V212" s="29"/>
      <c r="W212" s="20"/>
      <c r="X212" s="26"/>
      <c r="Y212" s="1"/>
      <c r="Z212" s="1"/>
      <c r="AA212" s="1"/>
      <c r="AB212" s="1"/>
      <c r="AC212" s="3"/>
      <c r="AD212" s="1"/>
      <c r="AE212" s="2"/>
      <c r="AF212" s="29"/>
      <c r="AG212" s="20"/>
      <c r="AH212" s="26"/>
      <c r="AI212" s="1"/>
      <c r="AJ212" s="1"/>
      <c r="AK212" s="1"/>
      <c r="AL212" s="1"/>
      <c r="AM212" s="3"/>
      <c r="AN212" s="1"/>
      <c r="AO212" s="2"/>
      <c r="AP212" s="29"/>
      <c r="AQ212" s="20"/>
      <c r="AR212" s="26"/>
      <c r="AS212" s="1"/>
      <c r="AT212" s="1"/>
      <c r="AU212" s="1"/>
      <c r="AV212" s="1"/>
      <c r="AW212" s="3"/>
      <c r="AX212" s="1"/>
      <c r="AY212" s="2"/>
      <c r="AZ212" s="29"/>
      <c r="BA212" s="20"/>
      <c r="BB212" s="26"/>
      <c r="BC212" s="1"/>
      <c r="BD212" s="1"/>
      <c r="BE212" s="1"/>
      <c r="BF212" s="1"/>
      <c r="BG212" s="3"/>
      <c r="BH212" s="1"/>
      <c r="BI212" s="2"/>
      <c r="BJ212" s="29"/>
      <c r="BK212" s="20"/>
      <c r="BL212" s="26"/>
      <c r="BM212" s="1"/>
      <c r="BN212" s="1"/>
      <c r="BO212" s="1"/>
      <c r="BP212" s="1"/>
      <c r="BQ212" s="3"/>
      <c r="BR212" s="1"/>
      <c r="BS212" s="2"/>
      <c r="BT212" s="29"/>
      <c r="BU212" s="20"/>
      <c r="BV212" s="26"/>
      <c r="BW212" s="1"/>
      <c r="BX212" s="1"/>
      <c r="BY212" s="1"/>
      <c r="BZ212" s="1"/>
      <c r="CA212" s="3"/>
      <c r="CB212" s="1"/>
      <c r="CC212" s="2"/>
      <c r="CD212" s="29"/>
      <c r="CE212" s="20"/>
      <c r="CF212" s="26"/>
      <c r="CG212" s="1"/>
      <c r="CH212" s="1"/>
      <c r="CI212" s="1"/>
      <c r="CJ212" s="1"/>
      <c r="CK212" s="3"/>
      <c r="CL212" s="1"/>
      <c r="CM212" s="2"/>
      <c r="CN212" s="29"/>
      <c r="CO212" s="20"/>
      <c r="CP212" s="26"/>
      <c r="CQ212" s="1"/>
      <c r="CR212" s="1"/>
      <c r="CS212" s="1"/>
      <c r="CT212" s="1"/>
      <c r="CU212" s="3"/>
      <c r="CV212" s="1"/>
      <c r="CW212" s="2"/>
      <c r="CX212" s="29"/>
      <c r="CY212" s="20"/>
      <c r="CZ212" s="26"/>
      <c r="DA212" s="1"/>
      <c r="DB212" s="1"/>
      <c r="DC212" s="1"/>
      <c r="DD212" s="1"/>
      <c r="DE212" s="3"/>
      <c r="DF212" s="1"/>
      <c r="DG212" s="2"/>
      <c r="DH212" s="29"/>
      <c r="DI212" s="20"/>
      <c r="DJ212" s="26"/>
      <c r="DK212" s="1"/>
      <c r="DL212" s="1"/>
      <c r="DM212" s="1"/>
      <c r="DN212" s="1"/>
      <c r="DO212" s="3"/>
    </row>
    <row r="213" spans="1:119" ht="15" thickBot="1" x14ac:dyDescent="0.4">
      <c r="A213" s="2"/>
      <c r="B213" s="30" t="s">
        <v>3</v>
      </c>
      <c r="C213" s="23">
        <f>SUM(C206:C212)</f>
        <v>22000</v>
      </c>
      <c r="D213" s="27">
        <f>SUM(D206:D212)</f>
        <v>17500</v>
      </c>
      <c r="E213" s="1"/>
      <c r="F213" s="1"/>
      <c r="G213" s="1"/>
      <c r="H213" s="1"/>
      <c r="I213" s="3"/>
      <c r="J213" s="1"/>
      <c r="K213" s="2"/>
      <c r="L213" s="30" t="s">
        <v>3</v>
      </c>
      <c r="M213" s="23">
        <f>SUM(M206:M212)</f>
        <v>22000</v>
      </c>
      <c r="N213" s="27">
        <f>SUM(N206:N212)</f>
        <v>17500</v>
      </c>
      <c r="O213" s="1"/>
      <c r="P213" s="1"/>
      <c r="Q213" s="1"/>
      <c r="R213" s="1"/>
      <c r="S213" s="3"/>
      <c r="T213" s="1"/>
      <c r="U213" s="2"/>
      <c r="V213" s="30" t="s">
        <v>3</v>
      </c>
      <c r="W213" s="23">
        <f>SUM(W206:W212)</f>
        <v>22000</v>
      </c>
      <c r="X213" s="27">
        <f>SUM(X206:X212)</f>
        <v>17500</v>
      </c>
      <c r="Y213" s="1"/>
      <c r="Z213" s="1"/>
      <c r="AA213" s="1"/>
      <c r="AB213" s="1"/>
      <c r="AC213" s="3"/>
      <c r="AD213" s="1"/>
      <c r="AE213" s="2"/>
      <c r="AF213" s="30" t="s">
        <v>3</v>
      </c>
      <c r="AG213" s="23">
        <f>SUM(AG206:AG212)</f>
        <v>22000</v>
      </c>
      <c r="AH213" s="27">
        <f>SUM(AH206:AH212)</f>
        <v>17500</v>
      </c>
      <c r="AI213" s="1"/>
      <c r="AJ213" s="1"/>
      <c r="AK213" s="1"/>
      <c r="AL213" s="1"/>
      <c r="AM213" s="3"/>
      <c r="AN213" s="1"/>
      <c r="AO213" s="2"/>
      <c r="AP213" s="30" t="s">
        <v>3</v>
      </c>
      <c r="AQ213" s="23">
        <f>SUM(AQ206:AQ212)</f>
        <v>22000</v>
      </c>
      <c r="AR213" s="27">
        <f>SUM(AR206:AR212)</f>
        <v>17500</v>
      </c>
      <c r="AS213" s="1"/>
      <c r="AT213" s="1"/>
      <c r="AU213" s="1"/>
      <c r="AV213" s="1"/>
      <c r="AW213" s="3"/>
      <c r="AX213" s="1"/>
      <c r="AY213" s="2"/>
      <c r="AZ213" s="30" t="s">
        <v>3</v>
      </c>
      <c r="BA213" s="23">
        <f>SUM(BA206:BA212)</f>
        <v>22000</v>
      </c>
      <c r="BB213" s="27">
        <f>SUM(BB206:BB212)</f>
        <v>17500</v>
      </c>
      <c r="BC213" s="1"/>
      <c r="BD213" s="1"/>
      <c r="BE213" s="1"/>
      <c r="BF213" s="1"/>
      <c r="BG213" s="3"/>
      <c r="BH213" s="1"/>
      <c r="BI213" s="2"/>
      <c r="BJ213" s="30" t="s">
        <v>3</v>
      </c>
      <c r="BK213" s="23">
        <f>SUM(BK206:BK212)</f>
        <v>22000</v>
      </c>
      <c r="BL213" s="27">
        <f>SUM(BL206:BL212)</f>
        <v>17500</v>
      </c>
      <c r="BM213" s="1"/>
      <c r="BN213" s="1"/>
      <c r="BO213" s="1"/>
      <c r="BP213" s="1"/>
      <c r="BQ213" s="3"/>
      <c r="BR213" s="1"/>
      <c r="BS213" s="2"/>
      <c r="BT213" s="30" t="s">
        <v>3</v>
      </c>
      <c r="BU213" s="23">
        <f>SUM(BU206:BU212)</f>
        <v>22000</v>
      </c>
      <c r="BV213" s="27">
        <f>SUM(BV206:BV212)</f>
        <v>17500</v>
      </c>
      <c r="BW213" s="1"/>
      <c r="BX213" s="1"/>
      <c r="BY213" s="1"/>
      <c r="BZ213" s="1"/>
      <c r="CA213" s="3"/>
      <c r="CB213" s="1"/>
      <c r="CC213" s="2"/>
      <c r="CD213" s="30" t="s">
        <v>3</v>
      </c>
      <c r="CE213" s="23">
        <f>SUM(CE206:CE212)</f>
        <v>22000</v>
      </c>
      <c r="CF213" s="27">
        <f>SUM(CF206:CF212)</f>
        <v>17500</v>
      </c>
      <c r="CG213" s="1"/>
      <c r="CH213" s="1"/>
      <c r="CI213" s="1"/>
      <c r="CJ213" s="1"/>
      <c r="CK213" s="3"/>
      <c r="CL213" s="1"/>
      <c r="CM213" s="2"/>
      <c r="CN213" s="30" t="s">
        <v>3</v>
      </c>
      <c r="CO213" s="23">
        <f>SUM(CO206:CO212)</f>
        <v>22000</v>
      </c>
      <c r="CP213" s="27">
        <f>SUM(CP206:CP212)</f>
        <v>17500</v>
      </c>
      <c r="CQ213" s="1"/>
      <c r="CR213" s="1"/>
      <c r="CS213" s="1"/>
      <c r="CT213" s="1"/>
      <c r="CU213" s="3"/>
      <c r="CV213" s="1"/>
      <c r="CW213" s="2"/>
      <c r="CX213" s="30" t="s">
        <v>3</v>
      </c>
      <c r="CY213" s="23">
        <f>SUM(CY206:CY212)</f>
        <v>22000</v>
      </c>
      <c r="CZ213" s="27">
        <f>SUM(CZ206:CZ212)</f>
        <v>17500</v>
      </c>
      <c r="DA213" s="1"/>
      <c r="DB213" s="1"/>
      <c r="DC213" s="1"/>
      <c r="DD213" s="1"/>
      <c r="DE213" s="3"/>
      <c r="DF213" s="1"/>
      <c r="DG213" s="2"/>
      <c r="DH213" s="30" t="s">
        <v>3</v>
      </c>
      <c r="DI213" s="23">
        <f>SUM(DI206:DI212)</f>
        <v>22000</v>
      </c>
      <c r="DJ213" s="27">
        <f>SUM(DJ206:DJ212)</f>
        <v>17500</v>
      </c>
      <c r="DK213" s="1"/>
      <c r="DL213" s="1"/>
      <c r="DM213" s="1"/>
      <c r="DN213" s="1"/>
      <c r="DO213" s="3"/>
    </row>
    <row r="214" spans="1:119" ht="15" thickBot="1" x14ac:dyDescent="0.4">
      <c r="A214" s="2"/>
      <c r="B214" s="89" t="s">
        <v>12</v>
      </c>
      <c r="C214" s="90"/>
      <c r="D214" s="91"/>
      <c r="E214" s="1"/>
      <c r="F214" s="1"/>
      <c r="G214" s="1"/>
      <c r="H214" s="1"/>
      <c r="I214" s="3"/>
      <c r="J214" s="1"/>
      <c r="K214" s="2"/>
      <c r="L214" s="89" t="s">
        <v>12</v>
      </c>
      <c r="M214" s="90"/>
      <c r="N214" s="91"/>
      <c r="O214" s="1"/>
      <c r="P214" s="1"/>
      <c r="Q214" s="1"/>
      <c r="R214" s="1"/>
      <c r="S214" s="3"/>
      <c r="T214" s="1"/>
      <c r="U214" s="2"/>
      <c r="V214" s="89" t="s">
        <v>12</v>
      </c>
      <c r="W214" s="90"/>
      <c r="X214" s="91"/>
      <c r="Y214" s="1"/>
      <c r="Z214" s="1"/>
      <c r="AA214" s="1"/>
      <c r="AB214" s="1"/>
      <c r="AC214" s="3"/>
      <c r="AD214" s="1"/>
      <c r="AE214" s="2"/>
      <c r="AF214" s="89" t="s">
        <v>12</v>
      </c>
      <c r="AG214" s="90"/>
      <c r="AH214" s="91"/>
      <c r="AI214" s="1"/>
      <c r="AJ214" s="1"/>
      <c r="AK214" s="1"/>
      <c r="AL214" s="1"/>
      <c r="AM214" s="3"/>
      <c r="AN214" s="1"/>
      <c r="AO214" s="2"/>
      <c r="AP214" s="89" t="s">
        <v>12</v>
      </c>
      <c r="AQ214" s="90"/>
      <c r="AR214" s="91"/>
      <c r="AS214" s="1"/>
      <c r="AT214" s="1"/>
      <c r="AU214" s="1"/>
      <c r="AV214" s="1"/>
      <c r="AW214" s="3"/>
      <c r="AX214" s="1"/>
      <c r="AY214" s="2"/>
      <c r="AZ214" s="89" t="s">
        <v>12</v>
      </c>
      <c r="BA214" s="90"/>
      <c r="BB214" s="91"/>
      <c r="BC214" s="1"/>
      <c r="BD214" s="1"/>
      <c r="BE214" s="1"/>
      <c r="BF214" s="1"/>
      <c r="BG214" s="3"/>
      <c r="BH214" s="1"/>
      <c r="BI214" s="2"/>
      <c r="BJ214" s="89" t="s">
        <v>12</v>
      </c>
      <c r="BK214" s="90"/>
      <c r="BL214" s="91"/>
      <c r="BM214" s="1"/>
      <c r="BN214" s="1"/>
      <c r="BO214" s="1"/>
      <c r="BP214" s="1"/>
      <c r="BQ214" s="3"/>
      <c r="BR214" s="1"/>
      <c r="BS214" s="2"/>
      <c r="BT214" s="89" t="s">
        <v>12</v>
      </c>
      <c r="BU214" s="90"/>
      <c r="BV214" s="91"/>
      <c r="BW214" s="1"/>
      <c r="BX214" s="1"/>
      <c r="BY214" s="1"/>
      <c r="BZ214" s="1"/>
      <c r="CA214" s="3"/>
      <c r="CB214" s="1"/>
      <c r="CC214" s="2"/>
      <c r="CD214" s="89" t="s">
        <v>12</v>
      </c>
      <c r="CE214" s="90"/>
      <c r="CF214" s="91"/>
      <c r="CG214" s="1"/>
      <c r="CH214" s="1"/>
      <c r="CI214" s="1"/>
      <c r="CJ214" s="1"/>
      <c r="CK214" s="3"/>
      <c r="CL214" s="1"/>
      <c r="CM214" s="2"/>
      <c r="CN214" s="89" t="s">
        <v>12</v>
      </c>
      <c r="CO214" s="90"/>
      <c r="CP214" s="91"/>
      <c r="CQ214" s="1"/>
      <c r="CR214" s="1"/>
      <c r="CS214" s="1"/>
      <c r="CT214" s="1"/>
      <c r="CU214" s="3"/>
      <c r="CV214" s="1"/>
      <c r="CW214" s="2"/>
      <c r="CX214" s="89" t="s">
        <v>12</v>
      </c>
      <c r="CY214" s="90"/>
      <c r="CZ214" s="91"/>
      <c r="DA214" s="1"/>
      <c r="DB214" s="1"/>
      <c r="DC214" s="1"/>
      <c r="DD214" s="1"/>
      <c r="DE214" s="3"/>
      <c r="DF214" s="1"/>
      <c r="DG214" s="2"/>
      <c r="DH214" s="89" t="s">
        <v>12</v>
      </c>
      <c r="DI214" s="90"/>
      <c r="DJ214" s="91"/>
      <c r="DK214" s="1"/>
      <c r="DL214" s="1"/>
      <c r="DM214" s="1"/>
      <c r="DN214" s="1"/>
      <c r="DO214" s="3"/>
    </row>
    <row r="215" spans="1:119" x14ac:dyDescent="0.35">
      <c r="A215" s="2"/>
      <c r="B215" s="21" t="s">
        <v>12</v>
      </c>
      <c r="C215" s="18" t="s">
        <v>1</v>
      </c>
      <c r="D215" s="19" t="s">
        <v>2</v>
      </c>
      <c r="E215" s="1"/>
      <c r="F215" s="1"/>
      <c r="G215" s="1"/>
      <c r="H215" s="1"/>
      <c r="I215" s="3"/>
      <c r="J215" s="1"/>
      <c r="K215" s="2"/>
      <c r="L215" s="21" t="s">
        <v>12</v>
      </c>
      <c r="M215" s="18" t="s">
        <v>1</v>
      </c>
      <c r="N215" s="19" t="s">
        <v>2</v>
      </c>
      <c r="O215" s="1"/>
      <c r="P215" s="1"/>
      <c r="Q215" s="1"/>
      <c r="R215" s="1"/>
      <c r="S215" s="3"/>
      <c r="T215" s="1"/>
      <c r="U215" s="2"/>
      <c r="V215" s="21" t="s">
        <v>12</v>
      </c>
      <c r="W215" s="18" t="s">
        <v>1</v>
      </c>
      <c r="X215" s="19" t="s">
        <v>2</v>
      </c>
      <c r="Y215" s="1"/>
      <c r="Z215" s="1"/>
      <c r="AA215" s="1"/>
      <c r="AB215" s="1"/>
      <c r="AC215" s="3"/>
      <c r="AD215" s="1"/>
      <c r="AE215" s="2"/>
      <c r="AF215" s="21" t="s">
        <v>12</v>
      </c>
      <c r="AG215" s="18" t="s">
        <v>1</v>
      </c>
      <c r="AH215" s="19" t="s">
        <v>2</v>
      </c>
      <c r="AI215" s="1"/>
      <c r="AJ215" s="1"/>
      <c r="AK215" s="1"/>
      <c r="AL215" s="1"/>
      <c r="AM215" s="3"/>
      <c r="AN215" s="1"/>
      <c r="AO215" s="2"/>
      <c r="AP215" s="21" t="s">
        <v>12</v>
      </c>
      <c r="AQ215" s="18" t="s">
        <v>1</v>
      </c>
      <c r="AR215" s="19" t="s">
        <v>2</v>
      </c>
      <c r="AS215" s="1"/>
      <c r="AT215" s="1"/>
      <c r="AU215" s="1"/>
      <c r="AV215" s="1"/>
      <c r="AW215" s="3"/>
      <c r="AX215" s="1"/>
      <c r="AY215" s="2"/>
      <c r="AZ215" s="21" t="s">
        <v>12</v>
      </c>
      <c r="BA215" s="18" t="s">
        <v>1</v>
      </c>
      <c r="BB215" s="19" t="s">
        <v>2</v>
      </c>
      <c r="BC215" s="1"/>
      <c r="BD215" s="1"/>
      <c r="BE215" s="1"/>
      <c r="BF215" s="1"/>
      <c r="BG215" s="3"/>
      <c r="BH215" s="1"/>
      <c r="BI215" s="2"/>
      <c r="BJ215" s="21" t="s">
        <v>12</v>
      </c>
      <c r="BK215" s="18" t="s">
        <v>1</v>
      </c>
      <c r="BL215" s="19" t="s">
        <v>2</v>
      </c>
      <c r="BM215" s="1"/>
      <c r="BN215" s="1"/>
      <c r="BO215" s="1"/>
      <c r="BP215" s="1"/>
      <c r="BQ215" s="3"/>
      <c r="BR215" s="1"/>
      <c r="BS215" s="2"/>
      <c r="BT215" s="21" t="s">
        <v>12</v>
      </c>
      <c r="BU215" s="18" t="s">
        <v>1</v>
      </c>
      <c r="BV215" s="19" t="s">
        <v>2</v>
      </c>
      <c r="BW215" s="1"/>
      <c r="BX215" s="1"/>
      <c r="BY215" s="1"/>
      <c r="BZ215" s="1"/>
      <c r="CA215" s="3"/>
      <c r="CB215" s="1"/>
      <c r="CC215" s="2"/>
      <c r="CD215" s="21" t="s">
        <v>12</v>
      </c>
      <c r="CE215" s="18" t="s">
        <v>1</v>
      </c>
      <c r="CF215" s="19" t="s">
        <v>2</v>
      </c>
      <c r="CG215" s="1"/>
      <c r="CH215" s="1"/>
      <c r="CI215" s="1"/>
      <c r="CJ215" s="1"/>
      <c r="CK215" s="3"/>
      <c r="CL215" s="1"/>
      <c r="CM215" s="2"/>
      <c r="CN215" s="21" t="s">
        <v>12</v>
      </c>
      <c r="CO215" s="18" t="s">
        <v>1</v>
      </c>
      <c r="CP215" s="19" t="s">
        <v>2</v>
      </c>
      <c r="CQ215" s="1"/>
      <c r="CR215" s="1"/>
      <c r="CS215" s="1"/>
      <c r="CT215" s="1"/>
      <c r="CU215" s="3"/>
      <c r="CV215" s="1"/>
      <c r="CW215" s="2"/>
      <c r="CX215" s="21" t="s">
        <v>12</v>
      </c>
      <c r="CY215" s="18" t="s">
        <v>1</v>
      </c>
      <c r="CZ215" s="19" t="s">
        <v>2</v>
      </c>
      <c r="DA215" s="1"/>
      <c r="DB215" s="1"/>
      <c r="DC215" s="1"/>
      <c r="DD215" s="1"/>
      <c r="DE215" s="3"/>
      <c r="DF215" s="1"/>
      <c r="DG215" s="2"/>
      <c r="DH215" s="21" t="s">
        <v>12</v>
      </c>
      <c r="DI215" s="18" t="s">
        <v>1</v>
      </c>
      <c r="DJ215" s="19" t="s">
        <v>2</v>
      </c>
      <c r="DK215" s="1"/>
      <c r="DL215" s="1"/>
      <c r="DM215" s="1"/>
      <c r="DN215" s="1"/>
      <c r="DO215" s="3"/>
    </row>
    <row r="216" spans="1:119" x14ac:dyDescent="0.35">
      <c r="A216" s="2"/>
      <c r="B216" s="29" t="s">
        <v>50</v>
      </c>
      <c r="C216" s="22">
        <v>2000</v>
      </c>
      <c r="D216" s="26">
        <v>0</v>
      </c>
      <c r="E216" s="1"/>
      <c r="F216" s="1"/>
      <c r="G216" s="1"/>
      <c r="H216" s="1"/>
      <c r="I216" s="3"/>
      <c r="J216" s="1"/>
      <c r="K216" s="2"/>
      <c r="L216" s="29" t="s">
        <v>50</v>
      </c>
      <c r="M216" s="22">
        <v>2000</v>
      </c>
      <c r="N216" s="26">
        <v>0</v>
      </c>
      <c r="O216" s="1"/>
      <c r="P216" s="1"/>
      <c r="Q216" s="1"/>
      <c r="R216" s="1"/>
      <c r="S216" s="3"/>
      <c r="T216" s="1"/>
      <c r="U216" s="2"/>
      <c r="V216" s="29" t="s">
        <v>50</v>
      </c>
      <c r="W216" s="22">
        <v>2000</v>
      </c>
      <c r="X216" s="26">
        <v>0</v>
      </c>
      <c r="Y216" s="1"/>
      <c r="Z216" s="1"/>
      <c r="AA216" s="1"/>
      <c r="AB216" s="1"/>
      <c r="AC216" s="3"/>
      <c r="AD216" s="1"/>
      <c r="AE216" s="2"/>
      <c r="AF216" s="29" t="s">
        <v>50</v>
      </c>
      <c r="AG216" s="22">
        <v>2000</v>
      </c>
      <c r="AH216" s="26">
        <v>0</v>
      </c>
      <c r="AI216" s="1"/>
      <c r="AJ216" s="1"/>
      <c r="AK216" s="1"/>
      <c r="AL216" s="1"/>
      <c r="AM216" s="3"/>
      <c r="AN216" s="1"/>
      <c r="AO216" s="2"/>
      <c r="AP216" s="29" t="s">
        <v>50</v>
      </c>
      <c r="AQ216" s="22">
        <v>2000</v>
      </c>
      <c r="AR216" s="26">
        <v>0</v>
      </c>
      <c r="AS216" s="1"/>
      <c r="AT216" s="1"/>
      <c r="AU216" s="1"/>
      <c r="AV216" s="1"/>
      <c r="AW216" s="3"/>
      <c r="AX216" s="1"/>
      <c r="AY216" s="2"/>
      <c r="AZ216" s="29" t="s">
        <v>50</v>
      </c>
      <c r="BA216" s="22">
        <v>2000</v>
      </c>
      <c r="BB216" s="26">
        <v>0</v>
      </c>
      <c r="BC216" s="1"/>
      <c r="BD216" s="1"/>
      <c r="BE216" s="1"/>
      <c r="BF216" s="1"/>
      <c r="BG216" s="3"/>
      <c r="BH216" s="1"/>
      <c r="BI216" s="2"/>
      <c r="BJ216" s="29" t="s">
        <v>50</v>
      </c>
      <c r="BK216" s="22">
        <v>2000</v>
      </c>
      <c r="BL216" s="26">
        <v>0</v>
      </c>
      <c r="BM216" s="1"/>
      <c r="BN216" s="1"/>
      <c r="BO216" s="1"/>
      <c r="BP216" s="1"/>
      <c r="BQ216" s="3"/>
      <c r="BR216" s="1"/>
      <c r="BS216" s="2"/>
      <c r="BT216" s="29" t="s">
        <v>50</v>
      </c>
      <c r="BU216" s="22">
        <v>2000</v>
      </c>
      <c r="BV216" s="26">
        <v>0</v>
      </c>
      <c r="BW216" s="1"/>
      <c r="BX216" s="1"/>
      <c r="BY216" s="1"/>
      <c r="BZ216" s="1"/>
      <c r="CA216" s="3"/>
      <c r="CB216" s="1"/>
      <c r="CC216" s="2"/>
      <c r="CD216" s="29" t="s">
        <v>50</v>
      </c>
      <c r="CE216" s="22">
        <v>2000</v>
      </c>
      <c r="CF216" s="26">
        <v>0</v>
      </c>
      <c r="CG216" s="1"/>
      <c r="CH216" s="1"/>
      <c r="CI216" s="1"/>
      <c r="CJ216" s="1"/>
      <c r="CK216" s="3"/>
      <c r="CL216" s="1"/>
      <c r="CM216" s="2"/>
      <c r="CN216" s="29" t="s">
        <v>50</v>
      </c>
      <c r="CO216" s="22">
        <v>2000</v>
      </c>
      <c r="CP216" s="26">
        <v>0</v>
      </c>
      <c r="CQ216" s="1"/>
      <c r="CR216" s="1"/>
      <c r="CS216" s="1"/>
      <c r="CT216" s="1"/>
      <c r="CU216" s="3"/>
      <c r="CV216" s="1"/>
      <c r="CW216" s="2"/>
      <c r="CX216" s="29" t="s">
        <v>50</v>
      </c>
      <c r="CY216" s="22">
        <v>2000</v>
      </c>
      <c r="CZ216" s="26">
        <v>0</v>
      </c>
      <c r="DA216" s="1"/>
      <c r="DB216" s="1"/>
      <c r="DC216" s="1"/>
      <c r="DD216" s="1"/>
      <c r="DE216" s="3"/>
      <c r="DF216" s="1"/>
      <c r="DG216" s="2"/>
      <c r="DH216" s="29" t="s">
        <v>50</v>
      </c>
      <c r="DI216" s="22">
        <v>2000</v>
      </c>
      <c r="DJ216" s="26">
        <v>0</v>
      </c>
      <c r="DK216" s="1"/>
      <c r="DL216" s="1"/>
      <c r="DM216" s="1"/>
      <c r="DN216" s="1"/>
      <c r="DO216" s="3"/>
    </row>
    <row r="217" spans="1:119" x14ac:dyDescent="0.35">
      <c r="A217" s="2"/>
      <c r="B217" s="29" t="s">
        <v>51</v>
      </c>
      <c r="C217" s="22">
        <v>3000</v>
      </c>
      <c r="D217" s="25">
        <v>4000</v>
      </c>
      <c r="E217" s="1"/>
      <c r="F217" s="1"/>
      <c r="G217" s="1"/>
      <c r="H217" s="1"/>
      <c r="I217" s="3"/>
      <c r="J217" s="1"/>
      <c r="K217" s="2"/>
      <c r="L217" s="29" t="s">
        <v>51</v>
      </c>
      <c r="M217" s="22">
        <v>3000</v>
      </c>
      <c r="N217" s="25">
        <v>4000</v>
      </c>
      <c r="O217" s="1"/>
      <c r="P217" s="1"/>
      <c r="Q217" s="1"/>
      <c r="R217" s="1"/>
      <c r="S217" s="3"/>
      <c r="T217" s="1"/>
      <c r="U217" s="2"/>
      <c r="V217" s="29" t="s">
        <v>51</v>
      </c>
      <c r="W217" s="22">
        <v>3000</v>
      </c>
      <c r="X217" s="25">
        <v>4000</v>
      </c>
      <c r="Y217" s="1"/>
      <c r="Z217" s="1"/>
      <c r="AA217" s="1"/>
      <c r="AB217" s="1"/>
      <c r="AC217" s="3"/>
      <c r="AD217" s="1"/>
      <c r="AE217" s="2"/>
      <c r="AF217" s="29" t="s">
        <v>51</v>
      </c>
      <c r="AG217" s="22">
        <v>3000</v>
      </c>
      <c r="AH217" s="25">
        <v>4000</v>
      </c>
      <c r="AI217" s="1"/>
      <c r="AJ217" s="1"/>
      <c r="AK217" s="1"/>
      <c r="AL217" s="1"/>
      <c r="AM217" s="3"/>
      <c r="AN217" s="1"/>
      <c r="AO217" s="2"/>
      <c r="AP217" s="29" t="s">
        <v>51</v>
      </c>
      <c r="AQ217" s="22">
        <v>3000</v>
      </c>
      <c r="AR217" s="25">
        <v>4000</v>
      </c>
      <c r="AS217" s="1"/>
      <c r="AT217" s="1"/>
      <c r="AU217" s="1"/>
      <c r="AV217" s="1"/>
      <c r="AW217" s="3"/>
      <c r="AX217" s="1"/>
      <c r="AY217" s="2"/>
      <c r="AZ217" s="29" t="s">
        <v>51</v>
      </c>
      <c r="BA217" s="22">
        <v>3000</v>
      </c>
      <c r="BB217" s="25">
        <v>4000</v>
      </c>
      <c r="BC217" s="1"/>
      <c r="BD217" s="1"/>
      <c r="BE217" s="1"/>
      <c r="BF217" s="1"/>
      <c r="BG217" s="3"/>
      <c r="BH217" s="1"/>
      <c r="BI217" s="2"/>
      <c r="BJ217" s="29" t="s">
        <v>51</v>
      </c>
      <c r="BK217" s="22">
        <v>3000</v>
      </c>
      <c r="BL217" s="25">
        <v>4000</v>
      </c>
      <c r="BM217" s="1"/>
      <c r="BN217" s="1"/>
      <c r="BO217" s="1"/>
      <c r="BP217" s="1"/>
      <c r="BQ217" s="3"/>
      <c r="BR217" s="1"/>
      <c r="BS217" s="2"/>
      <c r="BT217" s="29" t="s">
        <v>51</v>
      </c>
      <c r="BU217" s="22">
        <v>3000</v>
      </c>
      <c r="BV217" s="25">
        <v>4000</v>
      </c>
      <c r="BW217" s="1"/>
      <c r="BX217" s="1"/>
      <c r="BY217" s="1"/>
      <c r="BZ217" s="1"/>
      <c r="CA217" s="3"/>
      <c r="CB217" s="1"/>
      <c r="CC217" s="2"/>
      <c r="CD217" s="29" t="s">
        <v>51</v>
      </c>
      <c r="CE217" s="22">
        <v>3000</v>
      </c>
      <c r="CF217" s="25">
        <v>4000</v>
      </c>
      <c r="CG217" s="1"/>
      <c r="CH217" s="1"/>
      <c r="CI217" s="1"/>
      <c r="CJ217" s="1"/>
      <c r="CK217" s="3"/>
      <c r="CL217" s="1"/>
      <c r="CM217" s="2"/>
      <c r="CN217" s="29" t="s">
        <v>51</v>
      </c>
      <c r="CO217" s="22">
        <v>3000</v>
      </c>
      <c r="CP217" s="25">
        <v>4000</v>
      </c>
      <c r="CQ217" s="1"/>
      <c r="CR217" s="1"/>
      <c r="CS217" s="1"/>
      <c r="CT217" s="1"/>
      <c r="CU217" s="3"/>
      <c r="CV217" s="1"/>
      <c r="CW217" s="2"/>
      <c r="CX217" s="29" t="s">
        <v>51</v>
      </c>
      <c r="CY217" s="22">
        <v>3000</v>
      </c>
      <c r="CZ217" s="25">
        <v>4000</v>
      </c>
      <c r="DA217" s="1"/>
      <c r="DB217" s="1"/>
      <c r="DC217" s="1"/>
      <c r="DD217" s="1"/>
      <c r="DE217" s="3"/>
      <c r="DF217" s="1"/>
      <c r="DG217" s="2"/>
      <c r="DH217" s="29" t="s">
        <v>51</v>
      </c>
      <c r="DI217" s="22">
        <v>3000</v>
      </c>
      <c r="DJ217" s="25">
        <v>4000</v>
      </c>
      <c r="DK217" s="1"/>
      <c r="DL217" s="1"/>
      <c r="DM217" s="1"/>
      <c r="DN217" s="1"/>
      <c r="DO217" s="3"/>
    </row>
    <row r="218" spans="1:119" x14ac:dyDescent="0.35">
      <c r="A218" s="2"/>
      <c r="B218" s="29" t="s">
        <v>52</v>
      </c>
      <c r="C218" s="22">
        <v>3000</v>
      </c>
      <c r="D218" s="25">
        <v>1500</v>
      </c>
      <c r="E218" s="1"/>
      <c r="F218" s="1"/>
      <c r="G218" s="1"/>
      <c r="H218" s="1"/>
      <c r="I218" s="3"/>
      <c r="J218" s="1"/>
      <c r="K218" s="2"/>
      <c r="L218" s="29" t="s">
        <v>52</v>
      </c>
      <c r="M218" s="22">
        <v>3000</v>
      </c>
      <c r="N218" s="25">
        <v>1500</v>
      </c>
      <c r="O218" s="1"/>
      <c r="P218" s="1"/>
      <c r="Q218" s="1"/>
      <c r="R218" s="1"/>
      <c r="S218" s="3"/>
      <c r="T218" s="1"/>
      <c r="U218" s="2"/>
      <c r="V218" s="29" t="s">
        <v>52</v>
      </c>
      <c r="W218" s="22">
        <v>3000</v>
      </c>
      <c r="X218" s="25">
        <v>1500</v>
      </c>
      <c r="Y218" s="1"/>
      <c r="Z218" s="1"/>
      <c r="AA218" s="1"/>
      <c r="AB218" s="1"/>
      <c r="AC218" s="3"/>
      <c r="AD218" s="1"/>
      <c r="AE218" s="2"/>
      <c r="AF218" s="29" t="s">
        <v>52</v>
      </c>
      <c r="AG218" s="22">
        <v>3000</v>
      </c>
      <c r="AH218" s="25">
        <v>1500</v>
      </c>
      <c r="AI218" s="1"/>
      <c r="AJ218" s="1"/>
      <c r="AK218" s="1"/>
      <c r="AL218" s="1"/>
      <c r="AM218" s="3"/>
      <c r="AN218" s="1"/>
      <c r="AO218" s="2"/>
      <c r="AP218" s="29" t="s">
        <v>52</v>
      </c>
      <c r="AQ218" s="22">
        <v>3000</v>
      </c>
      <c r="AR218" s="25">
        <v>1500</v>
      </c>
      <c r="AS218" s="1"/>
      <c r="AT218" s="1"/>
      <c r="AU218" s="1"/>
      <c r="AV218" s="1"/>
      <c r="AW218" s="3"/>
      <c r="AX218" s="1"/>
      <c r="AY218" s="2"/>
      <c r="AZ218" s="29" t="s">
        <v>52</v>
      </c>
      <c r="BA218" s="22">
        <v>3000</v>
      </c>
      <c r="BB218" s="25">
        <v>1500</v>
      </c>
      <c r="BC218" s="1"/>
      <c r="BD218" s="1"/>
      <c r="BE218" s="1"/>
      <c r="BF218" s="1"/>
      <c r="BG218" s="3"/>
      <c r="BH218" s="1"/>
      <c r="BI218" s="2"/>
      <c r="BJ218" s="29" t="s">
        <v>52</v>
      </c>
      <c r="BK218" s="22">
        <v>3000</v>
      </c>
      <c r="BL218" s="25">
        <v>1500</v>
      </c>
      <c r="BM218" s="1"/>
      <c r="BN218" s="1"/>
      <c r="BO218" s="1"/>
      <c r="BP218" s="1"/>
      <c r="BQ218" s="3"/>
      <c r="BR218" s="1"/>
      <c r="BS218" s="2"/>
      <c r="BT218" s="29" t="s">
        <v>52</v>
      </c>
      <c r="BU218" s="22">
        <v>3000</v>
      </c>
      <c r="BV218" s="25">
        <v>1500</v>
      </c>
      <c r="BW218" s="1"/>
      <c r="BX218" s="1"/>
      <c r="BY218" s="1"/>
      <c r="BZ218" s="1"/>
      <c r="CA218" s="3"/>
      <c r="CB218" s="1"/>
      <c r="CC218" s="2"/>
      <c r="CD218" s="29" t="s">
        <v>52</v>
      </c>
      <c r="CE218" s="22">
        <v>3000</v>
      </c>
      <c r="CF218" s="25">
        <v>1500</v>
      </c>
      <c r="CG218" s="1"/>
      <c r="CH218" s="1"/>
      <c r="CI218" s="1"/>
      <c r="CJ218" s="1"/>
      <c r="CK218" s="3"/>
      <c r="CL218" s="1"/>
      <c r="CM218" s="2"/>
      <c r="CN218" s="29" t="s">
        <v>52</v>
      </c>
      <c r="CO218" s="22">
        <v>3000</v>
      </c>
      <c r="CP218" s="25">
        <v>1500</v>
      </c>
      <c r="CQ218" s="1"/>
      <c r="CR218" s="1"/>
      <c r="CS218" s="1"/>
      <c r="CT218" s="1"/>
      <c r="CU218" s="3"/>
      <c r="CV218" s="1"/>
      <c r="CW218" s="2"/>
      <c r="CX218" s="29" t="s">
        <v>52</v>
      </c>
      <c r="CY218" s="22">
        <v>3000</v>
      </c>
      <c r="CZ218" s="25">
        <v>1500</v>
      </c>
      <c r="DA218" s="1"/>
      <c r="DB218" s="1"/>
      <c r="DC218" s="1"/>
      <c r="DD218" s="1"/>
      <c r="DE218" s="3"/>
      <c r="DF218" s="1"/>
      <c r="DG218" s="2"/>
      <c r="DH218" s="29" t="s">
        <v>52</v>
      </c>
      <c r="DI218" s="22">
        <v>3000</v>
      </c>
      <c r="DJ218" s="25">
        <v>1500</v>
      </c>
      <c r="DK218" s="1"/>
      <c r="DL218" s="1"/>
      <c r="DM218" s="1"/>
      <c r="DN218" s="1"/>
      <c r="DO218" s="3"/>
    </row>
    <row r="219" spans="1:119" x14ac:dyDescent="0.35">
      <c r="A219" s="2"/>
      <c r="B219" s="29" t="s">
        <v>53</v>
      </c>
      <c r="C219" s="22">
        <v>3000</v>
      </c>
      <c r="D219" s="26">
        <v>0</v>
      </c>
      <c r="E219" s="1"/>
      <c r="F219" s="1"/>
      <c r="G219" s="1"/>
      <c r="H219" s="1"/>
      <c r="I219" s="3"/>
      <c r="J219" s="1"/>
      <c r="K219" s="2"/>
      <c r="L219" s="29" t="s">
        <v>53</v>
      </c>
      <c r="M219" s="22">
        <v>3000</v>
      </c>
      <c r="N219" s="26">
        <v>0</v>
      </c>
      <c r="O219" s="1"/>
      <c r="P219" s="1"/>
      <c r="Q219" s="1"/>
      <c r="R219" s="1"/>
      <c r="S219" s="3"/>
      <c r="T219" s="1"/>
      <c r="U219" s="2"/>
      <c r="V219" s="29" t="s">
        <v>53</v>
      </c>
      <c r="W219" s="22">
        <v>3000</v>
      </c>
      <c r="X219" s="26">
        <v>0</v>
      </c>
      <c r="Y219" s="1"/>
      <c r="Z219" s="1"/>
      <c r="AA219" s="1"/>
      <c r="AB219" s="1"/>
      <c r="AC219" s="3"/>
      <c r="AD219" s="1"/>
      <c r="AE219" s="2"/>
      <c r="AF219" s="29" t="s">
        <v>53</v>
      </c>
      <c r="AG219" s="22">
        <v>3000</v>
      </c>
      <c r="AH219" s="26">
        <v>0</v>
      </c>
      <c r="AI219" s="1"/>
      <c r="AJ219" s="1"/>
      <c r="AK219" s="1"/>
      <c r="AL219" s="1"/>
      <c r="AM219" s="3"/>
      <c r="AN219" s="1"/>
      <c r="AO219" s="2"/>
      <c r="AP219" s="29" t="s">
        <v>53</v>
      </c>
      <c r="AQ219" s="22">
        <v>3000</v>
      </c>
      <c r="AR219" s="26">
        <v>0</v>
      </c>
      <c r="AS219" s="1"/>
      <c r="AT219" s="1"/>
      <c r="AU219" s="1"/>
      <c r="AV219" s="1"/>
      <c r="AW219" s="3"/>
      <c r="AX219" s="1"/>
      <c r="AY219" s="2"/>
      <c r="AZ219" s="29" t="s">
        <v>53</v>
      </c>
      <c r="BA219" s="22">
        <v>3000</v>
      </c>
      <c r="BB219" s="26">
        <v>0</v>
      </c>
      <c r="BC219" s="1"/>
      <c r="BD219" s="1"/>
      <c r="BE219" s="1"/>
      <c r="BF219" s="1"/>
      <c r="BG219" s="3"/>
      <c r="BH219" s="1"/>
      <c r="BI219" s="2"/>
      <c r="BJ219" s="29" t="s">
        <v>53</v>
      </c>
      <c r="BK219" s="22">
        <v>3000</v>
      </c>
      <c r="BL219" s="26">
        <v>0</v>
      </c>
      <c r="BM219" s="1"/>
      <c r="BN219" s="1"/>
      <c r="BO219" s="1"/>
      <c r="BP219" s="1"/>
      <c r="BQ219" s="3"/>
      <c r="BR219" s="1"/>
      <c r="BS219" s="2"/>
      <c r="BT219" s="29" t="s">
        <v>53</v>
      </c>
      <c r="BU219" s="22">
        <v>3000</v>
      </c>
      <c r="BV219" s="26">
        <v>0</v>
      </c>
      <c r="BW219" s="1"/>
      <c r="BX219" s="1"/>
      <c r="BY219" s="1"/>
      <c r="BZ219" s="1"/>
      <c r="CA219" s="3"/>
      <c r="CB219" s="1"/>
      <c r="CC219" s="2"/>
      <c r="CD219" s="29" t="s">
        <v>53</v>
      </c>
      <c r="CE219" s="22">
        <v>3000</v>
      </c>
      <c r="CF219" s="26">
        <v>0</v>
      </c>
      <c r="CG219" s="1"/>
      <c r="CH219" s="1"/>
      <c r="CI219" s="1"/>
      <c r="CJ219" s="1"/>
      <c r="CK219" s="3"/>
      <c r="CL219" s="1"/>
      <c r="CM219" s="2"/>
      <c r="CN219" s="29" t="s">
        <v>53</v>
      </c>
      <c r="CO219" s="22">
        <v>3000</v>
      </c>
      <c r="CP219" s="26">
        <v>0</v>
      </c>
      <c r="CQ219" s="1"/>
      <c r="CR219" s="1"/>
      <c r="CS219" s="1"/>
      <c r="CT219" s="1"/>
      <c r="CU219" s="3"/>
      <c r="CV219" s="1"/>
      <c r="CW219" s="2"/>
      <c r="CX219" s="29" t="s">
        <v>53</v>
      </c>
      <c r="CY219" s="22">
        <v>3000</v>
      </c>
      <c r="CZ219" s="26">
        <v>0</v>
      </c>
      <c r="DA219" s="1"/>
      <c r="DB219" s="1"/>
      <c r="DC219" s="1"/>
      <c r="DD219" s="1"/>
      <c r="DE219" s="3"/>
      <c r="DF219" s="1"/>
      <c r="DG219" s="2"/>
      <c r="DH219" s="29" t="s">
        <v>53</v>
      </c>
      <c r="DI219" s="22">
        <v>3000</v>
      </c>
      <c r="DJ219" s="26">
        <v>0</v>
      </c>
      <c r="DK219" s="1"/>
      <c r="DL219" s="1"/>
      <c r="DM219" s="1"/>
      <c r="DN219" s="1"/>
      <c r="DO219" s="3"/>
    </row>
    <row r="220" spans="1:119" ht="15" thickBot="1" x14ac:dyDescent="0.4">
      <c r="A220" s="2"/>
      <c r="B220" s="29"/>
      <c r="C220" s="20"/>
      <c r="D220" s="26"/>
      <c r="E220" s="1"/>
      <c r="F220" s="1"/>
      <c r="G220" s="1"/>
      <c r="H220" s="1"/>
      <c r="I220" s="3"/>
      <c r="J220" s="1"/>
      <c r="K220" s="2"/>
      <c r="L220" s="29"/>
      <c r="M220" s="20"/>
      <c r="N220" s="26"/>
      <c r="O220" s="1"/>
      <c r="P220" s="1"/>
      <c r="Q220" s="1"/>
      <c r="R220" s="1"/>
      <c r="S220" s="3"/>
      <c r="T220" s="1"/>
      <c r="U220" s="2"/>
      <c r="V220" s="29"/>
      <c r="W220" s="20"/>
      <c r="X220" s="26"/>
      <c r="Y220" s="1"/>
      <c r="Z220" s="1"/>
      <c r="AA220" s="1"/>
      <c r="AB220" s="1"/>
      <c r="AC220" s="3"/>
      <c r="AD220" s="1"/>
      <c r="AE220" s="2"/>
      <c r="AF220" s="29"/>
      <c r="AG220" s="20"/>
      <c r="AH220" s="26"/>
      <c r="AI220" s="1"/>
      <c r="AJ220" s="1"/>
      <c r="AK220" s="1"/>
      <c r="AL220" s="1"/>
      <c r="AM220" s="3"/>
      <c r="AN220" s="1"/>
      <c r="AO220" s="2"/>
      <c r="AP220" s="29"/>
      <c r="AQ220" s="20"/>
      <c r="AR220" s="26"/>
      <c r="AS220" s="1"/>
      <c r="AT220" s="1"/>
      <c r="AU220" s="1"/>
      <c r="AV220" s="1"/>
      <c r="AW220" s="3"/>
      <c r="AX220" s="1"/>
      <c r="AY220" s="2"/>
      <c r="AZ220" s="29"/>
      <c r="BA220" s="20"/>
      <c r="BB220" s="26"/>
      <c r="BC220" s="1"/>
      <c r="BD220" s="1"/>
      <c r="BE220" s="1"/>
      <c r="BF220" s="1"/>
      <c r="BG220" s="3"/>
      <c r="BH220" s="1"/>
      <c r="BI220" s="2"/>
      <c r="BJ220" s="29"/>
      <c r="BK220" s="20"/>
      <c r="BL220" s="26"/>
      <c r="BM220" s="1"/>
      <c r="BN220" s="1"/>
      <c r="BO220" s="1"/>
      <c r="BP220" s="1"/>
      <c r="BQ220" s="3"/>
      <c r="BR220" s="1"/>
      <c r="BS220" s="2"/>
      <c r="BT220" s="29"/>
      <c r="BU220" s="20"/>
      <c r="BV220" s="26"/>
      <c r="BW220" s="1"/>
      <c r="BX220" s="1"/>
      <c r="BY220" s="1"/>
      <c r="BZ220" s="1"/>
      <c r="CA220" s="3"/>
      <c r="CB220" s="1"/>
      <c r="CC220" s="2"/>
      <c r="CD220" s="29"/>
      <c r="CE220" s="20"/>
      <c r="CF220" s="26"/>
      <c r="CG220" s="1"/>
      <c r="CH220" s="1"/>
      <c r="CI220" s="1"/>
      <c r="CJ220" s="1"/>
      <c r="CK220" s="3"/>
      <c r="CL220" s="1"/>
      <c r="CM220" s="2"/>
      <c r="CN220" s="29"/>
      <c r="CO220" s="20"/>
      <c r="CP220" s="26"/>
      <c r="CQ220" s="1"/>
      <c r="CR220" s="1"/>
      <c r="CS220" s="1"/>
      <c r="CT220" s="1"/>
      <c r="CU220" s="3"/>
      <c r="CV220" s="1"/>
      <c r="CW220" s="2"/>
      <c r="CX220" s="29"/>
      <c r="CY220" s="20"/>
      <c r="CZ220" s="26"/>
      <c r="DA220" s="1"/>
      <c r="DB220" s="1"/>
      <c r="DC220" s="1"/>
      <c r="DD220" s="1"/>
      <c r="DE220" s="3"/>
      <c r="DF220" s="1"/>
      <c r="DG220" s="2"/>
      <c r="DH220" s="29"/>
      <c r="DI220" s="20"/>
      <c r="DJ220" s="26"/>
      <c r="DK220" s="1"/>
      <c r="DL220" s="1"/>
      <c r="DM220" s="1"/>
      <c r="DN220" s="1"/>
      <c r="DO220" s="3"/>
    </row>
    <row r="221" spans="1:119" ht="15" thickBot="1" x14ac:dyDescent="0.4">
      <c r="A221" s="2"/>
      <c r="B221" s="32" t="s">
        <v>3</v>
      </c>
      <c r="C221" s="23">
        <f>SUM(C216:C220)</f>
        <v>11000</v>
      </c>
      <c r="D221" s="33">
        <f>SUM(D216:D220)</f>
        <v>5500</v>
      </c>
      <c r="E221" s="1"/>
      <c r="F221" s="1"/>
      <c r="G221" s="1"/>
      <c r="H221" s="1"/>
      <c r="I221" s="3"/>
      <c r="J221" s="1"/>
      <c r="K221" s="2"/>
      <c r="L221" s="32" t="s">
        <v>3</v>
      </c>
      <c r="M221" s="23">
        <f>SUM(M216:M220)</f>
        <v>11000</v>
      </c>
      <c r="N221" s="33">
        <f>SUM(N216:N220)</f>
        <v>5500</v>
      </c>
      <c r="O221" s="1"/>
      <c r="P221" s="1"/>
      <c r="Q221" s="1"/>
      <c r="R221" s="1"/>
      <c r="S221" s="3"/>
      <c r="T221" s="1"/>
      <c r="U221" s="2"/>
      <c r="V221" s="32" t="s">
        <v>3</v>
      </c>
      <c r="W221" s="23">
        <f>SUM(W216:W220)</f>
        <v>11000</v>
      </c>
      <c r="X221" s="33">
        <f>SUM(X216:X220)</f>
        <v>5500</v>
      </c>
      <c r="Y221" s="1"/>
      <c r="Z221" s="1"/>
      <c r="AA221" s="1"/>
      <c r="AB221" s="1"/>
      <c r="AC221" s="3"/>
      <c r="AD221" s="1"/>
      <c r="AE221" s="2"/>
      <c r="AF221" s="32" t="s">
        <v>3</v>
      </c>
      <c r="AG221" s="23">
        <f>SUM(AG216:AG220)</f>
        <v>11000</v>
      </c>
      <c r="AH221" s="33">
        <f>SUM(AH216:AH220)</f>
        <v>5500</v>
      </c>
      <c r="AI221" s="1"/>
      <c r="AJ221" s="1"/>
      <c r="AK221" s="1"/>
      <c r="AL221" s="1"/>
      <c r="AM221" s="3"/>
      <c r="AN221" s="1"/>
      <c r="AO221" s="2"/>
      <c r="AP221" s="32" t="s">
        <v>3</v>
      </c>
      <c r="AQ221" s="23">
        <f>SUM(AQ216:AQ220)</f>
        <v>11000</v>
      </c>
      <c r="AR221" s="33">
        <f>SUM(AR216:AR220)</f>
        <v>5500</v>
      </c>
      <c r="AS221" s="1"/>
      <c r="AT221" s="1"/>
      <c r="AU221" s="1"/>
      <c r="AV221" s="1"/>
      <c r="AW221" s="3"/>
      <c r="AX221" s="1"/>
      <c r="AY221" s="2"/>
      <c r="AZ221" s="32" t="s">
        <v>3</v>
      </c>
      <c r="BA221" s="23">
        <f>SUM(BA216:BA220)</f>
        <v>11000</v>
      </c>
      <c r="BB221" s="33">
        <f>SUM(BB216:BB220)</f>
        <v>5500</v>
      </c>
      <c r="BC221" s="1"/>
      <c r="BD221" s="1"/>
      <c r="BE221" s="1"/>
      <c r="BF221" s="1"/>
      <c r="BG221" s="3"/>
      <c r="BH221" s="1"/>
      <c r="BI221" s="2"/>
      <c r="BJ221" s="32" t="s">
        <v>3</v>
      </c>
      <c r="BK221" s="23">
        <f>SUM(BK216:BK220)</f>
        <v>11000</v>
      </c>
      <c r="BL221" s="33">
        <f>SUM(BL216:BL220)</f>
        <v>5500</v>
      </c>
      <c r="BM221" s="1"/>
      <c r="BN221" s="1"/>
      <c r="BO221" s="1"/>
      <c r="BP221" s="1"/>
      <c r="BQ221" s="3"/>
      <c r="BR221" s="1"/>
      <c r="BS221" s="2"/>
      <c r="BT221" s="32" t="s">
        <v>3</v>
      </c>
      <c r="BU221" s="23">
        <f>SUM(BU216:BU220)</f>
        <v>11000</v>
      </c>
      <c r="BV221" s="33">
        <f>SUM(BV216:BV220)</f>
        <v>5500</v>
      </c>
      <c r="BW221" s="1"/>
      <c r="BX221" s="1"/>
      <c r="BY221" s="1"/>
      <c r="BZ221" s="1"/>
      <c r="CA221" s="3"/>
      <c r="CB221" s="1"/>
      <c r="CC221" s="2"/>
      <c r="CD221" s="32" t="s">
        <v>3</v>
      </c>
      <c r="CE221" s="23">
        <f>SUM(CE216:CE220)</f>
        <v>11000</v>
      </c>
      <c r="CF221" s="33">
        <f>SUM(CF216:CF220)</f>
        <v>5500</v>
      </c>
      <c r="CG221" s="1"/>
      <c r="CH221" s="1"/>
      <c r="CI221" s="1"/>
      <c r="CJ221" s="1"/>
      <c r="CK221" s="3"/>
      <c r="CL221" s="1"/>
      <c r="CM221" s="2"/>
      <c r="CN221" s="32" t="s">
        <v>3</v>
      </c>
      <c r="CO221" s="23">
        <f>SUM(CO216:CO220)</f>
        <v>11000</v>
      </c>
      <c r="CP221" s="33">
        <f>SUM(CP216:CP220)</f>
        <v>5500</v>
      </c>
      <c r="CQ221" s="1"/>
      <c r="CR221" s="1"/>
      <c r="CS221" s="1"/>
      <c r="CT221" s="1"/>
      <c r="CU221" s="3"/>
      <c r="CV221" s="1"/>
      <c r="CW221" s="2"/>
      <c r="CX221" s="32" t="s">
        <v>3</v>
      </c>
      <c r="CY221" s="23">
        <f>SUM(CY216:CY220)</f>
        <v>11000</v>
      </c>
      <c r="CZ221" s="33">
        <f>SUM(CZ216:CZ220)</f>
        <v>5500</v>
      </c>
      <c r="DA221" s="1"/>
      <c r="DB221" s="1"/>
      <c r="DC221" s="1"/>
      <c r="DD221" s="1"/>
      <c r="DE221" s="3"/>
      <c r="DF221" s="1"/>
      <c r="DG221" s="2"/>
      <c r="DH221" s="32" t="s">
        <v>3</v>
      </c>
      <c r="DI221" s="23">
        <f>SUM(DI216:DI220)</f>
        <v>11000</v>
      </c>
      <c r="DJ221" s="33">
        <f>SUM(DJ216:DJ220)</f>
        <v>5500</v>
      </c>
      <c r="DK221" s="1"/>
      <c r="DL221" s="1"/>
      <c r="DM221" s="1"/>
      <c r="DN221" s="1"/>
      <c r="DO221" s="3"/>
    </row>
    <row r="222" spans="1:119" ht="15" thickBot="1" x14ac:dyDescent="0.4">
      <c r="A222" s="2"/>
      <c r="B222" s="89" t="s">
        <v>6</v>
      </c>
      <c r="C222" s="90"/>
      <c r="D222" s="91"/>
      <c r="E222" s="1"/>
      <c r="F222" s="1"/>
      <c r="G222" s="1"/>
      <c r="H222" s="1"/>
      <c r="I222" s="3"/>
      <c r="J222" s="1"/>
      <c r="K222" s="2"/>
      <c r="L222" s="89" t="s">
        <v>6</v>
      </c>
      <c r="M222" s="90"/>
      <c r="N222" s="91"/>
      <c r="O222" s="1"/>
      <c r="P222" s="1"/>
      <c r="Q222" s="1"/>
      <c r="R222" s="1"/>
      <c r="S222" s="3"/>
      <c r="T222" s="1"/>
      <c r="U222" s="2"/>
      <c r="V222" s="89" t="s">
        <v>6</v>
      </c>
      <c r="W222" s="90"/>
      <c r="X222" s="91"/>
      <c r="Y222" s="1"/>
      <c r="Z222" s="1"/>
      <c r="AA222" s="1"/>
      <c r="AB222" s="1"/>
      <c r="AC222" s="3"/>
      <c r="AD222" s="1"/>
      <c r="AE222" s="2"/>
      <c r="AF222" s="89" t="s">
        <v>6</v>
      </c>
      <c r="AG222" s="90"/>
      <c r="AH222" s="91"/>
      <c r="AI222" s="1"/>
      <c r="AJ222" s="1"/>
      <c r="AK222" s="1"/>
      <c r="AL222" s="1"/>
      <c r="AM222" s="3"/>
      <c r="AN222" s="1"/>
      <c r="AO222" s="2"/>
      <c r="AP222" s="89" t="s">
        <v>6</v>
      </c>
      <c r="AQ222" s="90"/>
      <c r="AR222" s="91"/>
      <c r="AS222" s="1"/>
      <c r="AT222" s="1"/>
      <c r="AU222" s="1"/>
      <c r="AV222" s="1"/>
      <c r="AW222" s="3"/>
      <c r="AX222" s="1"/>
      <c r="AY222" s="2"/>
      <c r="AZ222" s="89" t="s">
        <v>6</v>
      </c>
      <c r="BA222" s="90"/>
      <c r="BB222" s="91"/>
      <c r="BC222" s="1"/>
      <c r="BD222" s="1"/>
      <c r="BE222" s="1"/>
      <c r="BF222" s="1"/>
      <c r="BG222" s="3"/>
      <c r="BH222" s="1"/>
      <c r="BI222" s="2"/>
      <c r="BJ222" s="89" t="s">
        <v>6</v>
      </c>
      <c r="BK222" s="90"/>
      <c r="BL222" s="91"/>
      <c r="BM222" s="1"/>
      <c r="BN222" s="1"/>
      <c r="BO222" s="1"/>
      <c r="BP222" s="1"/>
      <c r="BQ222" s="3"/>
      <c r="BR222" s="1"/>
      <c r="BS222" s="2"/>
      <c r="BT222" s="89" t="s">
        <v>6</v>
      </c>
      <c r="BU222" s="90"/>
      <c r="BV222" s="91"/>
      <c r="BW222" s="1"/>
      <c r="BX222" s="1"/>
      <c r="BY222" s="1"/>
      <c r="BZ222" s="1"/>
      <c r="CA222" s="3"/>
      <c r="CB222" s="1"/>
      <c r="CC222" s="2"/>
      <c r="CD222" s="89" t="s">
        <v>6</v>
      </c>
      <c r="CE222" s="90"/>
      <c r="CF222" s="91"/>
      <c r="CG222" s="1"/>
      <c r="CH222" s="1"/>
      <c r="CI222" s="1"/>
      <c r="CJ222" s="1"/>
      <c r="CK222" s="3"/>
      <c r="CL222" s="1"/>
      <c r="CM222" s="2"/>
      <c r="CN222" s="89" t="s">
        <v>6</v>
      </c>
      <c r="CO222" s="90"/>
      <c r="CP222" s="91"/>
      <c r="CQ222" s="1"/>
      <c r="CR222" s="1"/>
      <c r="CS222" s="1"/>
      <c r="CT222" s="1"/>
      <c r="CU222" s="3"/>
      <c r="CV222" s="1"/>
      <c r="CW222" s="2"/>
      <c r="CX222" s="89" t="s">
        <v>6</v>
      </c>
      <c r="CY222" s="90"/>
      <c r="CZ222" s="91"/>
      <c r="DA222" s="1"/>
      <c r="DB222" s="1"/>
      <c r="DC222" s="1"/>
      <c r="DD222" s="1"/>
      <c r="DE222" s="3"/>
      <c r="DF222" s="1"/>
      <c r="DG222" s="2"/>
      <c r="DH222" s="89" t="s">
        <v>6</v>
      </c>
      <c r="DI222" s="90"/>
      <c r="DJ222" s="91"/>
      <c r="DK222" s="1"/>
      <c r="DL222" s="1"/>
      <c r="DM222" s="1"/>
      <c r="DN222" s="1"/>
      <c r="DO222" s="3"/>
    </row>
    <row r="223" spans="1:119" x14ac:dyDescent="0.35">
      <c r="A223" s="2"/>
      <c r="B223" s="21" t="s">
        <v>6</v>
      </c>
      <c r="C223" s="18" t="s">
        <v>1</v>
      </c>
      <c r="D223" s="19" t="s">
        <v>2</v>
      </c>
      <c r="E223" s="1"/>
      <c r="F223" s="1"/>
      <c r="G223" s="1"/>
      <c r="H223" s="1"/>
      <c r="I223" s="3"/>
      <c r="J223" s="1"/>
      <c r="K223" s="2"/>
      <c r="L223" s="21" t="s">
        <v>6</v>
      </c>
      <c r="M223" s="18" t="s">
        <v>1</v>
      </c>
      <c r="N223" s="19" t="s">
        <v>2</v>
      </c>
      <c r="O223" s="1"/>
      <c r="P223" s="1"/>
      <c r="Q223" s="1"/>
      <c r="R223" s="1"/>
      <c r="S223" s="3"/>
      <c r="T223" s="1"/>
      <c r="U223" s="2"/>
      <c r="V223" s="21" t="s">
        <v>6</v>
      </c>
      <c r="W223" s="18" t="s">
        <v>1</v>
      </c>
      <c r="X223" s="19" t="s">
        <v>2</v>
      </c>
      <c r="Y223" s="1"/>
      <c r="Z223" s="1"/>
      <c r="AA223" s="1"/>
      <c r="AB223" s="1"/>
      <c r="AC223" s="3"/>
      <c r="AD223" s="1"/>
      <c r="AE223" s="2"/>
      <c r="AF223" s="21" t="s">
        <v>6</v>
      </c>
      <c r="AG223" s="18" t="s">
        <v>1</v>
      </c>
      <c r="AH223" s="19" t="s">
        <v>2</v>
      </c>
      <c r="AI223" s="1"/>
      <c r="AJ223" s="1"/>
      <c r="AK223" s="1"/>
      <c r="AL223" s="1"/>
      <c r="AM223" s="3"/>
      <c r="AN223" s="1"/>
      <c r="AO223" s="2"/>
      <c r="AP223" s="21" t="s">
        <v>6</v>
      </c>
      <c r="AQ223" s="18" t="s">
        <v>1</v>
      </c>
      <c r="AR223" s="19" t="s">
        <v>2</v>
      </c>
      <c r="AS223" s="1"/>
      <c r="AT223" s="1"/>
      <c r="AU223" s="1"/>
      <c r="AV223" s="1"/>
      <c r="AW223" s="3"/>
      <c r="AX223" s="1"/>
      <c r="AY223" s="2"/>
      <c r="AZ223" s="21" t="s">
        <v>6</v>
      </c>
      <c r="BA223" s="18" t="s">
        <v>1</v>
      </c>
      <c r="BB223" s="19" t="s">
        <v>2</v>
      </c>
      <c r="BC223" s="1"/>
      <c r="BD223" s="1"/>
      <c r="BE223" s="1"/>
      <c r="BF223" s="1"/>
      <c r="BG223" s="3"/>
      <c r="BH223" s="1"/>
      <c r="BI223" s="2"/>
      <c r="BJ223" s="21" t="s">
        <v>6</v>
      </c>
      <c r="BK223" s="18" t="s">
        <v>1</v>
      </c>
      <c r="BL223" s="19" t="s">
        <v>2</v>
      </c>
      <c r="BM223" s="1"/>
      <c r="BN223" s="1"/>
      <c r="BO223" s="1"/>
      <c r="BP223" s="1"/>
      <c r="BQ223" s="3"/>
      <c r="BR223" s="1"/>
      <c r="BS223" s="2"/>
      <c r="BT223" s="21" t="s">
        <v>6</v>
      </c>
      <c r="BU223" s="18" t="s">
        <v>1</v>
      </c>
      <c r="BV223" s="19" t="s">
        <v>2</v>
      </c>
      <c r="BW223" s="1"/>
      <c r="BX223" s="1"/>
      <c r="BY223" s="1"/>
      <c r="BZ223" s="1"/>
      <c r="CA223" s="3"/>
      <c r="CB223" s="1"/>
      <c r="CC223" s="2"/>
      <c r="CD223" s="21" t="s">
        <v>6</v>
      </c>
      <c r="CE223" s="18" t="s">
        <v>1</v>
      </c>
      <c r="CF223" s="19" t="s">
        <v>2</v>
      </c>
      <c r="CG223" s="1"/>
      <c r="CH223" s="1"/>
      <c r="CI223" s="1"/>
      <c r="CJ223" s="1"/>
      <c r="CK223" s="3"/>
      <c r="CL223" s="1"/>
      <c r="CM223" s="2"/>
      <c r="CN223" s="21" t="s">
        <v>6</v>
      </c>
      <c r="CO223" s="18" t="s">
        <v>1</v>
      </c>
      <c r="CP223" s="19" t="s">
        <v>2</v>
      </c>
      <c r="CQ223" s="1"/>
      <c r="CR223" s="1"/>
      <c r="CS223" s="1"/>
      <c r="CT223" s="1"/>
      <c r="CU223" s="3"/>
      <c r="CV223" s="1"/>
      <c r="CW223" s="2"/>
      <c r="CX223" s="21" t="s">
        <v>6</v>
      </c>
      <c r="CY223" s="18" t="s">
        <v>1</v>
      </c>
      <c r="CZ223" s="19" t="s">
        <v>2</v>
      </c>
      <c r="DA223" s="1"/>
      <c r="DB223" s="1"/>
      <c r="DC223" s="1"/>
      <c r="DD223" s="1"/>
      <c r="DE223" s="3"/>
      <c r="DF223" s="1"/>
      <c r="DG223" s="2"/>
      <c r="DH223" s="21" t="s">
        <v>6</v>
      </c>
      <c r="DI223" s="18" t="s">
        <v>1</v>
      </c>
      <c r="DJ223" s="19" t="s">
        <v>2</v>
      </c>
      <c r="DK223" s="1"/>
      <c r="DL223" s="1"/>
      <c r="DM223" s="1"/>
      <c r="DN223" s="1"/>
      <c r="DO223" s="3"/>
    </row>
    <row r="224" spans="1:119" x14ac:dyDescent="0.35">
      <c r="A224" s="2"/>
      <c r="B224" s="29" t="s">
        <v>54</v>
      </c>
      <c r="C224" s="22">
        <v>10000</v>
      </c>
      <c r="D224" s="25">
        <v>5000</v>
      </c>
      <c r="E224" s="1"/>
      <c r="F224" s="1"/>
      <c r="G224" s="1"/>
      <c r="H224" s="1"/>
      <c r="I224" s="3"/>
      <c r="J224" s="1"/>
      <c r="K224" s="2"/>
      <c r="L224" s="29" t="s">
        <v>54</v>
      </c>
      <c r="M224" s="22">
        <v>10000</v>
      </c>
      <c r="N224" s="25">
        <v>5000</v>
      </c>
      <c r="O224" s="1"/>
      <c r="P224" s="1"/>
      <c r="Q224" s="1"/>
      <c r="R224" s="1"/>
      <c r="S224" s="3"/>
      <c r="T224" s="1"/>
      <c r="U224" s="2"/>
      <c r="V224" s="29" t="s">
        <v>54</v>
      </c>
      <c r="W224" s="22">
        <v>10000</v>
      </c>
      <c r="X224" s="25">
        <v>5000</v>
      </c>
      <c r="Y224" s="1"/>
      <c r="Z224" s="1"/>
      <c r="AA224" s="1"/>
      <c r="AB224" s="1"/>
      <c r="AC224" s="3"/>
      <c r="AD224" s="1"/>
      <c r="AE224" s="2"/>
      <c r="AF224" s="29" t="s">
        <v>54</v>
      </c>
      <c r="AG224" s="22">
        <v>10000</v>
      </c>
      <c r="AH224" s="25">
        <v>5000</v>
      </c>
      <c r="AI224" s="1"/>
      <c r="AJ224" s="1"/>
      <c r="AK224" s="1"/>
      <c r="AL224" s="1"/>
      <c r="AM224" s="3"/>
      <c r="AN224" s="1"/>
      <c r="AO224" s="2"/>
      <c r="AP224" s="29" t="s">
        <v>54</v>
      </c>
      <c r="AQ224" s="22">
        <v>10000</v>
      </c>
      <c r="AR224" s="25">
        <v>5000</v>
      </c>
      <c r="AS224" s="1"/>
      <c r="AT224" s="1"/>
      <c r="AU224" s="1"/>
      <c r="AV224" s="1"/>
      <c r="AW224" s="3"/>
      <c r="AX224" s="1"/>
      <c r="AY224" s="2"/>
      <c r="AZ224" s="29" t="s">
        <v>54</v>
      </c>
      <c r="BA224" s="22">
        <v>10000</v>
      </c>
      <c r="BB224" s="25">
        <v>5000</v>
      </c>
      <c r="BC224" s="1"/>
      <c r="BD224" s="1"/>
      <c r="BE224" s="1"/>
      <c r="BF224" s="1"/>
      <c r="BG224" s="3"/>
      <c r="BH224" s="1"/>
      <c r="BI224" s="2"/>
      <c r="BJ224" s="29" t="s">
        <v>54</v>
      </c>
      <c r="BK224" s="22">
        <v>10000</v>
      </c>
      <c r="BL224" s="25">
        <v>5000</v>
      </c>
      <c r="BM224" s="1"/>
      <c r="BN224" s="1"/>
      <c r="BO224" s="1"/>
      <c r="BP224" s="1"/>
      <c r="BQ224" s="3"/>
      <c r="BR224" s="1"/>
      <c r="BS224" s="2"/>
      <c r="BT224" s="29" t="s">
        <v>54</v>
      </c>
      <c r="BU224" s="22">
        <v>10000</v>
      </c>
      <c r="BV224" s="25">
        <v>5000</v>
      </c>
      <c r="BW224" s="1"/>
      <c r="BX224" s="1"/>
      <c r="BY224" s="1"/>
      <c r="BZ224" s="1"/>
      <c r="CA224" s="3"/>
      <c r="CB224" s="1"/>
      <c r="CC224" s="2"/>
      <c r="CD224" s="29" t="s">
        <v>54</v>
      </c>
      <c r="CE224" s="22">
        <v>10000</v>
      </c>
      <c r="CF224" s="25">
        <v>5000</v>
      </c>
      <c r="CG224" s="1"/>
      <c r="CH224" s="1"/>
      <c r="CI224" s="1"/>
      <c r="CJ224" s="1"/>
      <c r="CK224" s="3"/>
      <c r="CL224" s="1"/>
      <c r="CM224" s="2"/>
      <c r="CN224" s="29" t="s">
        <v>54</v>
      </c>
      <c r="CO224" s="22">
        <v>10000</v>
      </c>
      <c r="CP224" s="25">
        <v>5000</v>
      </c>
      <c r="CQ224" s="1"/>
      <c r="CR224" s="1"/>
      <c r="CS224" s="1"/>
      <c r="CT224" s="1"/>
      <c r="CU224" s="3"/>
      <c r="CV224" s="1"/>
      <c r="CW224" s="2"/>
      <c r="CX224" s="29" t="s">
        <v>54</v>
      </c>
      <c r="CY224" s="22">
        <v>10000</v>
      </c>
      <c r="CZ224" s="25">
        <v>5000</v>
      </c>
      <c r="DA224" s="1"/>
      <c r="DB224" s="1"/>
      <c r="DC224" s="1"/>
      <c r="DD224" s="1"/>
      <c r="DE224" s="3"/>
      <c r="DF224" s="1"/>
      <c r="DG224" s="2"/>
      <c r="DH224" s="29" t="s">
        <v>54</v>
      </c>
      <c r="DI224" s="22">
        <v>10000</v>
      </c>
      <c r="DJ224" s="25">
        <v>5000</v>
      </c>
      <c r="DK224" s="1"/>
      <c r="DL224" s="1"/>
      <c r="DM224" s="1"/>
      <c r="DN224" s="1"/>
      <c r="DO224" s="3"/>
    </row>
    <row r="225" spans="1:119" x14ac:dyDescent="0.35">
      <c r="A225" s="2"/>
      <c r="B225" s="29" t="s">
        <v>55</v>
      </c>
      <c r="C225" s="22">
        <v>1000</v>
      </c>
      <c r="D225" s="25">
        <v>1000</v>
      </c>
      <c r="E225" s="1"/>
      <c r="F225" s="1"/>
      <c r="G225" s="1"/>
      <c r="H225" s="1"/>
      <c r="I225" s="3"/>
      <c r="J225" s="1"/>
      <c r="K225" s="2"/>
      <c r="L225" s="29" t="s">
        <v>55</v>
      </c>
      <c r="M225" s="22">
        <v>1000</v>
      </c>
      <c r="N225" s="25">
        <v>1000</v>
      </c>
      <c r="O225" s="1"/>
      <c r="P225" s="1"/>
      <c r="Q225" s="1"/>
      <c r="R225" s="1"/>
      <c r="S225" s="3"/>
      <c r="T225" s="1"/>
      <c r="U225" s="2"/>
      <c r="V225" s="29" t="s">
        <v>55</v>
      </c>
      <c r="W225" s="22">
        <v>1000</v>
      </c>
      <c r="X225" s="25">
        <v>1000</v>
      </c>
      <c r="Y225" s="1"/>
      <c r="Z225" s="1"/>
      <c r="AA225" s="1"/>
      <c r="AB225" s="1"/>
      <c r="AC225" s="3"/>
      <c r="AD225" s="1"/>
      <c r="AE225" s="2"/>
      <c r="AF225" s="29" t="s">
        <v>55</v>
      </c>
      <c r="AG225" s="22">
        <v>1000</v>
      </c>
      <c r="AH225" s="25">
        <v>1000</v>
      </c>
      <c r="AI225" s="1"/>
      <c r="AJ225" s="1"/>
      <c r="AK225" s="1"/>
      <c r="AL225" s="1"/>
      <c r="AM225" s="3"/>
      <c r="AN225" s="1"/>
      <c r="AO225" s="2"/>
      <c r="AP225" s="29" t="s">
        <v>55</v>
      </c>
      <c r="AQ225" s="22">
        <v>1000</v>
      </c>
      <c r="AR225" s="25">
        <v>1000</v>
      </c>
      <c r="AS225" s="1"/>
      <c r="AT225" s="1"/>
      <c r="AU225" s="1"/>
      <c r="AV225" s="1"/>
      <c r="AW225" s="3"/>
      <c r="AX225" s="1"/>
      <c r="AY225" s="2"/>
      <c r="AZ225" s="29" t="s">
        <v>55</v>
      </c>
      <c r="BA225" s="22">
        <v>1000</v>
      </c>
      <c r="BB225" s="25">
        <v>1000</v>
      </c>
      <c r="BC225" s="1"/>
      <c r="BD225" s="1"/>
      <c r="BE225" s="1"/>
      <c r="BF225" s="1"/>
      <c r="BG225" s="3"/>
      <c r="BH225" s="1"/>
      <c r="BI225" s="2"/>
      <c r="BJ225" s="29" t="s">
        <v>55</v>
      </c>
      <c r="BK225" s="22">
        <v>1000</v>
      </c>
      <c r="BL225" s="25">
        <v>1000</v>
      </c>
      <c r="BM225" s="1"/>
      <c r="BN225" s="1"/>
      <c r="BO225" s="1"/>
      <c r="BP225" s="1"/>
      <c r="BQ225" s="3"/>
      <c r="BR225" s="1"/>
      <c r="BS225" s="2"/>
      <c r="BT225" s="29" t="s">
        <v>55</v>
      </c>
      <c r="BU225" s="22">
        <v>1000</v>
      </c>
      <c r="BV225" s="25">
        <v>1000</v>
      </c>
      <c r="BW225" s="1"/>
      <c r="BX225" s="1"/>
      <c r="BY225" s="1"/>
      <c r="BZ225" s="1"/>
      <c r="CA225" s="3"/>
      <c r="CB225" s="1"/>
      <c r="CC225" s="2"/>
      <c r="CD225" s="29" t="s">
        <v>55</v>
      </c>
      <c r="CE225" s="22">
        <v>1000</v>
      </c>
      <c r="CF225" s="25">
        <v>1000</v>
      </c>
      <c r="CG225" s="1"/>
      <c r="CH225" s="1"/>
      <c r="CI225" s="1"/>
      <c r="CJ225" s="1"/>
      <c r="CK225" s="3"/>
      <c r="CL225" s="1"/>
      <c r="CM225" s="2"/>
      <c r="CN225" s="29" t="s">
        <v>55</v>
      </c>
      <c r="CO225" s="22">
        <v>1000</v>
      </c>
      <c r="CP225" s="25">
        <v>1000</v>
      </c>
      <c r="CQ225" s="1"/>
      <c r="CR225" s="1"/>
      <c r="CS225" s="1"/>
      <c r="CT225" s="1"/>
      <c r="CU225" s="3"/>
      <c r="CV225" s="1"/>
      <c r="CW225" s="2"/>
      <c r="CX225" s="29" t="s">
        <v>55</v>
      </c>
      <c r="CY225" s="22">
        <v>1000</v>
      </c>
      <c r="CZ225" s="25">
        <v>1000</v>
      </c>
      <c r="DA225" s="1"/>
      <c r="DB225" s="1"/>
      <c r="DC225" s="1"/>
      <c r="DD225" s="1"/>
      <c r="DE225" s="3"/>
      <c r="DF225" s="1"/>
      <c r="DG225" s="2"/>
      <c r="DH225" s="29" t="s">
        <v>55</v>
      </c>
      <c r="DI225" s="22">
        <v>1000</v>
      </c>
      <c r="DJ225" s="25">
        <v>1000</v>
      </c>
      <c r="DK225" s="1"/>
      <c r="DL225" s="1"/>
      <c r="DM225" s="1"/>
      <c r="DN225" s="1"/>
      <c r="DO225" s="3"/>
    </row>
    <row r="226" spans="1:119" x14ac:dyDescent="0.35">
      <c r="A226" s="2"/>
      <c r="B226" s="29" t="s">
        <v>56</v>
      </c>
      <c r="C226" s="22">
        <v>3000</v>
      </c>
      <c r="D226" s="25">
        <v>3000</v>
      </c>
      <c r="E226" s="1"/>
      <c r="F226" s="1"/>
      <c r="G226" s="1"/>
      <c r="H226" s="1"/>
      <c r="I226" s="3"/>
      <c r="J226" s="1"/>
      <c r="K226" s="2"/>
      <c r="L226" s="29" t="s">
        <v>56</v>
      </c>
      <c r="M226" s="22">
        <v>3000</v>
      </c>
      <c r="N226" s="25">
        <v>3000</v>
      </c>
      <c r="O226" s="1"/>
      <c r="P226" s="1"/>
      <c r="Q226" s="1"/>
      <c r="R226" s="1"/>
      <c r="S226" s="3"/>
      <c r="T226" s="1"/>
      <c r="U226" s="2"/>
      <c r="V226" s="29" t="s">
        <v>56</v>
      </c>
      <c r="W226" s="22">
        <v>3000</v>
      </c>
      <c r="X226" s="25">
        <v>3000</v>
      </c>
      <c r="Y226" s="1"/>
      <c r="Z226" s="1"/>
      <c r="AA226" s="1"/>
      <c r="AB226" s="1"/>
      <c r="AC226" s="3"/>
      <c r="AD226" s="1"/>
      <c r="AE226" s="2"/>
      <c r="AF226" s="29" t="s">
        <v>56</v>
      </c>
      <c r="AG226" s="22">
        <v>3000</v>
      </c>
      <c r="AH226" s="25">
        <v>3000</v>
      </c>
      <c r="AI226" s="1"/>
      <c r="AJ226" s="1"/>
      <c r="AK226" s="1"/>
      <c r="AL226" s="1"/>
      <c r="AM226" s="3"/>
      <c r="AN226" s="1"/>
      <c r="AO226" s="2"/>
      <c r="AP226" s="29" t="s">
        <v>56</v>
      </c>
      <c r="AQ226" s="22">
        <v>3000</v>
      </c>
      <c r="AR226" s="25">
        <v>3000</v>
      </c>
      <c r="AS226" s="1"/>
      <c r="AT226" s="1"/>
      <c r="AU226" s="1"/>
      <c r="AV226" s="1"/>
      <c r="AW226" s="3"/>
      <c r="AX226" s="1"/>
      <c r="AY226" s="2"/>
      <c r="AZ226" s="29" t="s">
        <v>56</v>
      </c>
      <c r="BA226" s="22">
        <v>3000</v>
      </c>
      <c r="BB226" s="25">
        <v>3000</v>
      </c>
      <c r="BC226" s="1"/>
      <c r="BD226" s="1"/>
      <c r="BE226" s="1"/>
      <c r="BF226" s="1"/>
      <c r="BG226" s="3"/>
      <c r="BH226" s="1"/>
      <c r="BI226" s="2"/>
      <c r="BJ226" s="29" t="s">
        <v>56</v>
      </c>
      <c r="BK226" s="22">
        <v>3000</v>
      </c>
      <c r="BL226" s="25">
        <v>3000</v>
      </c>
      <c r="BM226" s="1"/>
      <c r="BN226" s="1"/>
      <c r="BO226" s="1"/>
      <c r="BP226" s="1"/>
      <c r="BQ226" s="3"/>
      <c r="BR226" s="1"/>
      <c r="BS226" s="2"/>
      <c r="BT226" s="29" t="s">
        <v>56</v>
      </c>
      <c r="BU226" s="22">
        <v>3000</v>
      </c>
      <c r="BV226" s="25">
        <v>3000</v>
      </c>
      <c r="BW226" s="1"/>
      <c r="BX226" s="1"/>
      <c r="BY226" s="1"/>
      <c r="BZ226" s="1"/>
      <c r="CA226" s="3"/>
      <c r="CB226" s="1"/>
      <c r="CC226" s="2"/>
      <c r="CD226" s="29" t="s">
        <v>56</v>
      </c>
      <c r="CE226" s="22">
        <v>3000</v>
      </c>
      <c r="CF226" s="25">
        <v>3000</v>
      </c>
      <c r="CG226" s="1"/>
      <c r="CH226" s="1"/>
      <c r="CI226" s="1"/>
      <c r="CJ226" s="1"/>
      <c r="CK226" s="3"/>
      <c r="CL226" s="1"/>
      <c r="CM226" s="2"/>
      <c r="CN226" s="29" t="s">
        <v>56</v>
      </c>
      <c r="CO226" s="22">
        <v>3000</v>
      </c>
      <c r="CP226" s="25">
        <v>3000</v>
      </c>
      <c r="CQ226" s="1"/>
      <c r="CR226" s="1"/>
      <c r="CS226" s="1"/>
      <c r="CT226" s="1"/>
      <c r="CU226" s="3"/>
      <c r="CV226" s="1"/>
      <c r="CW226" s="2"/>
      <c r="CX226" s="29" t="s">
        <v>56</v>
      </c>
      <c r="CY226" s="22">
        <v>3000</v>
      </c>
      <c r="CZ226" s="25">
        <v>3000</v>
      </c>
      <c r="DA226" s="1"/>
      <c r="DB226" s="1"/>
      <c r="DC226" s="1"/>
      <c r="DD226" s="1"/>
      <c r="DE226" s="3"/>
      <c r="DF226" s="1"/>
      <c r="DG226" s="2"/>
      <c r="DH226" s="29" t="s">
        <v>56</v>
      </c>
      <c r="DI226" s="22">
        <v>3000</v>
      </c>
      <c r="DJ226" s="25">
        <v>3000</v>
      </c>
      <c r="DK226" s="1"/>
      <c r="DL226" s="1"/>
      <c r="DM226" s="1"/>
      <c r="DN226" s="1"/>
      <c r="DO226" s="3"/>
    </row>
    <row r="227" spans="1:119" x14ac:dyDescent="0.35">
      <c r="A227" s="2"/>
      <c r="B227" s="29"/>
      <c r="C227" s="20"/>
      <c r="D227" s="26"/>
      <c r="E227" s="1"/>
      <c r="F227" s="1"/>
      <c r="G227" s="1"/>
      <c r="H227" s="1"/>
      <c r="I227" s="3"/>
      <c r="J227" s="1"/>
      <c r="K227" s="2"/>
      <c r="L227" s="29"/>
      <c r="M227" s="20"/>
      <c r="N227" s="26"/>
      <c r="O227" s="1"/>
      <c r="P227" s="1"/>
      <c r="Q227" s="1"/>
      <c r="R227" s="1"/>
      <c r="S227" s="3"/>
      <c r="T227" s="1"/>
      <c r="U227" s="2"/>
      <c r="V227" s="29"/>
      <c r="W227" s="20"/>
      <c r="X227" s="26"/>
      <c r="Y227" s="1"/>
      <c r="Z227" s="1"/>
      <c r="AA227" s="1"/>
      <c r="AB227" s="1"/>
      <c r="AC227" s="3"/>
      <c r="AD227" s="1"/>
      <c r="AE227" s="2"/>
      <c r="AF227" s="29"/>
      <c r="AG227" s="20"/>
      <c r="AH227" s="26"/>
      <c r="AI227" s="1"/>
      <c r="AJ227" s="1"/>
      <c r="AK227" s="1"/>
      <c r="AL227" s="1"/>
      <c r="AM227" s="3"/>
      <c r="AN227" s="1"/>
      <c r="AO227" s="2"/>
      <c r="AP227" s="29"/>
      <c r="AQ227" s="20"/>
      <c r="AR227" s="26"/>
      <c r="AS227" s="1"/>
      <c r="AT227" s="1"/>
      <c r="AU227" s="1"/>
      <c r="AV227" s="1"/>
      <c r="AW227" s="3"/>
      <c r="AX227" s="1"/>
      <c r="AY227" s="2"/>
      <c r="AZ227" s="29"/>
      <c r="BA227" s="20"/>
      <c r="BB227" s="26"/>
      <c r="BC227" s="1"/>
      <c r="BD227" s="1"/>
      <c r="BE227" s="1"/>
      <c r="BF227" s="1"/>
      <c r="BG227" s="3"/>
      <c r="BH227" s="1"/>
      <c r="BI227" s="2"/>
      <c r="BJ227" s="29"/>
      <c r="BK227" s="20"/>
      <c r="BL227" s="26"/>
      <c r="BM227" s="1"/>
      <c r="BN227" s="1"/>
      <c r="BO227" s="1"/>
      <c r="BP227" s="1"/>
      <c r="BQ227" s="3"/>
      <c r="BR227" s="1"/>
      <c r="BS227" s="2"/>
      <c r="BT227" s="29"/>
      <c r="BU227" s="20"/>
      <c r="BV227" s="26"/>
      <c r="BW227" s="1"/>
      <c r="BX227" s="1"/>
      <c r="BY227" s="1"/>
      <c r="BZ227" s="1"/>
      <c r="CA227" s="3"/>
      <c r="CB227" s="1"/>
      <c r="CC227" s="2"/>
      <c r="CD227" s="29"/>
      <c r="CE227" s="20"/>
      <c r="CF227" s="26"/>
      <c r="CG227" s="1"/>
      <c r="CH227" s="1"/>
      <c r="CI227" s="1"/>
      <c r="CJ227" s="1"/>
      <c r="CK227" s="3"/>
      <c r="CL227" s="1"/>
      <c r="CM227" s="2"/>
      <c r="CN227" s="29"/>
      <c r="CO227" s="20"/>
      <c r="CP227" s="26"/>
      <c r="CQ227" s="1"/>
      <c r="CR227" s="1"/>
      <c r="CS227" s="1"/>
      <c r="CT227" s="1"/>
      <c r="CU227" s="3"/>
      <c r="CV227" s="1"/>
      <c r="CW227" s="2"/>
      <c r="CX227" s="29"/>
      <c r="CY227" s="20"/>
      <c r="CZ227" s="26"/>
      <c r="DA227" s="1"/>
      <c r="DB227" s="1"/>
      <c r="DC227" s="1"/>
      <c r="DD227" s="1"/>
      <c r="DE227" s="3"/>
      <c r="DF227" s="1"/>
      <c r="DG227" s="2"/>
      <c r="DH227" s="29"/>
      <c r="DI227" s="20"/>
      <c r="DJ227" s="26"/>
      <c r="DK227" s="1"/>
      <c r="DL227" s="1"/>
      <c r="DM227" s="1"/>
      <c r="DN227" s="1"/>
      <c r="DO227" s="3"/>
    </row>
    <row r="228" spans="1:119" ht="15" thickBot="1" x14ac:dyDescent="0.4">
      <c r="A228" s="2"/>
      <c r="B228" s="29"/>
      <c r="C228" s="20"/>
      <c r="D228" s="26"/>
      <c r="E228" s="1"/>
      <c r="F228" s="1"/>
      <c r="G228" s="1"/>
      <c r="H228" s="1"/>
      <c r="I228" s="3"/>
      <c r="J228" s="1"/>
      <c r="K228" s="2"/>
      <c r="L228" s="29"/>
      <c r="M228" s="20"/>
      <c r="N228" s="26"/>
      <c r="O228" s="1"/>
      <c r="P228" s="1"/>
      <c r="Q228" s="1"/>
      <c r="R228" s="1"/>
      <c r="S228" s="3"/>
      <c r="T228" s="1"/>
      <c r="U228" s="2"/>
      <c r="V228" s="29"/>
      <c r="W228" s="20"/>
      <c r="X228" s="26"/>
      <c r="Y228" s="1"/>
      <c r="Z228" s="1"/>
      <c r="AA228" s="1"/>
      <c r="AB228" s="1"/>
      <c r="AC228" s="3"/>
      <c r="AD228" s="1"/>
      <c r="AE228" s="2"/>
      <c r="AF228" s="29"/>
      <c r="AG228" s="20"/>
      <c r="AH228" s="26"/>
      <c r="AI228" s="1"/>
      <c r="AJ228" s="1"/>
      <c r="AK228" s="1"/>
      <c r="AL228" s="1"/>
      <c r="AM228" s="3"/>
      <c r="AN228" s="1"/>
      <c r="AO228" s="2"/>
      <c r="AP228" s="29"/>
      <c r="AQ228" s="20"/>
      <c r="AR228" s="26"/>
      <c r="AS228" s="1"/>
      <c r="AT228" s="1"/>
      <c r="AU228" s="1"/>
      <c r="AV228" s="1"/>
      <c r="AW228" s="3"/>
      <c r="AX228" s="1"/>
      <c r="AY228" s="2"/>
      <c r="AZ228" s="29"/>
      <c r="BA228" s="20"/>
      <c r="BB228" s="26"/>
      <c r="BC228" s="1"/>
      <c r="BD228" s="1"/>
      <c r="BE228" s="1"/>
      <c r="BF228" s="1"/>
      <c r="BG228" s="3"/>
      <c r="BH228" s="1"/>
      <c r="BI228" s="2"/>
      <c r="BJ228" s="29"/>
      <c r="BK228" s="20"/>
      <c r="BL228" s="26"/>
      <c r="BM228" s="1"/>
      <c r="BN228" s="1"/>
      <c r="BO228" s="1"/>
      <c r="BP228" s="1"/>
      <c r="BQ228" s="3"/>
      <c r="BR228" s="1"/>
      <c r="BS228" s="2"/>
      <c r="BT228" s="29"/>
      <c r="BU228" s="20"/>
      <c r="BV228" s="26"/>
      <c r="BW228" s="1"/>
      <c r="BX228" s="1"/>
      <c r="BY228" s="1"/>
      <c r="BZ228" s="1"/>
      <c r="CA228" s="3"/>
      <c r="CB228" s="1"/>
      <c r="CC228" s="2"/>
      <c r="CD228" s="29"/>
      <c r="CE228" s="20"/>
      <c r="CF228" s="26"/>
      <c r="CG228" s="1"/>
      <c r="CH228" s="1"/>
      <c r="CI228" s="1"/>
      <c r="CJ228" s="1"/>
      <c r="CK228" s="3"/>
      <c r="CL228" s="1"/>
      <c r="CM228" s="2"/>
      <c r="CN228" s="29"/>
      <c r="CO228" s="20"/>
      <c r="CP228" s="26"/>
      <c r="CQ228" s="1"/>
      <c r="CR228" s="1"/>
      <c r="CS228" s="1"/>
      <c r="CT228" s="1"/>
      <c r="CU228" s="3"/>
      <c r="CV228" s="1"/>
      <c r="CW228" s="2"/>
      <c r="CX228" s="29"/>
      <c r="CY228" s="20"/>
      <c r="CZ228" s="26"/>
      <c r="DA228" s="1"/>
      <c r="DB228" s="1"/>
      <c r="DC228" s="1"/>
      <c r="DD228" s="1"/>
      <c r="DE228" s="3"/>
      <c r="DF228" s="1"/>
      <c r="DG228" s="2"/>
      <c r="DH228" s="29"/>
      <c r="DI228" s="20"/>
      <c r="DJ228" s="26"/>
      <c r="DK228" s="1"/>
      <c r="DL228" s="1"/>
      <c r="DM228" s="1"/>
      <c r="DN228" s="1"/>
      <c r="DO228" s="3"/>
    </row>
    <row r="229" spans="1:119" ht="15" thickBot="1" x14ac:dyDescent="0.4">
      <c r="A229" s="2"/>
      <c r="B229" s="32" t="s">
        <v>3</v>
      </c>
      <c r="C229" s="23">
        <f>SUM(C224:C228)</f>
        <v>14000</v>
      </c>
      <c r="D229" s="27">
        <f>SUM(D224:D228)</f>
        <v>9000</v>
      </c>
      <c r="E229" s="1"/>
      <c r="F229" s="1"/>
      <c r="G229" s="1"/>
      <c r="H229" s="1"/>
      <c r="I229" s="3"/>
      <c r="J229" s="1"/>
      <c r="K229" s="2"/>
      <c r="L229" s="32" t="s">
        <v>3</v>
      </c>
      <c r="M229" s="23">
        <f>SUM(M224:M228)</f>
        <v>14000</v>
      </c>
      <c r="N229" s="27">
        <f>SUM(N224:N228)</f>
        <v>9000</v>
      </c>
      <c r="O229" s="1"/>
      <c r="P229" s="1"/>
      <c r="Q229" s="1"/>
      <c r="R229" s="1"/>
      <c r="S229" s="3"/>
      <c r="T229" s="1"/>
      <c r="U229" s="2"/>
      <c r="V229" s="32" t="s">
        <v>3</v>
      </c>
      <c r="W229" s="23">
        <f>SUM(W224:W228)</f>
        <v>14000</v>
      </c>
      <c r="X229" s="27">
        <f>SUM(X224:X228)</f>
        <v>9000</v>
      </c>
      <c r="Y229" s="1"/>
      <c r="Z229" s="1"/>
      <c r="AA229" s="1"/>
      <c r="AB229" s="1"/>
      <c r="AC229" s="3"/>
      <c r="AD229" s="1"/>
      <c r="AE229" s="2"/>
      <c r="AF229" s="32" t="s">
        <v>3</v>
      </c>
      <c r="AG229" s="23">
        <f>SUM(AG224:AG228)</f>
        <v>14000</v>
      </c>
      <c r="AH229" s="27">
        <f>SUM(AH224:AH228)</f>
        <v>9000</v>
      </c>
      <c r="AI229" s="1"/>
      <c r="AJ229" s="1"/>
      <c r="AK229" s="1"/>
      <c r="AL229" s="1"/>
      <c r="AM229" s="3"/>
      <c r="AN229" s="1"/>
      <c r="AO229" s="2"/>
      <c r="AP229" s="32" t="s">
        <v>3</v>
      </c>
      <c r="AQ229" s="23">
        <f>SUM(AQ224:AQ228)</f>
        <v>14000</v>
      </c>
      <c r="AR229" s="27">
        <f>SUM(AR224:AR228)</f>
        <v>9000</v>
      </c>
      <c r="AS229" s="1"/>
      <c r="AT229" s="1"/>
      <c r="AU229" s="1"/>
      <c r="AV229" s="1"/>
      <c r="AW229" s="3"/>
      <c r="AX229" s="1"/>
      <c r="AY229" s="2"/>
      <c r="AZ229" s="32" t="s">
        <v>3</v>
      </c>
      <c r="BA229" s="23">
        <f>SUM(BA224:BA228)</f>
        <v>14000</v>
      </c>
      <c r="BB229" s="27">
        <f>SUM(BB224:BB228)</f>
        <v>9000</v>
      </c>
      <c r="BC229" s="1"/>
      <c r="BD229" s="1"/>
      <c r="BE229" s="1"/>
      <c r="BF229" s="1"/>
      <c r="BG229" s="3"/>
      <c r="BH229" s="1"/>
      <c r="BI229" s="2"/>
      <c r="BJ229" s="32" t="s">
        <v>3</v>
      </c>
      <c r="BK229" s="23">
        <f>SUM(BK224:BK228)</f>
        <v>14000</v>
      </c>
      <c r="BL229" s="27">
        <f>SUM(BL224:BL228)</f>
        <v>9000</v>
      </c>
      <c r="BM229" s="1"/>
      <c r="BN229" s="1"/>
      <c r="BO229" s="1"/>
      <c r="BP229" s="1"/>
      <c r="BQ229" s="3"/>
      <c r="BR229" s="1"/>
      <c r="BS229" s="2"/>
      <c r="BT229" s="32" t="s">
        <v>3</v>
      </c>
      <c r="BU229" s="23">
        <f>SUM(BU224:BU228)</f>
        <v>14000</v>
      </c>
      <c r="BV229" s="27">
        <f>SUM(BV224:BV228)</f>
        <v>9000</v>
      </c>
      <c r="BW229" s="1"/>
      <c r="BX229" s="1"/>
      <c r="BY229" s="1"/>
      <c r="BZ229" s="1"/>
      <c r="CA229" s="3"/>
      <c r="CB229" s="1"/>
      <c r="CC229" s="2"/>
      <c r="CD229" s="32" t="s">
        <v>3</v>
      </c>
      <c r="CE229" s="23">
        <f>SUM(CE224:CE228)</f>
        <v>14000</v>
      </c>
      <c r="CF229" s="27">
        <f>SUM(CF224:CF228)</f>
        <v>9000</v>
      </c>
      <c r="CG229" s="1"/>
      <c r="CH229" s="1"/>
      <c r="CI229" s="1"/>
      <c r="CJ229" s="1"/>
      <c r="CK229" s="3"/>
      <c r="CL229" s="1"/>
      <c r="CM229" s="2"/>
      <c r="CN229" s="32" t="s">
        <v>3</v>
      </c>
      <c r="CO229" s="23">
        <f>SUM(CO224:CO228)</f>
        <v>14000</v>
      </c>
      <c r="CP229" s="27">
        <f>SUM(CP224:CP228)</f>
        <v>9000</v>
      </c>
      <c r="CQ229" s="1"/>
      <c r="CR229" s="1"/>
      <c r="CS229" s="1"/>
      <c r="CT229" s="1"/>
      <c r="CU229" s="3"/>
      <c r="CV229" s="1"/>
      <c r="CW229" s="2"/>
      <c r="CX229" s="32" t="s">
        <v>3</v>
      </c>
      <c r="CY229" s="23">
        <f>SUM(CY224:CY228)</f>
        <v>14000</v>
      </c>
      <c r="CZ229" s="27">
        <f>SUM(CZ224:CZ228)</f>
        <v>9000</v>
      </c>
      <c r="DA229" s="1"/>
      <c r="DB229" s="1"/>
      <c r="DC229" s="1"/>
      <c r="DD229" s="1"/>
      <c r="DE229" s="3"/>
      <c r="DF229" s="1"/>
      <c r="DG229" s="2"/>
      <c r="DH229" s="32" t="s">
        <v>3</v>
      </c>
      <c r="DI229" s="23">
        <f>SUM(DI224:DI228)</f>
        <v>14000</v>
      </c>
      <c r="DJ229" s="27">
        <f>SUM(DJ224:DJ228)</f>
        <v>9000</v>
      </c>
      <c r="DK229" s="1"/>
      <c r="DL229" s="1"/>
      <c r="DM229" s="1"/>
      <c r="DN229" s="1"/>
      <c r="DO229" s="3"/>
    </row>
    <row r="230" spans="1:119" x14ac:dyDescent="0.35">
      <c r="A230" s="2"/>
      <c r="B230" s="31"/>
      <c r="C230" s="20"/>
      <c r="D230" s="20"/>
      <c r="E230" s="1"/>
      <c r="F230" s="1"/>
      <c r="G230" s="1"/>
      <c r="H230" s="1"/>
      <c r="I230" s="3"/>
      <c r="J230" s="1"/>
      <c r="K230" s="2"/>
      <c r="L230" s="31"/>
      <c r="M230" s="20"/>
      <c r="N230" s="20"/>
      <c r="O230" s="1"/>
      <c r="P230" s="1"/>
      <c r="Q230" s="1"/>
      <c r="R230" s="1"/>
      <c r="S230" s="3"/>
      <c r="T230" s="1"/>
      <c r="U230" s="2"/>
      <c r="V230" s="31"/>
      <c r="W230" s="20"/>
      <c r="X230" s="20"/>
      <c r="Y230" s="1"/>
      <c r="Z230" s="1"/>
      <c r="AA230" s="1"/>
      <c r="AB230" s="1"/>
      <c r="AC230" s="3"/>
      <c r="AD230" s="1"/>
      <c r="AE230" s="2"/>
      <c r="AF230" s="31"/>
      <c r="AG230" s="20"/>
      <c r="AH230" s="20"/>
      <c r="AI230" s="1"/>
      <c r="AJ230" s="1"/>
      <c r="AK230" s="1"/>
      <c r="AL230" s="1"/>
      <c r="AM230" s="3"/>
      <c r="AN230" s="1"/>
      <c r="AO230" s="2"/>
      <c r="AP230" s="31"/>
      <c r="AQ230" s="20"/>
      <c r="AR230" s="20"/>
      <c r="AS230" s="1"/>
      <c r="AT230" s="1"/>
      <c r="AU230" s="1"/>
      <c r="AV230" s="1"/>
      <c r="AW230" s="3"/>
      <c r="AX230" s="1"/>
      <c r="AY230" s="2"/>
      <c r="AZ230" s="31"/>
      <c r="BA230" s="20"/>
      <c r="BB230" s="20"/>
      <c r="BC230" s="1"/>
      <c r="BD230" s="1"/>
      <c r="BE230" s="1"/>
      <c r="BF230" s="1"/>
      <c r="BG230" s="3"/>
      <c r="BH230" s="1"/>
      <c r="BI230" s="2"/>
      <c r="BJ230" s="31"/>
      <c r="BK230" s="20"/>
      <c r="BL230" s="20"/>
      <c r="BM230" s="1"/>
      <c r="BN230" s="1"/>
      <c r="BO230" s="1"/>
      <c r="BP230" s="1"/>
      <c r="BQ230" s="3"/>
      <c r="BR230" s="1"/>
      <c r="BS230" s="2"/>
      <c r="BT230" s="31"/>
      <c r="BU230" s="20"/>
      <c r="BV230" s="20"/>
      <c r="BW230" s="1"/>
      <c r="BX230" s="1"/>
      <c r="BY230" s="1"/>
      <c r="BZ230" s="1"/>
      <c r="CA230" s="3"/>
      <c r="CB230" s="1"/>
      <c r="CC230" s="2"/>
      <c r="CD230" s="31"/>
      <c r="CE230" s="20"/>
      <c r="CF230" s="20"/>
      <c r="CG230" s="1"/>
      <c r="CH230" s="1"/>
      <c r="CI230" s="1"/>
      <c r="CJ230" s="1"/>
      <c r="CK230" s="3"/>
      <c r="CL230" s="1"/>
      <c r="CM230" s="2"/>
      <c r="CN230" s="31"/>
      <c r="CO230" s="20"/>
      <c r="CP230" s="20"/>
      <c r="CQ230" s="1"/>
      <c r="CR230" s="1"/>
      <c r="CS230" s="1"/>
      <c r="CT230" s="1"/>
      <c r="CU230" s="3"/>
      <c r="CV230" s="1"/>
      <c r="CW230" s="2"/>
      <c r="CX230" s="31"/>
      <c r="CY230" s="20"/>
      <c r="CZ230" s="20"/>
      <c r="DA230" s="1"/>
      <c r="DB230" s="1"/>
      <c r="DC230" s="1"/>
      <c r="DD230" s="1"/>
      <c r="DE230" s="3"/>
      <c r="DF230" s="1"/>
      <c r="DG230" s="2"/>
      <c r="DH230" s="31"/>
      <c r="DI230" s="20"/>
      <c r="DJ230" s="20"/>
      <c r="DK230" s="1"/>
      <c r="DL230" s="1"/>
      <c r="DM230" s="1"/>
      <c r="DN230" s="1"/>
      <c r="DO230" s="3"/>
    </row>
    <row r="231" spans="1:119" ht="15" thickBot="1" x14ac:dyDescent="0.4">
      <c r="A231" s="6"/>
      <c r="B231" s="46"/>
      <c r="C231" s="47"/>
      <c r="D231" s="47"/>
      <c r="E231" s="4"/>
      <c r="F231" s="4"/>
      <c r="G231" s="4"/>
      <c r="H231" s="4"/>
      <c r="I231" s="5"/>
      <c r="J231" s="1"/>
      <c r="K231" s="6"/>
      <c r="L231" s="46"/>
      <c r="M231" s="47"/>
      <c r="N231" s="47"/>
      <c r="O231" s="4"/>
      <c r="P231" s="4"/>
      <c r="Q231" s="4"/>
      <c r="R231" s="4"/>
      <c r="S231" s="5"/>
      <c r="T231" s="1"/>
      <c r="U231" s="6"/>
      <c r="V231" s="46"/>
      <c r="W231" s="47"/>
      <c r="X231" s="47"/>
      <c r="Y231" s="4"/>
      <c r="Z231" s="4"/>
      <c r="AA231" s="4"/>
      <c r="AB231" s="4"/>
      <c r="AC231" s="5"/>
      <c r="AD231" s="1"/>
      <c r="AE231" s="6"/>
      <c r="AF231" s="46"/>
      <c r="AG231" s="47"/>
      <c r="AH231" s="47"/>
      <c r="AI231" s="4"/>
      <c r="AJ231" s="4"/>
      <c r="AK231" s="4"/>
      <c r="AL231" s="4"/>
      <c r="AM231" s="5"/>
      <c r="AN231" s="1"/>
      <c r="AO231" s="6"/>
      <c r="AP231" s="46"/>
      <c r="AQ231" s="47"/>
      <c r="AR231" s="47"/>
      <c r="AS231" s="4"/>
      <c r="AT231" s="4"/>
      <c r="AU231" s="4"/>
      <c r="AV231" s="4"/>
      <c r="AW231" s="5"/>
      <c r="AX231" s="1"/>
      <c r="AY231" s="6"/>
      <c r="AZ231" s="46"/>
      <c r="BA231" s="47"/>
      <c r="BB231" s="47"/>
      <c r="BC231" s="4"/>
      <c r="BD231" s="4"/>
      <c r="BE231" s="4"/>
      <c r="BF231" s="4"/>
      <c r="BG231" s="5"/>
      <c r="BH231" s="1"/>
      <c r="BI231" s="6"/>
      <c r="BJ231" s="46"/>
      <c r="BK231" s="47"/>
      <c r="BL231" s="47"/>
      <c r="BM231" s="4"/>
      <c r="BN231" s="4"/>
      <c r="BO231" s="4"/>
      <c r="BP231" s="4"/>
      <c r="BQ231" s="5"/>
      <c r="BR231" s="1"/>
      <c r="BS231" s="6"/>
      <c r="BT231" s="46"/>
      <c r="BU231" s="47"/>
      <c r="BV231" s="47"/>
      <c r="BW231" s="4"/>
      <c r="BX231" s="4"/>
      <c r="BY231" s="4"/>
      <c r="BZ231" s="4"/>
      <c r="CA231" s="5"/>
      <c r="CB231" s="1"/>
      <c r="CC231" s="6"/>
      <c r="CD231" s="46"/>
      <c r="CE231" s="47"/>
      <c r="CF231" s="47"/>
      <c r="CG231" s="4"/>
      <c r="CH231" s="4"/>
      <c r="CI231" s="4"/>
      <c r="CJ231" s="4"/>
      <c r="CK231" s="5"/>
      <c r="CL231" s="1"/>
      <c r="CM231" s="6"/>
      <c r="CN231" s="46"/>
      <c r="CO231" s="47"/>
      <c r="CP231" s="47"/>
      <c r="CQ231" s="4"/>
      <c r="CR231" s="4"/>
      <c r="CS231" s="4"/>
      <c r="CT231" s="4"/>
      <c r="CU231" s="5"/>
      <c r="CV231" s="1"/>
      <c r="CW231" s="6"/>
      <c r="CX231" s="46"/>
      <c r="CY231" s="47"/>
      <c r="CZ231" s="47"/>
      <c r="DA231" s="4"/>
      <c r="DB231" s="4"/>
      <c r="DC231" s="4"/>
      <c r="DD231" s="4"/>
      <c r="DE231" s="5"/>
      <c r="DF231" s="1"/>
      <c r="DG231" s="6"/>
      <c r="DH231" s="46"/>
      <c r="DI231" s="47"/>
      <c r="DJ231" s="47"/>
      <c r="DK231" s="4"/>
      <c r="DL231" s="4"/>
      <c r="DM231" s="4"/>
      <c r="DN231" s="4"/>
      <c r="DO231" s="5"/>
    </row>
    <row r="232" spans="1:119" x14ac:dyDescent="0.35">
      <c r="A232" s="2"/>
      <c r="B232" s="31"/>
      <c r="C232" s="20"/>
      <c r="D232" s="2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3"/>
    </row>
    <row r="233" spans="1:119" x14ac:dyDescent="0.35">
      <c r="A233" s="2"/>
      <c r="B233" s="31"/>
      <c r="C233" s="20"/>
      <c r="D233" s="2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3"/>
    </row>
    <row r="234" spans="1:119" x14ac:dyDescent="0.35">
      <c r="A234" s="2"/>
      <c r="B234" s="31"/>
      <c r="C234" s="20"/>
      <c r="D234" s="2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3"/>
    </row>
    <row r="235" spans="1:119" ht="15" thickBot="1" x14ac:dyDescent="0.4">
      <c r="A235" s="6"/>
      <c r="B235" s="46"/>
      <c r="C235" s="47"/>
      <c r="D235" s="4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5"/>
    </row>
  </sheetData>
  <mergeCells count="325">
    <mergeCell ref="BF51:BF54"/>
    <mergeCell ref="BG51:BG54"/>
    <mergeCell ref="BD48:BD50"/>
    <mergeCell ref="BE48:BE50"/>
    <mergeCell ref="BF48:BF50"/>
    <mergeCell ref="BG48:BG50"/>
    <mergeCell ref="BD45:BG47"/>
    <mergeCell ref="AW31:AY32"/>
    <mergeCell ref="AZ31:AZ32"/>
    <mergeCell ref="BA31:BB32"/>
    <mergeCell ref="AZ42:AZ44"/>
    <mergeCell ref="AZ45:AZ47"/>
    <mergeCell ref="AZ48:AZ50"/>
    <mergeCell ref="AZ51:AZ53"/>
    <mergeCell ref="AZ54:AZ56"/>
    <mergeCell ref="BA54:BB56"/>
    <mergeCell ref="AT31:AV32"/>
    <mergeCell ref="DH204:DJ204"/>
    <mergeCell ref="DH77:DN81"/>
    <mergeCell ref="DH83:DJ83"/>
    <mergeCell ref="DL83:DN83"/>
    <mergeCell ref="DL91:DN91"/>
    <mergeCell ref="DL92:DM92"/>
    <mergeCell ref="DL93:DM93"/>
    <mergeCell ref="DL94:DM94"/>
    <mergeCell ref="DL95:DM95"/>
    <mergeCell ref="DH99:DJ99"/>
    <mergeCell ref="DH100:DJ100"/>
    <mergeCell ref="DH109:DJ109"/>
    <mergeCell ref="DH125:DJ125"/>
    <mergeCell ref="DH143:DJ143"/>
    <mergeCell ref="CX100:CZ100"/>
    <mergeCell ref="CX109:CZ109"/>
    <mergeCell ref="BE39:BF41"/>
    <mergeCell ref="BD30:BF32"/>
    <mergeCell ref="BD51:BD54"/>
    <mergeCell ref="BE51:BE54"/>
    <mergeCell ref="CX125:CZ125"/>
    <mergeCell ref="CX143:CZ143"/>
    <mergeCell ref="CN152:CP152"/>
    <mergeCell ref="DH214:DJ214"/>
    <mergeCell ref="DH222:DJ222"/>
    <mergeCell ref="DH152:DJ152"/>
    <mergeCell ref="DH161:DJ161"/>
    <mergeCell ref="DH170:DJ170"/>
    <mergeCell ref="DH177:DJ177"/>
    <mergeCell ref="DH189:DJ189"/>
    <mergeCell ref="CX204:CZ204"/>
    <mergeCell ref="CX214:CZ214"/>
    <mergeCell ref="CX222:CZ222"/>
    <mergeCell ref="CX152:CZ152"/>
    <mergeCell ref="CX161:CZ161"/>
    <mergeCell ref="CX170:CZ170"/>
    <mergeCell ref="CX177:CZ177"/>
    <mergeCell ref="CX189:CZ189"/>
    <mergeCell ref="CN161:CP161"/>
    <mergeCell ref="CN170:CP170"/>
    <mergeCell ref="CN177:CP177"/>
    <mergeCell ref="CN189:CP189"/>
    <mergeCell ref="CX77:DD81"/>
    <mergeCell ref="CX83:CZ83"/>
    <mergeCell ref="DB83:DD83"/>
    <mergeCell ref="DB91:DD91"/>
    <mergeCell ref="DB92:DC92"/>
    <mergeCell ref="DB93:DC93"/>
    <mergeCell ref="DB94:DC94"/>
    <mergeCell ref="DB95:DC95"/>
    <mergeCell ref="CX99:CZ99"/>
    <mergeCell ref="CD204:CF204"/>
    <mergeCell ref="CD214:CF214"/>
    <mergeCell ref="CD222:CF222"/>
    <mergeCell ref="CN77:CT81"/>
    <mergeCell ref="CN83:CP83"/>
    <mergeCell ref="CR83:CT83"/>
    <mergeCell ref="CR91:CT91"/>
    <mergeCell ref="CR92:CS92"/>
    <mergeCell ref="CR93:CS93"/>
    <mergeCell ref="CR94:CS94"/>
    <mergeCell ref="CR95:CS95"/>
    <mergeCell ref="CN99:CP99"/>
    <mergeCell ref="CN100:CP100"/>
    <mergeCell ref="CN109:CP109"/>
    <mergeCell ref="CN125:CP125"/>
    <mergeCell ref="CN143:CP143"/>
    <mergeCell ref="CD152:CF152"/>
    <mergeCell ref="CD161:CF161"/>
    <mergeCell ref="CD170:CF170"/>
    <mergeCell ref="CD177:CF177"/>
    <mergeCell ref="CD189:CF189"/>
    <mergeCell ref="CN204:CP204"/>
    <mergeCell ref="CN214:CP214"/>
    <mergeCell ref="CN222:CP222"/>
    <mergeCell ref="BT204:BV204"/>
    <mergeCell ref="BT214:BV214"/>
    <mergeCell ref="BT222:BV222"/>
    <mergeCell ref="CD77:CJ81"/>
    <mergeCell ref="CD83:CF83"/>
    <mergeCell ref="CH83:CJ83"/>
    <mergeCell ref="CH91:CJ91"/>
    <mergeCell ref="CH92:CI92"/>
    <mergeCell ref="CH93:CI93"/>
    <mergeCell ref="CH94:CI94"/>
    <mergeCell ref="CH95:CI95"/>
    <mergeCell ref="CD99:CF99"/>
    <mergeCell ref="CD100:CF100"/>
    <mergeCell ref="CD109:CF109"/>
    <mergeCell ref="CD125:CF125"/>
    <mergeCell ref="CD143:CF143"/>
    <mergeCell ref="BT152:BV152"/>
    <mergeCell ref="BT161:BV161"/>
    <mergeCell ref="BT170:BV170"/>
    <mergeCell ref="BT177:BV177"/>
    <mergeCell ref="BT189:BV189"/>
    <mergeCell ref="BT99:BV99"/>
    <mergeCell ref="BT100:BV100"/>
    <mergeCell ref="BT109:BV109"/>
    <mergeCell ref="BT125:BV125"/>
    <mergeCell ref="BT143:BV143"/>
    <mergeCell ref="BX91:BZ91"/>
    <mergeCell ref="BX92:BY92"/>
    <mergeCell ref="BX93:BY93"/>
    <mergeCell ref="BX94:BY94"/>
    <mergeCell ref="BX95:BY95"/>
    <mergeCell ref="BN83:BP83"/>
    <mergeCell ref="BJ83:BL83"/>
    <mergeCell ref="BJ109:BL109"/>
    <mergeCell ref="BJ100:BL100"/>
    <mergeCell ref="BJ99:BL99"/>
    <mergeCell ref="BJ77:BP81"/>
    <mergeCell ref="BT77:BZ81"/>
    <mergeCell ref="BT83:BV83"/>
    <mergeCell ref="BX83:BZ83"/>
    <mergeCell ref="BN95:BO95"/>
    <mergeCell ref="BN94:BO94"/>
    <mergeCell ref="BN93:BO93"/>
    <mergeCell ref="BN92:BO92"/>
    <mergeCell ref="BN91:BP91"/>
    <mergeCell ref="BJ177:BL177"/>
    <mergeCell ref="BJ189:BL189"/>
    <mergeCell ref="BJ204:BL204"/>
    <mergeCell ref="BJ214:BL214"/>
    <mergeCell ref="BJ222:BL222"/>
    <mergeCell ref="BJ125:BL125"/>
    <mergeCell ref="BJ143:BL143"/>
    <mergeCell ref="BJ152:BL152"/>
    <mergeCell ref="BJ161:BL161"/>
    <mergeCell ref="BJ170:BL170"/>
    <mergeCell ref="AZ204:BB204"/>
    <mergeCell ref="AZ214:BB214"/>
    <mergeCell ref="AZ222:BB222"/>
    <mergeCell ref="AZ152:BB152"/>
    <mergeCell ref="AZ161:BB161"/>
    <mergeCell ref="AZ170:BB170"/>
    <mergeCell ref="AZ177:BB177"/>
    <mergeCell ref="AZ189:BB189"/>
    <mergeCell ref="AZ99:BB99"/>
    <mergeCell ref="AZ100:BB100"/>
    <mergeCell ref="AZ109:BB109"/>
    <mergeCell ref="AZ125:BB125"/>
    <mergeCell ref="AZ143:BB143"/>
    <mergeCell ref="BD91:BF91"/>
    <mergeCell ref="BD92:BE92"/>
    <mergeCell ref="BD93:BE93"/>
    <mergeCell ref="BD94:BE94"/>
    <mergeCell ref="BD95:BE95"/>
    <mergeCell ref="AP214:AR214"/>
    <mergeCell ref="AP222:AR222"/>
    <mergeCell ref="AZ77:BF81"/>
    <mergeCell ref="AZ83:BB83"/>
    <mergeCell ref="BD83:BF83"/>
    <mergeCell ref="AP161:AR161"/>
    <mergeCell ref="AP170:AR170"/>
    <mergeCell ref="AP177:AR177"/>
    <mergeCell ref="AP189:AR189"/>
    <mergeCell ref="AP204:AR204"/>
    <mergeCell ref="AP100:AR100"/>
    <mergeCell ref="AP109:AR109"/>
    <mergeCell ref="AP125:AR125"/>
    <mergeCell ref="AP143:AR143"/>
    <mergeCell ref="AP152:AR152"/>
    <mergeCell ref="AT92:AU92"/>
    <mergeCell ref="AT93:AU93"/>
    <mergeCell ref="AT94:AU94"/>
    <mergeCell ref="AT95:AU95"/>
    <mergeCell ref="AP99:AR99"/>
    <mergeCell ref="AF222:AH222"/>
    <mergeCell ref="AP77:AV81"/>
    <mergeCell ref="AP83:AR83"/>
    <mergeCell ref="AT83:AV83"/>
    <mergeCell ref="AT91:AV91"/>
    <mergeCell ref="AF170:AH170"/>
    <mergeCell ref="AF177:AH177"/>
    <mergeCell ref="AF189:AH189"/>
    <mergeCell ref="AF204:AH204"/>
    <mergeCell ref="AF214:AH214"/>
    <mergeCell ref="AF109:AH109"/>
    <mergeCell ref="AF125:AH125"/>
    <mergeCell ref="AF143:AH143"/>
    <mergeCell ref="AF152:AH152"/>
    <mergeCell ref="AF161:AH161"/>
    <mergeCell ref="AJ93:AK93"/>
    <mergeCell ref="AJ94:AK94"/>
    <mergeCell ref="AJ95:AK95"/>
    <mergeCell ref="AF99:AH99"/>
    <mergeCell ref="AF100:AH100"/>
    <mergeCell ref="AF77:AL81"/>
    <mergeCell ref="AF83:AH83"/>
    <mergeCell ref="AJ83:AL83"/>
    <mergeCell ref="AJ91:AL91"/>
    <mergeCell ref="AJ92:AK92"/>
    <mergeCell ref="V177:X177"/>
    <mergeCell ref="V189:X189"/>
    <mergeCell ref="V204:X204"/>
    <mergeCell ref="V214:X214"/>
    <mergeCell ref="V222:X222"/>
    <mergeCell ref="V125:X125"/>
    <mergeCell ref="V143:X143"/>
    <mergeCell ref="V152:X152"/>
    <mergeCell ref="V161:X161"/>
    <mergeCell ref="V170:X170"/>
    <mergeCell ref="Z91:AB91"/>
    <mergeCell ref="Z92:AA92"/>
    <mergeCell ref="Z93:AA93"/>
    <mergeCell ref="Z94:AA94"/>
    <mergeCell ref="Z95:AA95"/>
    <mergeCell ref="V99:X99"/>
    <mergeCell ref="V100:X100"/>
    <mergeCell ref="V109:X109"/>
    <mergeCell ref="L170:N170"/>
    <mergeCell ref="L109:N109"/>
    <mergeCell ref="L125:N125"/>
    <mergeCell ref="L143:N143"/>
    <mergeCell ref="L152:N152"/>
    <mergeCell ref="L161:N161"/>
    <mergeCell ref="P93:Q93"/>
    <mergeCell ref="P94:Q94"/>
    <mergeCell ref="B189:D189"/>
    <mergeCell ref="B222:D222"/>
    <mergeCell ref="B177:D177"/>
    <mergeCell ref="B143:D143"/>
    <mergeCell ref="B125:D125"/>
    <mergeCell ref="B204:D204"/>
    <mergeCell ref="B214:D214"/>
    <mergeCell ref="P95:Q95"/>
    <mergeCell ref="L99:N99"/>
    <mergeCell ref="L100:N100"/>
    <mergeCell ref="F95:G95"/>
    <mergeCell ref="B99:D99"/>
    <mergeCell ref="L222:N222"/>
    <mergeCell ref="L177:N177"/>
    <mergeCell ref="L189:N189"/>
    <mergeCell ref="L204:N204"/>
    <mergeCell ref="L214:N214"/>
    <mergeCell ref="BE36:BF38"/>
    <mergeCell ref="AZ33:AZ35"/>
    <mergeCell ref="AZ36:AZ38"/>
    <mergeCell ref="AZ39:AZ41"/>
    <mergeCell ref="B170:D170"/>
    <mergeCell ref="B161:D161"/>
    <mergeCell ref="B152:D152"/>
    <mergeCell ref="B109:D109"/>
    <mergeCell ref="B100:D100"/>
    <mergeCell ref="L77:R81"/>
    <mergeCell ref="L83:N83"/>
    <mergeCell ref="P83:R83"/>
    <mergeCell ref="P91:R91"/>
    <mergeCell ref="P92:Q92"/>
    <mergeCell ref="F91:H91"/>
    <mergeCell ref="F83:H83"/>
    <mergeCell ref="B77:H81"/>
    <mergeCell ref="F92:G92"/>
    <mergeCell ref="F93:G93"/>
    <mergeCell ref="F94:G94"/>
    <mergeCell ref="B83:D83"/>
    <mergeCell ref="V77:AB81"/>
    <mergeCell ref="V83:X83"/>
    <mergeCell ref="Z83:AB83"/>
    <mergeCell ref="AW69:AY71"/>
    <mergeCell ref="AZ57:AZ59"/>
    <mergeCell ref="BA48:BB50"/>
    <mergeCell ref="BA51:BB53"/>
    <mergeCell ref="A2:DO28"/>
    <mergeCell ref="AT33:AV35"/>
    <mergeCell ref="AT36:AV38"/>
    <mergeCell ref="AT39:AV41"/>
    <mergeCell ref="AT42:AV44"/>
    <mergeCell ref="AT45:AV47"/>
    <mergeCell ref="BA33:BB35"/>
    <mergeCell ref="BA36:BB38"/>
    <mergeCell ref="BA39:BB41"/>
    <mergeCell ref="BA42:BB44"/>
    <mergeCell ref="BA45:BB47"/>
    <mergeCell ref="AW33:AY35"/>
    <mergeCell ref="AW36:AY38"/>
    <mergeCell ref="AW39:AY41"/>
    <mergeCell ref="AW42:AY44"/>
    <mergeCell ref="AW45:AY47"/>
    <mergeCell ref="BD33:BD35"/>
    <mergeCell ref="BD36:BD38"/>
    <mergeCell ref="BD39:BD41"/>
    <mergeCell ref="BE33:BF35"/>
    <mergeCell ref="BA57:BB59"/>
    <mergeCell ref="BA60:BB62"/>
    <mergeCell ref="BA63:BB65"/>
    <mergeCell ref="BA66:BB68"/>
    <mergeCell ref="AT69:AV71"/>
    <mergeCell ref="AZ69:AZ71"/>
    <mergeCell ref="BA69:BB71"/>
    <mergeCell ref="AT48:AV50"/>
    <mergeCell ref="AT51:AV53"/>
    <mergeCell ref="AT54:AV56"/>
    <mergeCell ref="AT57:AV59"/>
    <mergeCell ref="AT60:AV62"/>
    <mergeCell ref="AT63:AV65"/>
    <mergeCell ref="AT66:AV68"/>
    <mergeCell ref="AZ60:AZ62"/>
    <mergeCell ref="AZ63:AZ65"/>
    <mergeCell ref="AZ66:AZ68"/>
    <mergeCell ref="AW48:AY50"/>
    <mergeCell ref="AW51:AY53"/>
    <mergeCell ref="AW54:AY56"/>
    <mergeCell ref="AW57:AY59"/>
    <mergeCell ref="AW60:AY62"/>
    <mergeCell ref="AW63:AY65"/>
    <mergeCell ref="AW66:AY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is touch screen</dc:creator>
  <cp:lastModifiedBy>This is touch screen</cp:lastModifiedBy>
  <dcterms:created xsi:type="dcterms:W3CDTF">2024-11-07T12:38:20Z</dcterms:created>
  <dcterms:modified xsi:type="dcterms:W3CDTF">2024-11-09T19:03:50Z</dcterms:modified>
</cp:coreProperties>
</file>