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NTITLED/DataspellProjects/SEWERREGRESSION/FEATURE_SELECTION_RESULTS/FILLED_NORMALIZED_TEST_2/"/>
    </mc:Choice>
  </mc:AlternateContent>
  <xr:revisionPtr revIDLastSave="0" documentId="13_ncr:1_{23A2E08B-AB57-DD44-96D3-EA19B739FB96}" xr6:coauthVersionLast="47" xr6:coauthVersionMax="47" xr10:uidLastSave="{00000000-0000-0000-0000-000000000000}"/>
  <bookViews>
    <workbookView xWindow="1800" yWindow="500" windowWidth="17000" windowHeight="16680" xr2:uid="{F7DA87EC-5F1E-2C45-B809-825C7AAE05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1" l="1"/>
  <c r="O28" i="1"/>
  <c r="O15" i="1"/>
  <c r="O27" i="1"/>
  <c r="O25" i="1"/>
  <c r="O16" i="1"/>
  <c r="O20" i="1"/>
  <c r="O24" i="1"/>
  <c r="O26" i="1"/>
  <c r="O23" i="1"/>
  <c r="O22" i="1"/>
  <c r="O6" i="1"/>
  <c r="O9" i="1"/>
  <c r="O10" i="1"/>
  <c r="O19" i="1"/>
  <c r="O14" i="1"/>
  <c r="O11" i="1"/>
  <c r="O18" i="1"/>
  <c r="O17" i="1"/>
  <c r="O21" i="1"/>
  <c r="O5" i="1"/>
  <c r="O13" i="1"/>
  <c r="O8" i="1"/>
  <c r="O12" i="1"/>
  <c r="O7" i="1"/>
</calcChain>
</file>

<file path=xl/sharedStrings.xml><?xml version="1.0" encoding="utf-8"?>
<sst xmlns="http://schemas.openxmlformats.org/spreadsheetml/2006/main" count="217" uniqueCount="54">
  <si>
    <t>tssInf</t>
  </si>
  <si>
    <t>flowsT1</t>
  </si>
  <si>
    <t>bodInff</t>
  </si>
  <si>
    <t>MLSS</t>
  </si>
  <si>
    <t>salinityInf</t>
  </si>
  <si>
    <t>train3TMP</t>
  </si>
  <si>
    <t>flowsT2</t>
  </si>
  <si>
    <t>tempInf</t>
  </si>
  <si>
    <t>bodEff</t>
  </si>
  <si>
    <t>train2TMP</t>
  </si>
  <si>
    <t>codEnf</t>
  </si>
  <si>
    <t>day</t>
  </si>
  <si>
    <t>flowsT3</t>
  </si>
  <si>
    <t>bodPe</t>
  </si>
  <si>
    <t>totalNitrogen</t>
  </si>
  <si>
    <t>flowsT4</t>
  </si>
  <si>
    <t>codInf</t>
  </si>
  <si>
    <t>tds</t>
  </si>
  <si>
    <t>tssEnf</t>
  </si>
  <si>
    <t>enfMgd</t>
  </si>
  <si>
    <t>turbidity</t>
  </si>
  <si>
    <t>phInff</t>
  </si>
  <si>
    <t>nh3Inf</t>
  </si>
  <si>
    <t>train4TMP</t>
  </si>
  <si>
    <t>MLVSS</t>
  </si>
  <si>
    <t>train1TMP</t>
  </si>
  <si>
    <t>Train 1 parameters</t>
  </si>
  <si>
    <t>Score</t>
  </si>
  <si>
    <t>Train 4 parameters</t>
  </si>
  <si>
    <t>Train 3 parameters</t>
  </si>
  <si>
    <t>Train 2 parameters</t>
  </si>
  <si>
    <t>Parameter</t>
  </si>
  <si>
    <t>Total Score</t>
  </si>
  <si>
    <t>temp</t>
  </si>
  <si>
    <t>total nitrogen</t>
  </si>
  <si>
    <t>nh3 inf</t>
  </si>
  <si>
    <t>train 2 tmp</t>
  </si>
  <si>
    <t>bod pe</t>
  </si>
  <si>
    <t>train 3 tmp</t>
  </si>
  <si>
    <t>tss inf</t>
  </si>
  <si>
    <t>train 4 tmp</t>
  </si>
  <si>
    <t>flows 4</t>
  </si>
  <si>
    <t>flows 3</t>
  </si>
  <si>
    <t>flows 2</t>
  </si>
  <si>
    <t>flows 1</t>
  </si>
  <si>
    <t>enf mgd</t>
  </si>
  <si>
    <t>mlss</t>
  </si>
  <si>
    <t>salinity</t>
  </si>
  <si>
    <t>Parameters to be used train 1</t>
  </si>
  <si>
    <t>Parameters to be used train 2</t>
  </si>
  <si>
    <t>Parameters to be used train 3</t>
  </si>
  <si>
    <t>Parameters to be used train 4</t>
  </si>
  <si>
    <t>train 1 tmp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</si>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</sst>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8972-52B0-D343-8701-27C042A54161}">
  <dimension ref="B2:Z29"/>
  <sheetViews>
    <sheetView tabSelected="1" topLeftCell="H1" workbookViewId="0">
      <selection activeCell="S10" sqref="S10"/>
    </sheetView>
  </sheetViews>
  <sheetFormatPr baseColWidth="10" defaultRowHeight="16" x14ac:dyDescent="0.2"/>
  <sheetData>
    <row r="2" spans="2:26" x14ac:dyDescent="0.2">
      <c r="B2" t="s">
        <v>26</v>
      </c>
      <c r="C2" t="s">
        <v>27</v>
      </c>
      <c r="E2" t="s">
        <v>30</v>
      </c>
      <c r="F2" t="s">
        <v>27</v>
      </c>
      <c r="H2" t="s">
        <v>29</v>
      </c>
      <c r="I2" t="s">
        <v>27</v>
      </c>
      <c r="K2" t="s">
        <v>28</v>
      </c>
      <c r="L2" t="s">
        <v>27</v>
      </c>
      <c r="N2" t="s">
        <v>31</v>
      </c>
      <c r="O2" t="s">
        <v>32</v>
      </c>
      <c r="Q2" t="s">
        <v>48</v>
      </c>
      <c r="T2" t="s">
        <v>49</v>
      </c>
      <c r="W2" t="s">
        <v>50</v>
      </c>
      <c r="Z2" t="s">
        <v>51</v>
      </c>
    </row>
    <row r="5" spans="2:26" x14ac:dyDescent="0.2">
      <c r="B5" t="s">
        <v>14</v>
      </c>
      <c r="C5">
        <v>8.8536000000000001</v>
      </c>
      <c r="E5" t="s">
        <v>7</v>
      </c>
      <c r="F5">
        <v>14.754200000000001</v>
      </c>
      <c r="H5" t="s">
        <v>17</v>
      </c>
      <c r="I5">
        <v>21.327100000000002</v>
      </c>
      <c r="K5" t="s">
        <v>17</v>
      </c>
      <c r="L5">
        <v>27.634599999999999</v>
      </c>
      <c r="N5" t="s">
        <v>17</v>
      </c>
      <c r="O5">
        <f>SUM(C9,F8,I5,L5)</f>
        <v>65.454599999999999</v>
      </c>
      <c r="P5">
        <v>1</v>
      </c>
      <c r="Q5" t="s">
        <v>17</v>
      </c>
      <c r="S5" t="s">
        <v>53</v>
      </c>
      <c r="T5" t="s">
        <v>17</v>
      </c>
      <c r="W5" t="s">
        <v>17</v>
      </c>
      <c r="Z5" t="s">
        <v>17</v>
      </c>
    </row>
    <row r="6" spans="2:26" x14ac:dyDescent="0.2">
      <c r="B6" t="s">
        <v>5</v>
      </c>
      <c r="C6">
        <v>8.2677999999999994</v>
      </c>
      <c r="E6" t="s">
        <v>22</v>
      </c>
      <c r="F6">
        <v>14.5237</v>
      </c>
      <c r="H6" t="s">
        <v>9</v>
      </c>
      <c r="I6">
        <v>15.4542</v>
      </c>
      <c r="K6" t="s">
        <v>20</v>
      </c>
      <c r="L6">
        <v>19.6938</v>
      </c>
      <c r="N6" t="s">
        <v>7</v>
      </c>
      <c r="O6">
        <f>SUM(C18,F5,I8,L8)</f>
        <v>40.097200000000001</v>
      </c>
      <c r="P6">
        <v>2</v>
      </c>
      <c r="Q6" t="s">
        <v>33</v>
      </c>
      <c r="S6" t="s">
        <v>53</v>
      </c>
      <c r="T6" t="s">
        <v>33</v>
      </c>
      <c r="W6" t="s">
        <v>33</v>
      </c>
      <c r="Z6" t="s">
        <v>33</v>
      </c>
    </row>
    <row r="7" spans="2:26" x14ac:dyDescent="0.2">
      <c r="B7" t="s">
        <v>20</v>
      </c>
      <c r="C7">
        <v>7.7133000000000003</v>
      </c>
      <c r="E7" t="s">
        <v>23</v>
      </c>
      <c r="F7">
        <v>10.7037</v>
      </c>
      <c r="H7" t="s">
        <v>14</v>
      </c>
      <c r="I7">
        <v>14.6188</v>
      </c>
      <c r="K7" t="s">
        <v>9</v>
      </c>
      <c r="L7">
        <v>13.0617</v>
      </c>
      <c r="N7" t="s">
        <v>14</v>
      </c>
      <c r="O7">
        <f>SUM(C5,F10,I7,L11)</f>
        <v>39.819299999999998</v>
      </c>
      <c r="P7">
        <v>3</v>
      </c>
      <c r="Q7" t="s">
        <v>34</v>
      </c>
      <c r="S7" t="s">
        <v>53</v>
      </c>
      <c r="T7" t="s">
        <v>34</v>
      </c>
      <c r="W7" t="s">
        <v>34</v>
      </c>
      <c r="Z7" t="s">
        <v>34</v>
      </c>
    </row>
    <row r="8" spans="2:26" x14ac:dyDescent="0.2">
      <c r="B8" t="s">
        <v>0</v>
      </c>
      <c r="C8">
        <v>7.2058</v>
      </c>
      <c r="E8" t="s">
        <v>17</v>
      </c>
      <c r="F8">
        <v>10.033200000000001</v>
      </c>
      <c r="H8" t="s">
        <v>7</v>
      </c>
      <c r="I8">
        <v>10.7479</v>
      </c>
      <c r="K8" t="s">
        <v>7</v>
      </c>
      <c r="L8">
        <v>12.0235</v>
      </c>
      <c r="N8" t="s">
        <v>20</v>
      </c>
      <c r="O8">
        <f>SUM(C7,F17,I15,L6)</f>
        <v>38.485399999999998</v>
      </c>
      <c r="P8">
        <v>4</v>
      </c>
      <c r="Q8" t="s">
        <v>20</v>
      </c>
      <c r="S8" t="s">
        <v>53</v>
      </c>
      <c r="T8" t="s">
        <v>20</v>
      </c>
      <c r="W8" t="s">
        <v>20</v>
      </c>
      <c r="Z8" t="s">
        <v>20</v>
      </c>
    </row>
    <row r="9" spans="2:26" x14ac:dyDescent="0.2">
      <c r="B9" t="s">
        <v>17</v>
      </c>
      <c r="C9">
        <v>6.4596999999999998</v>
      </c>
      <c r="E9" t="s">
        <v>5</v>
      </c>
      <c r="F9">
        <v>9.6724999999999994</v>
      </c>
      <c r="H9" t="s">
        <v>13</v>
      </c>
      <c r="I9">
        <v>9.1559000000000008</v>
      </c>
      <c r="K9" t="s">
        <v>2</v>
      </c>
      <c r="L9">
        <v>9.7620000000000005</v>
      </c>
      <c r="N9" t="s">
        <v>22</v>
      </c>
      <c r="O9">
        <f>SUM(C17,F6,I10,L10)</f>
        <v>35.808199999999999</v>
      </c>
      <c r="P9">
        <v>5</v>
      </c>
      <c r="Q9" t="s">
        <v>35</v>
      </c>
      <c r="S9" t="s">
        <v>53</v>
      </c>
      <c r="T9" t="s">
        <v>35</v>
      </c>
      <c r="W9" t="s">
        <v>35</v>
      </c>
      <c r="Z9" t="s">
        <v>35</v>
      </c>
    </row>
    <row r="10" spans="2:26" x14ac:dyDescent="0.2">
      <c r="B10" t="s">
        <v>24</v>
      </c>
      <c r="C10">
        <v>5.2824</v>
      </c>
      <c r="E10" t="s">
        <v>14</v>
      </c>
      <c r="F10">
        <v>7.0911999999999997</v>
      </c>
      <c r="H10" t="s">
        <v>22</v>
      </c>
      <c r="I10">
        <v>8.9187999999999992</v>
      </c>
      <c r="K10" t="s">
        <v>22</v>
      </c>
      <c r="L10">
        <v>9.7017000000000007</v>
      </c>
      <c r="N10" t="s">
        <v>9</v>
      </c>
      <c r="O10">
        <f>SUM(C16,I6,L7)</f>
        <v>31.520699999999998</v>
      </c>
      <c r="P10">
        <v>6</v>
      </c>
      <c r="Q10" t="s">
        <v>36</v>
      </c>
      <c r="T10" t="s">
        <v>52</v>
      </c>
      <c r="W10" t="s">
        <v>36</v>
      </c>
      <c r="Z10" t="s">
        <v>36</v>
      </c>
    </row>
    <row r="11" spans="2:26" x14ac:dyDescent="0.2">
      <c r="B11" t="s">
        <v>15</v>
      </c>
      <c r="C11">
        <v>4.6482000000000001</v>
      </c>
      <c r="E11" t="s">
        <v>0</v>
      </c>
      <c r="F11">
        <v>6.8723000000000001</v>
      </c>
      <c r="H11" t="s">
        <v>0</v>
      </c>
      <c r="I11">
        <v>8.7863000000000007</v>
      </c>
      <c r="K11" t="s">
        <v>14</v>
      </c>
      <c r="L11">
        <v>9.2556999999999992</v>
      </c>
      <c r="N11" t="s">
        <v>13</v>
      </c>
      <c r="O11">
        <f>SUM(C13,F12,I9,L14)</f>
        <v>26.644000000000002</v>
      </c>
      <c r="P11">
        <v>7</v>
      </c>
      <c r="Q11" t="s">
        <v>37</v>
      </c>
      <c r="S11" t="s">
        <v>53</v>
      </c>
      <c r="T11" t="s">
        <v>37</v>
      </c>
      <c r="W11" t="s">
        <v>37</v>
      </c>
      <c r="Z11" t="s">
        <v>37</v>
      </c>
    </row>
    <row r="12" spans="2:26" x14ac:dyDescent="0.2">
      <c r="B12" t="s">
        <v>19</v>
      </c>
      <c r="C12">
        <v>4.55</v>
      </c>
      <c r="E12" t="s">
        <v>13</v>
      </c>
      <c r="F12">
        <v>6.2817999999999996</v>
      </c>
      <c r="H12" t="s">
        <v>25</v>
      </c>
      <c r="I12">
        <v>8.5760000000000005</v>
      </c>
      <c r="K12" t="s">
        <v>5</v>
      </c>
      <c r="L12">
        <v>8.2387999999999995</v>
      </c>
      <c r="N12" t="s">
        <v>5</v>
      </c>
      <c r="O12">
        <f>SUM(C6,F9,L12)</f>
        <v>26.179099999999998</v>
      </c>
      <c r="P12">
        <v>8</v>
      </c>
      <c r="Q12" t="s">
        <v>38</v>
      </c>
      <c r="T12" t="s">
        <v>38</v>
      </c>
      <c r="W12" t="s">
        <v>52</v>
      </c>
      <c r="Z12" t="s">
        <v>38</v>
      </c>
    </row>
    <row r="13" spans="2:26" x14ac:dyDescent="0.2">
      <c r="B13" t="s">
        <v>13</v>
      </c>
      <c r="C13">
        <v>4.1235999999999997</v>
      </c>
      <c r="E13" t="s">
        <v>19</v>
      </c>
      <c r="F13">
        <v>5.4176000000000002</v>
      </c>
      <c r="H13" t="s">
        <v>18</v>
      </c>
      <c r="I13">
        <v>8.2850000000000001</v>
      </c>
      <c r="K13" t="s">
        <v>18</v>
      </c>
      <c r="L13">
        <v>7.3691000000000004</v>
      </c>
      <c r="N13" t="s">
        <v>0</v>
      </c>
      <c r="O13">
        <f>SUM(C8,F11,I11,L20)</f>
        <v>25.5594</v>
      </c>
      <c r="P13">
        <v>9</v>
      </c>
      <c r="Q13" t="s">
        <v>39</v>
      </c>
      <c r="S13" t="s">
        <v>53</v>
      </c>
      <c r="T13" t="s">
        <v>39</v>
      </c>
      <c r="W13" t="s">
        <v>39</v>
      </c>
      <c r="Z13" t="s">
        <v>39</v>
      </c>
    </row>
    <row r="14" spans="2:26" x14ac:dyDescent="0.2">
      <c r="B14" t="s">
        <v>2</v>
      </c>
      <c r="C14">
        <v>3.8193999999999999</v>
      </c>
      <c r="E14" t="s">
        <v>2</v>
      </c>
      <c r="F14">
        <v>4.9467999999999996</v>
      </c>
      <c r="H14" t="s">
        <v>23</v>
      </c>
      <c r="I14">
        <v>8.0298999999999996</v>
      </c>
      <c r="K14" t="s">
        <v>13</v>
      </c>
      <c r="L14">
        <v>7.0827</v>
      </c>
      <c r="N14" t="s">
        <v>2</v>
      </c>
      <c r="O14">
        <f>SUM(C14,F14,I16,L9)</f>
        <v>24.630200000000002</v>
      </c>
      <c r="P14">
        <v>10</v>
      </c>
      <c r="Q14" t="s">
        <v>40</v>
      </c>
      <c r="T14" t="s">
        <v>40</v>
      </c>
      <c r="W14" t="s">
        <v>40</v>
      </c>
      <c r="Z14" t="s">
        <v>52</v>
      </c>
    </row>
    <row r="15" spans="2:26" x14ac:dyDescent="0.2">
      <c r="B15" t="s">
        <v>3</v>
      </c>
      <c r="C15">
        <v>3.7801999999999998</v>
      </c>
      <c r="E15" t="s">
        <v>15</v>
      </c>
      <c r="F15">
        <v>4.0923999999999996</v>
      </c>
      <c r="H15" t="s">
        <v>20</v>
      </c>
      <c r="I15">
        <v>7.7464000000000004</v>
      </c>
      <c r="K15" t="s">
        <v>3</v>
      </c>
      <c r="L15">
        <v>5.2721999999999998</v>
      </c>
      <c r="N15" t="s">
        <v>18</v>
      </c>
      <c r="O15">
        <f>SUM(C27,F16,I13,L13)</f>
        <v>20.134900000000002</v>
      </c>
      <c r="P15">
        <v>11</v>
      </c>
      <c r="Q15" t="s">
        <v>41</v>
      </c>
      <c r="T15" t="s">
        <v>41</v>
      </c>
      <c r="W15" t="s">
        <v>41</v>
      </c>
      <c r="Z15" t="s">
        <v>41</v>
      </c>
    </row>
    <row r="16" spans="2:26" x14ac:dyDescent="0.2">
      <c r="B16" t="s">
        <v>9</v>
      </c>
      <c r="C16">
        <v>3.0047999999999999</v>
      </c>
      <c r="E16" t="s">
        <v>18</v>
      </c>
      <c r="F16">
        <v>3.9653</v>
      </c>
      <c r="H16" t="s">
        <v>2</v>
      </c>
      <c r="I16">
        <v>6.1020000000000003</v>
      </c>
      <c r="K16" t="s">
        <v>8</v>
      </c>
      <c r="L16">
        <v>4.1757</v>
      </c>
      <c r="N16" t="s">
        <v>23</v>
      </c>
      <c r="O16">
        <f>SUM(C24,F7,I14,)</f>
        <v>19.79</v>
      </c>
      <c r="P16">
        <v>13</v>
      </c>
      <c r="Q16" t="s">
        <v>42</v>
      </c>
      <c r="T16" t="s">
        <v>42</v>
      </c>
      <c r="W16" t="s">
        <v>42</v>
      </c>
      <c r="Z16" t="s">
        <v>42</v>
      </c>
    </row>
    <row r="17" spans="2:26" x14ac:dyDescent="0.2">
      <c r="B17" t="s">
        <v>22</v>
      </c>
      <c r="C17">
        <v>2.6640000000000001</v>
      </c>
      <c r="E17" t="s">
        <v>20</v>
      </c>
      <c r="F17">
        <v>3.3319000000000001</v>
      </c>
      <c r="H17" t="s">
        <v>8</v>
      </c>
      <c r="I17">
        <v>4.4591000000000003</v>
      </c>
      <c r="K17" t="s">
        <v>19</v>
      </c>
      <c r="L17">
        <v>3.4634</v>
      </c>
      <c r="N17" t="s">
        <v>15</v>
      </c>
      <c r="O17">
        <f>SUM(C11,F15,I14,L25)</f>
        <v>17.550099999999997</v>
      </c>
      <c r="P17">
        <v>14</v>
      </c>
      <c r="Q17" t="s">
        <v>43</v>
      </c>
      <c r="T17" t="s">
        <v>43</v>
      </c>
      <c r="W17" t="s">
        <v>43</v>
      </c>
      <c r="Z17" t="s">
        <v>43</v>
      </c>
    </row>
    <row r="18" spans="2:26" x14ac:dyDescent="0.2">
      <c r="B18" t="s">
        <v>7</v>
      </c>
      <c r="C18">
        <v>2.5716000000000001</v>
      </c>
      <c r="E18" t="s">
        <v>25</v>
      </c>
      <c r="F18">
        <v>2.7692999999999999</v>
      </c>
      <c r="H18" t="s">
        <v>24</v>
      </c>
      <c r="I18">
        <v>3.0939999999999999</v>
      </c>
      <c r="K18" t="s">
        <v>16</v>
      </c>
      <c r="L18">
        <v>3.0131999999999999</v>
      </c>
      <c r="N18" t="s">
        <v>19</v>
      </c>
      <c r="O18">
        <f>SUM(C12,F13,I25,L17)</f>
        <v>14.085700000000001</v>
      </c>
      <c r="P18">
        <v>16</v>
      </c>
      <c r="Q18" t="s">
        <v>44</v>
      </c>
      <c r="T18" t="s">
        <v>44</v>
      </c>
      <c r="W18" t="s">
        <v>44</v>
      </c>
      <c r="Z18" t="s">
        <v>44</v>
      </c>
    </row>
    <row r="19" spans="2:26" x14ac:dyDescent="0.2">
      <c r="B19" t="s">
        <v>12</v>
      </c>
      <c r="C19">
        <v>2.3416999999999999</v>
      </c>
      <c r="E19" t="s">
        <v>4</v>
      </c>
      <c r="F19">
        <v>2.3895</v>
      </c>
      <c r="H19" t="s">
        <v>3</v>
      </c>
      <c r="I19">
        <v>2.7988</v>
      </c>
      <c r="K19" t="s">
        <v>25</v>
      </c>
      <c r="L19">
        <v>2.7521</v>
      </c>
      <c r="N19" t="s">
        <v>3</v>
      </c>
      <c r="O19">
        <f>SUM(C15,F24,I19,L15)</f>
        <v>12.8706</v>
      </c>
      <c r="P19">
        <v>16</v>
      </c>
      <c r="Q19" t="s">
        <v>45</v>
      </c>
      <c r="S19" t="s">
        <v>53</v>
      </c>
      <c r="T19" t="s">
        <v>45</v>
      </c>
      <c r="W19" t="s">
        <v>45</v>
      </c>
      <c r="Z19" t="s">
        <v>45</v>
      </c>
    </row>
    <row r="20" spans="2:26" x14ac:dyDescent="0.2">
      <c r="B20" t="s">
        <v>4</v>
      </c>
      <c r="C20">
        <v>1.5558000000000001</v>
      </c>
      <c r="E20" t="s">
        <v>12</v>
      </c>
      <c r="F20">
        <v>2.3576000000000001</v>
      </c>
      <c r="H20" t="s">
        <v>1</v>
      </c>
      <c r="I20">
        <v>2.6368</v>
      </c>
      <c r="K20" t="s">
        <v>0</v>
      </c>
      <c r="L20">
        <v>2.6949999999999998</v>
      </c>
      <c r="N20" t="s">
        <v>8</v>
      </c>
      <c r="O20">
        <f>SUM(C23,F21,I17,L16)</f>
        <v>11.5006</v>
      </c>
      <c r="P20">
        <v>17</v>
      </c>
      <c r="Q20" t="s">
        <v>46</v>
      </c>
      <c r="S20" t="s">
        <v>53</v>
      </c>
      <c r="T20" t="s">
        <v>46</v>
      </c>
      <c r="W20" t="s">
        <v>46</v>
      </c>
      <c r="Z20" t="s">
        <v>46</v>
      </c>
    </row>
    <row r="21" spans="2:26" x14ac:dyDescent="0.2">
      <c r="B21" t="s">
        <v>21</v>
      </c>
      <c r="C21">
        <v>1.4602999999999999</v>
      </c>
      <c r="E21" t="s">
        <v>8</v>
      </c>
      <c r="F21">
        <v>1.7122999999999999</v>
      </c>
      <c r="H21" t="s">
        <v>15</v>
      </c>
      <c r="I21">
        <v>2.101</v>
      </c>
      <c r="K21" t="s">
        <v>12</v>
      </c>
      <c r="L21">
        <v>2.3696000000000002</v>
      </c>
      <c r="N21" t="s">
        <v>24</v>
      </c>
      <c r="O21">
        <f>SUM(C10,F28,I18,L26)</f>
        <v>9.6536000000000008</v>
      </c>
      <c r="P21">
        <v>18</v>
      </c>
      <c r="Q21" t="s">
        <v>47</v>
      </c>
      <c r="S21" t="s">
        <v>53</v>
      </c>
      <c r="T21" t="s">
        <v>47</v>
      </c>
      <c r="W21" t="s">
        <v>47</v>
      </c>
      <c r="Z21" t="s">
        <v>47</v>
      </c>
    </row>
    <row r="22" spans="2:26" x14ac:dyDescent="0.2">
      <c r="B22" t="s">
        <v>1</v>
      </c>
      <c r="C22">
        <v>1.2882</v>
      </c>
      <c r="E22" t="s">
        <v>16</v>
      </c>
      <c r="F22">
        <v>1.4274</v>
      </c>
      <c r="H22" t="s">
        <v>6</v>
      </c>
      <c r="I22">
        <v>1.8009999999999999</v>
      </c>
      <c r="K22" t="s">
        <v>4</v>
      </c>
      <c r="L22">
        <v>1.8339000000000001</v>
      </c>
      <c r="N22" t="s">
        <v>12</v>
      </c>
      <c r="O22">
        <f>SUM(C19,F20,I27,L21)</f>
        <v>7.2079000000000004</v>
      </c>
    </row>
    <row r="23" spans="2:26" x14ac:dyDescent="0.2">
      <c r="B23" t="s">
        <v>8</v>
      </c>
      <c r="C23">
        <v>1.1535</v>
      </c>
      <c r="E23" t="s">
        <v>21</v>
      </c>
      <c r="F23">
        <v>1.1174999999999999</v>
      </c>
      <c r="H23" t="s">
        <v>4</v>
      </c>
      <c r="I23">
        <v>1.155</v>
      </c>
      <c r="K23" t="s">
        <v>6</v>
      </c>
      <c r="L23">
        <v>1.2509999999999999</v>
      </c>
      <c r="N23" t="s">
        <v>4</v>
      </c>
      <c r="O23">
        <f>SUM(C20,F19,I23,L22)</f>
        <v>6.9341999999999997</v>
      </c>
    </row>
    <row r="24" spans="2:26" x14ac:dyDescent="0.2">
      <c r="B24" t="s">
        <v>23</v>
      </c>
      <c r="C24">
        <v>1.0564</v>
      </c>
      <c r="E24" t="s">
        <v>3</v>
      </c>
      <c r="F24">
        <v>1.0194000000000001</v>
      </c>
      <c r="H24" t="s">
        <v>11</v>
      </c>
      <c r="I24">
        <v>0.81569999999999998</v>
      </c>
      <c r="K24" t="s">
        <v>11</v>
      </c>
      <c r="L24">
        <v>0.8659</v>
      </c>
      <c r="N24" t="s">
        <v>1</v>
      </c>
      <c r="O24">
        <f>SUM(C22,F29,I20,L27)</f>
        <v>4.8580999999999994</v>
      </c>
    </row>
    <row r="25" spans="2:26" x14ac:dyDescent="0.2">
      <c r="B25" t="s">
        <v>6</v>
      </c>
      <c r="C25">
        <v>0.71909999999999996</v>
      </c>
      <c r="E25" t="s">
        <v>6</v>
      </c>
      <c r="F25">
        <v>0.94510000000000005</v>
      </c>
      <c r="H25" t="s">
        <v>19</v>
      </c>
      <c r="I25">
        <v>0.65469999999999995</v>
      </c>
      <c r="K25" t="s">
        <v>15</v>
      </c>
      <c r="L25">
        <v>0.77959999999999996</v>
      </c>
      <c r="N25" t="s">
        <v>6</v>
      </c>
      <c r="O25">
        <f>SUM(C25,F25,I22,L23)</f>
        <v>4.7162000000000006</v>
      </c>
    </row>
    <row r="26" spans="2:26" x14ac:dyDescent="0.2">
      <c r="B26" t="s">
        <v>11</v>
      </c>
      <c r="C26">
        <v>0.55640000000000001</v>
      </c>
      <c r="E26" t="s">
        <v>11</v>
      </c>
      <c r="F26">
        <v>0.84970000000000001</v>
      </c>
      <c r="H26" t="s">
        <v>21</v>
      </c>
      <c r="I26">
        <v>0.4869</v>
      </c>
      <c r="K26" t="s">
        <v>24</v>
      </c>
      <c r="L26">
        <v>0.73670000000000002</v>
      </c>
      <c r="N26" t="s">
        <v>21</v>
      </c>
      <c r="O26">
        <f>SUM(C21,F23,I26,L28)</f>
        <v>3.3401999999999998</v>
      </c>
    </row>
    <row r="27" spans="2:26" x14ac:dyDescent="0.2">
      <c r="B27" t="s">
        <v>18</v>
      </c>
      <c r="C27">
        <v>0.51549999999999996</v>
      </c>
      <c r="E27" t="s">
        <v>10</v>
      </c>
      <c r="F27">
        <v>0.77939999999999998</v>
      </c>
      <c r="H27" t="s">
        <v>12</v>
      </c>
      <c r="I27">
        <v>0.13900000000000001</v>
      </c>
      <c r="K27" t="s">
        <v>1</v>
      </c>
      <c r="L27">
        <v>0.65590000000000004</v>
      </c>
      <c r="N27" t="s">
        <v>11</v>
      </c>
      <c r="O27">
        <f>SUM(C26,F26,I24,L24)</f>
        <v>3.0876999999999999</v>
      </c>
    </row>
    <row r="28" spans="2:26" x14ac:dyDescent="0.2">
      <c r="B28" t="s">
        <v>10</v>
      </c>
      <c r="C28">
        <v>0.41410000000000002</v>
      </c>
      <c r="E28" t="s">
        <v>24</v>
      </c>
      <c r="F28">
        <v>0.54049999999999998</v>
      </c>
      <c r="H28" t="s">
        <v>16</v>
      </c>
      <c r="I28">
        <v>0</v>
      </c>
      <c r="K28" t="s">
        <v>21</v>
      </c>
      <c r="L28">
        <v>0.27550000000000002</v>
      </c>
      <c r="N28" t="s">
        <v>10</v>
      </c>
      <c r="O28">
        <f>SUM(F27,I29,L29)</f>
        <v>0.77939999999999998</v>
      </c>
    </row>
    <row r="29" spans="2:26" x14ac:dyDescent="0.2">
      <c r="B29" t="s">
        <v>16</v>
      </c>
      <c r="C29">
        <v>0.35830000000000001</v>
      </c>
      <c r="E29" t="s">
        <v>1</v>
      </c>
      <c r="F29">
        <v>0.2772</v>
      </c>
      <c r="H29" t="s">
        <v>10</v>
      </c>
      <c r="I29">
        <v>0</v>
      </c>
      <c r="K29" t="s">
        <v>10</v>
      </c>
      <c r="L29">
        <v>0</v>
      </c>
      <c r="N29" t="s">
        <v>16</v>
      </c>
      <c r="O29">
        <f>SUM(C29,F22,I28,L29)</f>
        <v>1.7857000000000001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Banjara</dc:creator>
  <cp:lastModifiedBy>Samir Banjara</cp:lastModifiedBy>
  <dcterms:created xsi:type="dcterms:W3CDTF">2022-08-08T17:10:11Z</dcterms:created>
  <dcterms:modified xsi:type="dcterms:W3CDTF">2022-08-08T18:23:50Z</dcterms:modified>
</cp:coreProperties>
</file>