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DataspellProjects/SEWERREGRESSION/FEATURE_SELECTION_RESULTS/UNFILLED_NORMALIZED_TEST_1/"/>
    </mc:Choice>
  </mc:AlternateContent>
  <xr:revisionPtr revIDLastSave="0" documentId="13_ncr:1_{758F96B4-CFAD-0844-AED3-DA9B198C46AE}" xr6:coauthVersionLast="47" xr6:coauthVersionMax="47" xr10:uidLastSave="{00000000-0000-0000-0000-000000000000}"/>
  <bookViews>
    <workbookView xWindow="380" yWindow="500" windowWidth="28040" windowHeight="16680" xr2:uid="{2544D334-324B-C54B-8F16-E8CAB6FDC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O11" i="1"/>
  <c r="O13" i="1"/>
  <c r="O22" i="1"/>
  <c r="O28" i="1"/>
  <c r="O27" i="1"/>
  <c r="O26" i="1"/>
  <c r="O25" i="1"/>
  <c r="O24" i="1"/>
  <c r="O23" i="1"/>
  <c r="O21" i="1"/>
  <c r="O20" i="1"/>
  <c r="O19" i="1"/>
  <c r="O18" i="1"/>
  <c r="O17" i="1"/>
  <c r="O16" i="1"/>
  <c r="O15" i="1"/>
  <c r="O14" i="1"/>
  <c r="O12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<sst xmlns="http://schemas.openxmlformats.org/spreadsheetml/2006/main" count="200" uniqueCount="65">
  <si>
    <t>tempInf</t>
  </si>
  <si>
    <t>bodPe</t>
  </si>
  <si>
    <t>bodEff</t>
  </si>
  <si>
    <t>bodInff</t>
  </si>
  <si>
    <t>totalNitrogen</t>
  </si>
  <si>
    <t>enfMgd</t>
  </si>
  <si>
    <t>flowsT3</t>
  </si>
  <si>
    <t>turbidity</t>
  </si>
  <si>
    <t>flowsT1</t>
  </si>
  <si>
    <t>flowsT2</t>
  </si>
  <si>
    <t>salinityInf</t>
  </si>
  <si>
    <t>codInf</t>
  </si>
  <si>
    <t>phInff</t>
  </si>
  <si>
    <t>codEnf</t>
  </si>
  <si>
    <t>MLSS</t>
  </si>
  <si>
    <t>flowsT4</t>
  </si>
  <si>
    <t>MLVSS</t>
  </si>
  <si>
    <t>tds</t>
  </si>
  <si>
    <t>tssEnf</t>
  </si>
  <si>
    <t>nh3Inf</t>
  </si>
  <si>
    <t>tssInf</t>
  </si>
  <si>
    <t>train2TMP</t>
  </si>
  <si>
    <t>train1TMP</t>
  </si>
  <si>
    <t>train4TMP</t>
  </si>
  <si>
    <t>mode3</t>
  </si>
  <si>
    <t>train3TMP</t>
  </si>
  <si>
    <t>Train 1 Parameters</t>
  </si>
  <si>
    <t>Ranking</t>
  </si>
  <si>
    <t>Train 2 Parameters</t>
  </si>
  <si>
    <t>Train 3 Parameters</t>
  </si>
  <si>
    <t>Train 4 Parameters</t>
  </si>
  <si>
    <t>Total scores</t>
  </si>
  <si>
    <t>Parameter</t>
  </si>
  <si>
    <t>train 1 tmp</t>
  </si>
  <si>
    <t>train 2 tmp</t>
  </si>
  <si>
    <t>train 3 tmp</t>
  </si>
  <si>
    <t>train 4 tmp</t>
  </si>
  <si>
    <t>flows t1</t>
  </si>
  <si>
    <t>flows t2</t>
  </si>
  <si>
    <t>flows t3</t>
  </si>
  <si>
    <t>flows t4</t>
  </si>
  <si>
    <t>mlss</t>
  </si>
  <si>
    <t>mlvss</t>
  </si>
  <si>
    <t>salinity inf</t>
  </si>
  <si>
    <t>enf mgd</t>
  </si>
  <si>
    <t>temp inf</t>
  </si>
  <si>
    <t>bod inf</t>
  </si>
  <si>
    <t>bod pe</t>
  </si>
  <si>
    <t>ph inff</t>
  </si>
  <si>
    <t>tss inf</t>
  </si>
  <si>
    <t>bod enf</t>
  </si>
  <si>
    <t>nh3 inf</t>
  </si>
  <si>
    <t>tss enf</t>
  </si>
  <si>
    <t>cod enf</t>
  </si>
  <si>
    <t>cod inf</t>
  </si>
  <si>
    <t>total notrogen</t>
  </si>
  <si>
    <t>Temp</t>
  </si>
  <si>
    <t>Turbidity</t>
  </si>
  <si>
    <t>Parametrs used In for TMP 1</t>
  </si>
  <si>
    <t>total nitrogen</t>
  </si>
  <si>
    <t>Parametrs used In for TMP 2</t>
  </si>
  <si>
    <t>Parametrs used In for TMP 3</t>
  </si>
  <si>
    <t>Parametrs used In for TMP 4</t>
  </si>
  <si>
    <t>flows 2</t>
  </si>
  <si>
    <t>flows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</si>
</sst>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7C92-9F2E-D448-AC17-3D29F4AB3A92}">
  <dimension ref="A2:Z28"/>
  <sheetViews>
    <sheetView tabSelected="1" workbookViewId="0">
      <selection activeCell="T19" sqref="T19"/>
    </sheetView>
  </sheetViews>
  <sheetFormatPr baseColWidth="10" defaultRowHeight="16" x14ac:dyDescent="0.2"/>
  <sheetData>
    <row r="2" spans="1:26" x14ac:dyDescent="0.2">
      <c r="B2" t="s">
        <v>26</v>
      </c>
      <c r="C2" t="s">
        <v>27</v>
      </c>
      <c r="E2" t="s">
        <v>28</v>
      </c>
      <c r="F2" t="s">
        <v>27</v>
      </c>
      <c r="H2" t="s">
        <v>29</v>
      </c>
      <c r="I2" t="s">
        <v>27</v>
      </c>
      <c r="K2" t="s">
        <v>30</v>
      </c>
      <c r="L2" t="s">
        <v>27</v>
      </c>
      <c r="N2" t="s">
        <v>32</v>
      </c>
      <c r="O2" t="s">
        <v>31</v>
      </c>
      <c r="Q2" t="s">
        <v>58</v>
      </c>
      <c r="T2" t="s">
        <v>60</v>
      </c>
      <c r="W2" t="s">
        <v>61</v>
      </c>
      <c r="Z2" t="s">
        <v>62</v>
      </c>
    </row>
    <row r="4" spans="1:26" x14ac:dyDescent="0.2">
      <c r="A4">
        <v>1</v>
      </c>
      <c r="B4" t="s">
        <v>25</v>
      </c>
      <c r="C4">
        <v>8.2677999999999994</v>
      </c>
      <c r="E4" t="s">
        <v>0</v>
      </c>
      <c r="F4">
        <v>14.4396</v>
      </c>
      <c r="H4" t="s">
        <v>21</v>
      </c>
      <c r="I4">
        <v>15.4542</v>
      </c>
      <c r="K4" t="s">
        <v>7</v>
      </c>
      <c r="L4">
        <v>19.5336</v>
      </c>
      <c r="M4">
        <v>1</v>
      </c>
      <c r="N4" t="s">
        <v>45</v>
      </c>
      <c r="O4">
        <f>SUM(C12,F4,I5,L6)</f>
        <v>39.764300000000006</v>
      </c>
      <c r="Q4" t="s">
        <v>56</v>
      </c>
      <c r="T4" t="s">
        <v>56</v>
      </c>
      <c r="W4" t="s">
        <v>56</v>
      </c>
      <c r="Z4" t="s">
        <v>56</v>
      </c>
    </row>
    <row r="5" spans="1:26" x14ac:dyDescent="0.2">
      <c r="A5">
        <v>2</v>
      </c>
      <c r="B5" t="s">
        <v>7</v>
      </c>
      <c r="C5">
        <v>7.7499000000000002</v>
      </c>
      <c r="E5" t="s">
        <v>23</v>
      </c>
      <c r="F5">
        <v>10.7037</v>
      </c>
      <c r="H5" t="s">
        <v>0</v>
      </c>
      <c r="I5">
        <v>10.7479</v>
      </c>
      <c r="K5" t="s">
        <v>21</v>
      </c>
      <c r="L5">
        <v>13.0617</v>
      </c>
      <c r="M5">
        <v>2</v>
      </c>
      <c r="N5" t="s">
        <v>7</v>
      </c>
      <c r="O5">
        <f>SUM(C5,F13,I6,L4)</f>
        <v>39.3399</v>
      </c>
      <c r="Q5" t="s">
        <v>57</v>
      </c>
      <c r="T5" t="s">
        <v>57</v>
      </c>
      <c r="W5" t="s">
        <v>57</v>
      </c>
      <c r="Z5" t="s">
        <v>57</v>
      </c>
    </row>
    <row r="6" spans="1:26" x14ac:dyDescent="0.2">
      <c r="A6">
        <v>3</v>
      </c>
      <c r="B6" t="s">
        <v>17</v>
      </c>
      <c r="C6">
        <v>6.8445</v>
      </c>
      <c r="E6" t="s">
        <v>25</v>
      </c>
      <c r="F6">
        <v>9.6724999999999994</v>
      </c>
      <c r="H6" t="s">
        <v>7</v>
      </c>
      <c r="I6">
        <v>8.6734000000000009</v>
      </c>
      <c r="K6" t="s">
        <v>0</v>
      </c>
      <c r="L6">
        <v>12.0052</v>
      </c>
      <c r="M6">
        <v>3</v>
      </c>
      <c r="N6" t="s">
        <v>34</v>
      </c>
      <c r="O6">
        <f>SUM(C11,I4,L5)</f>
        <v>31.520699999999998</v>
      </c>
      <c r="Q6" t="s">
        <v>34</v>
      </c>
      <c r="T6" t="s">
        <v>35</v>
      </c>
      <c r="W6" t="s">
        <v>34</v>
      </c>
      <c r="Z6" t="s">
        <v>34</v>
      </c>
    </row>
    <row r="7" spans="1:26" x14ac:dyDescent="0.2">
      <c r="A7">
        <v>4</v>
      </c>
      <c r="B7" t="s">
        <v>16</v>
      </c>
      <c r="C7">
        <v>5.3075999999999999</v>
      </c>
      <c r="E7" t="s">
        <v>1</v>
      </c>
      <c r="F7">
        <v>7.3632999999999997</v>
      </c>
      <c r="H7" t="s">
        <v>22</v>
      </c>
      <c r="I7">
        <v>8.5760000000000005</v>
      </c>
      <c r="K7" t="s">
        <v>25</v>
      </c>
      <c r="L7">
        <v>8.2387999999999995</v>
      </c>
      <c r="M7">
        <v>4</v>
      </c>
      <c r="N7" t="s">
        <v>35</v>
      </c>
      <c r="O7">
        <f>SUM(C4,F6,L7)</f>
        <v>26.179099999999998</v>
      </c>
      <c r="Q7" t="s">
        <v>35</v>
      </c>
      <c r="T7" t="s">
        <v>36</v>
      </c>
      <c r="W7" s="1" t="s">
        <v>36</v>
      </c>
      <c r="Z7" t="s">
        <v>35</v>
      </c>
    </row>
    <row r="8" spans="1:26" x14ac:dyDescent="0.2">
      <c r="A8">
        <v>5</v>
      </c>
      <c r="B8" t="s">
        <v>10</v>
      </c>
      <c r="C8">
        <v>4.5659000000000001</v>
      </c>
      <c r="E8" t="s">
        <v>2</v>
      </c>
      <c r="F8">
        <v>7.3234000000000004</v>
      </c>
      <c r="H8" t="s">
        <v>23</v>
      </c>
      <c r="I8">
        <v>8.0298999999999996</v>
      </c>
      <c r="K8" t="s">
        <v>14</v>
      </c>
      <c r="L8">
        <v>5.2851999999999997</v>
      </c>
      <c r="M8">
        <v>5</v>
      </c>
      <c r="N8" t="s">
        <v>36</v>
      </c>
      <c r="O8">
        <f>SUM(C20,F5,I8,)</f>
        <v>19.79</v>
      </c>
      <c r="Q8" t="s">
        <v>36</v>
      </c>
      <c r="T8" t="s">
        <v>33</v>
      </c>
      <c r="W8" t="s">
        <v>33</v>
      </c>
      <c r="Z8" t="s">
        <v>33</v>
      </c>
    </row>
    <row r="9" spans="1:26" x14ac:dyDescent="0.2">
      <c r="A9">
        <v>6</v>
      </c>
      <c r="B9" t="s">
        <v>5</v>
      </c>
      <c r="C9">
        <v>4.55</v>
      </c>
      <c r="E9" t="s">
        <v>3</v>
      </c>
      <c r="F9">
        <v>6.6954000000000002</v>
      </c>
      <c r="H9" t="s">
        <v>15</v>
      </c>
      <c r="I9">
        <v>4.8026</v>
      </c>
      <c r="K9" t="s">
        <v>5</v>
      </c>
      <c r="L9">
        <v>3.4634</v>
      </c>
      <c r="M9">
        <v>6</v>
      </c>
      <c r="N9" t="s">
        <v>33</v>
      </c>
      <c r="O9">
        <f>SUM(F14,I7,L11)</f>
        <v>14.0974</v>
      </c>
      <c r="Q9" t="s">
        <v>44</v>
      </c>
      <c r="T9" t="s">
        <v>44</v>
      </c>
      <c r="W9" t="s">
        <v>44</v>
      </c>
      <c r="Z9" t="s">
        <v>44</v>
      </c>
    </row>
    <row r="10" spans="1:26" x14ac:dyDescent="0.2">
      <c r="A10">
        <v>7</v>
      </c>
      <c r="B10" t="s">
        <v>14</v>
      </c>
      <c r="C10">
        <v>3.8182</v>
      </c>
      <c r="E10" t="s">
        <v>4</v>
      </c>
      <c r="F10">
        <v>6.0275999999999996</v>
      </c>
      <c r="H10" t="s">
        <v>8</v>
      </c>
      <c r="I10">
        <v>3.4211999999999998</v>
      </c>
      <c r="K10" t="s">
        <v>11</v>
      </c>
      <c r="L10">
        <v>3.0131999999999999</v>
      </c>
      <c r="M10">
        <v>7</v>
      </c>
      <c r="N10" t="s">
        <v>44</v>
      </c>
      <c r="O10">
        <f>SUM(C9,F11,I17,L9)</f>
        <v>14.085700000000001</v>
      </c>
      <c r="Q10" t="s">
        <v>41</v>
      </c>
      <c r="T10" t="s">
        <v>41</v>
      </c>
      <c r="W10" t="s">
        <v>41</v>
      </c>
      <c r="Z10" t="s">
        <v>41</v>
      </c>
    </row>
    <row r="11" spans="1:26" x14ac:dyDescent="0.2">
      <c r="A11">
        <v>8</v>
      </c>
      <c r="B11" t="s">
        <v>21</v>
      </c>
      <c r="C11">
        <v>3.0047999999999999</v>
      </c>
      <c r="E11" t="s">
        <v>5</v>
      </c>
      <c r="F11">
        <v>5.4176000000000002</v>
      </c>
      <c r="H11" t="s">
        <v>16</v>
      </c>
      <c r="I11">
        <v>3.1530999999999998</v>
      </c>
      <c r="K11" t="s">
        <v>22</v>
      </c>
      <c r="L11">
        <v>2.7521</v>
      </c>
      <c r="M11">
        <v>8</v>
      </c>
      <c r="N11" t="s">
        <v>41</v>
      </c>
      <c r="O11">
        <f>SUM(C10,F21,I12,L8)</f>
        <v>12.730399999999999</v>
      </c>
      <c r="Q11" t="s">
        <v>47</v>
      </c>
      <c r="T11" t="s">
        <v>47</v>
      </c>
      <c r="W11" t="s">
        <v>47</v>
      </c>
      <c r="Z11" t="s">
        <v>47</v>
      </c>
    </row>
    <row r="12" spans="1:26" x14ac:dyDescent="0.2">
      <c r="A12">
        <v>9</v>
      </c>
      <c r="B12" t="s">
        <v>0</v>
      </c>
      <c r="C12">
        <v>2.5716000000000001</v>
      </c>
      <c r="E12" t="s">
        <v>6</v>
      </c>
      <c r="F12">
        <v>4.6882999999999999</v>
      </c>
      <c r="H12" t="s">
        <v>14</v>
      </c>
      <c r="I12">
        <v>2.9306999999999999</v>
      </c>
      <c r="K12" t="s">
        <v>19</v>
      </c>
      <c r="L12">
        <v>2.6815000000000002</v>
      </c>
      <c r="M12">
        <v>9</v>
      </c>
      <c r="N12" t="s">
        <v>47</v>
      </c>
      <c r="O12">
        <f>SUM(C14,F7,I20,L25)</f>
        <v>9.8031999999999986</v>
      </c>
      <c r="Q12" t="s">
        <v>17</v>
      </c>
      <c r="T12" t="s">
        <v>17</v>
      </c>
      <c r="W12" t="s">
        <v>17</v>
      </c>
      <c r="Z12" t="s">
        <v>17</v>
      </c>
    </row>
    <row r="13" spans="1:26" x14ac:dyDescent="0.2">
      <c r="A13">
        <v>10</v>
      </c>
      <c r="B13" t="s">
        <v>3</v>
      </c>
      <c r="C13">
        <v>2.3893</v>
      </c>
      <c r="E13" t="s">
        <v>7</v>
      </c>
      <c r="F13">
        <v>3.383</v>
      </c>
      <c r="H13" t="s">
        <v>19</v>
      </c>
      <c r="I13">
        <v>2.0611000000000002</v>
      </c>
      <c r="K13" t="s">
        <v>17</v>
      </c>
      <c r="L13">
        <v>1.0156000000000001</v>
      </c>
      <c r="M13">
        <v>10</v>
      </c>
      <c r="N13" t="s">
        <v>42</v>
      </c>
      <c r="O13">
        <f>SUM(C7,F23,I11,L14)</f>
        <v>9.5540000000000003</v>
      </c>
      <c r="Q13" t="s">
        <v>37</v>
      </c>
      <c r="T13" t="s">
        <v>37</v>
      </c>
      <c r="W13" t="s">
        <v>37</v>
      </c>
      <c r="Z13" t="s">
        <v>37</v>
      </c>
    </row>
    <row r="14" spans="1:26" x14ac:dyDescent="0.2">
      <c r="A14">
        <v>11</v>
      </c>
      <c r="B14" t="s">
        <v>1</v>
      </c>
      <c r="C14">
        <v>2.3626</v>
      </c>
      <c r="E14" t="s">
        <v>22</v>
      </c>
      <c r="F14">
        <v>2.7692999999999999</v>
      </c>
      <c r="H14" t="s">
        <v>24</v>
      </c>
      <c r="I14">
        <v>1.9443999999999999</v>
      </c>
      <c r="K14" t="s">
        <v>16</v>
      </c>
      <c r="L14">
        <v>0.70720000000000005</v>
      </c>
      <c r="M14">
        <v>11</v>
      </c>
      <c r="N14" t="s">
        <v>46</v>
      </c>
      <c r="O14">
        <f>SUM(C13,F9,I22,L23)</f>
        <v>9.1363000000000003</v>
      </c>
      <c r="Q14" t="s">
        <v>40</v>
      </c>
      <c r="T14" t="s">
        <v>40</v>
      </c>
      <c r="W14" t="s">
        <v>40</v>
      </c>
      <c r="Z14" t="s">
        <v>40</v>
      </c>
    </row>
    <row r="15" spans="1:26" x14ac:dyDescent="0.2">
      <c r="A15">
        <v>12</v>
      </c>
      <c r="B15" t="s">
        <v>12</v>
      </c>
      <c r="C15">
        <v>1.4602999999999999</v>
      </c>
      <c r="E15" t="s">
        <v>8</v>
      </c>
      <c r="F15">
        <v>2.6825000000000001</v>
      </c>
      <c r="H15" t="s">
        <v>9</v>
      </c>
      <c r="I15">
        <v>1.0264</v>
      </c>
      <c r="K15" t="s">
        <v>18</v>
      </c>
      <c r="L15">
        <v>0.49640000000000001</v>
      </c>
      <c r="M15">
        <v>12</v>
      </c>
      <c r="N15" t="s">
        <v>17</v>
      </c>
      <c r="O15">
        <f>SUM(C6,F24,I16,L13)</f>
        <v>8.93</v>
      </c>
      <c r="Q15" t="s">
        <v>43</v>
      </c>
      <c r="T15" t="s">
        <v>43</v>
      </c>
      <c r="W15" t="s">
        <v>43</v>
      </c>
      <c r="Z15" t="s">
        <v>43</v>
      </c>
    </row>
    <row r="16" spans="1:26" x14ac:dyDescent="0.2">
      <c r="A16">
        <v>13</v>
      </c>
      <c r="B16" t="s">
        <v>15</v>
      </c>
      <c r="C16">
        <v>1.3104</v>
      </c>
      <c r="E16" t="s">
        <v>9</v>
      </c>
      <c r="F16">
        <v>2.6042000000000001</v>
      </c>
      <c r="H16" t="s">
        <v>17</v>
      </c>
      <c r="I16">
        <v>0.96840000000000004</v>
      </c>
      <c r="K16" t="s">
        <v>8</v>
      </c>
      <c r="L16">
        <v>0.43109999999999998</v>
      </c>
      <c r="M16">
        <v>13</v>
      </c>
      <c r="N16" t="s">
        <v>50</v>
      </c>
      <c r="O16">
        <f>SUM(C18,F8,I19,L22)</f>
        <v>8.6744000000000003</v>
      </c>
      <c r="Q16" t="s">
        <v>59</v>
      </c>
      <c r="T16" t="s">
        <v>59</v>
      </c>
      <c r="W16" t="s">
        <v>59</v>
      </c>
      <c r="Z16" t="s">
        <v>59</v>
      </c>
    </row>
    <row r="17" spans="1:26" x14ac:dyDescent="0.2">
      <c r="A17">
        <v>14</v>
      </c>
      <c r="B17" t="s">
        <v>20</v>
      </c>
      <c r="C17">
        <v>1.2886</v>
      </c>
      <c r="E17" t="s">
        <v>10</v>
      </c>
      <c r="F17">
        <v>1.6632</v>
      </c>
      <c r="H17" t="s">
        <v>5</v>
      </c>
      <c r="I17">
        <v>0.65469999999999995</v>
      </c>
      <c r="K17" t="s">
        <v>15</v>
      </c>
      <c r="L17">
        <v>0.37240000000000001</v>
      </c>
      <c r="M17">
        <v>14</v>
      </c>
      <c r="N17" t="s">
        <v>37</v>
      </c>
      <c r="O17">
        <f>SUM(C22,F15,I10,L16)</f>
        <v>7.3702999999999994</v>
      </c>
      <c r="Q17" t="s">
        <v>51</v>
      </c>
      <c r="T17" t="s">
        <v>51</v>
      </c>
      <c r="W17" t="s">
        <v>51</v>
      </c>
      <c r="Z17" t="s">
        <v>51</v>
      </c>
    </row>
    <row r="18" spans="1:26" x14ac:dyDescent="0.2">
      <c r="A18">
        <v>15</v>
      </c>
      <c r="B18" t="s">
        <v>2</v>
      </c>
      <c r="C18">
        <v>1.2533000000000001</v>
      </c>
      <c r="E18" t="s">
        <v>11</v>
      </c>
      <c r="F18">
        <v>1.4274</v>
      </c>
      <c r="H18" t="s">
        <v>12</v>
      </c>
      <c r="I18">
        <v>0.4869</v>
      </c>
      <c r="K18" t="s">
        <v>12</v>
      </c>
      <c r="L18">
        <v>0.25800000000000001</v>
      </c>
      <c r="M18">
        <v>15</v>
      </c>
      <c r="N18" t="s">
        <v>40</v>
      </c>
      <c r="O18">
        <f>SUM(C16,F22,I9,L17)</f>
        <v>6.9669999999999996</v>
      </c>
      <c r="Q18" t="s">
        <v>63</v>
      </c>
      <c r="T18" t="s">
        <v>63</v>
      </c>
      <c r="W18" t="s">
        <v>63</v>
      </c>
      <c r="Z18" t="s">
        <v>63</v>
      </c>
    </row>
    <row r="19" spans="1:26" x14ac:dyDescent="0.2">
      <c r="B19" t="s">
        <v>19</v>
      </c>
      <c r="C19">
        <v>1.1551</v>
      </c>
      <c r="E19" t="s">
        <v>12</v>
      </c>
      <c r="F19">
        <v>1.0936999999999999</v>
      </c>
      <c r="H19" t="s">
        <v>2</v>
      </c>
      <c r="I19">
        <v>9.4E-2</v>
      </c>
      <c r="K19" t="s">
        <v>20</v>
      </c>
      <c r="L19">
        <v>0.23150000000000001</v>
      </c>
      <c r="M19">
        <v>16</v>
      </c>
      <c r="N19" t="s">
        <v>43</v>
      </c>
      <c r="O19">
        <f>SUM(C8,F17,I25,L20)</f>
        <v>6.4010999999999996</v>
      </c>
      <c r="Q19" t="s">
        <v>64</v>
      </c>
      <c r="T19" t="s">
        <v>64</v>
      </c>
      <c r="W19" t="s">
        <v>64</v>
      </c>
      <c r="Z19" t="s">
        <v>64</v>
      </c>
    </row>
    <row r="20" spans="1:26" x14ac:dyDescent="0.2">
      <c r="B20" t="s">
        <v>23</v>
      </c>
      <c r="C20">
        <v>1.0564</v>
      </c>
      <c r="E20" t="s">
        <v>13</v>
      </c>
      <c r="F20">
        <v>0.77939999999999998</v>
      </c>
      <c r="H20" t="s">
        <v>1</v>
      </c>
      <c r="I20">
        <v>7.7299999999999994E-2</v>
      </c>
      <c r="K20" t="s">
        <v>10</v>
      </c>
      <c r="L20">
        <v>0.17199999999999999</v>
      </c>
      <c r="M20">
        <v>17</v>
      </c>
      <c r="N20" t="s">
        <v>55</v>
      </c>
      <c r="O20">
        <f>SUM(C27,F10,I24,L26)</f>
        <v>6.3205999999999998</v>
      </c>
    </row>
    <row r="21" spans="1:26" x14ac:dyDescent="0.2">
      <c r="B21" t="s">
        <v>18</v>
      </c>
      <c r="C21">
        <v>0.83730000000000004</v>
      </c>
      <c r="E21" t="s">
        <v>14</v>
      </c>
      <c r="F21">
        <v>0.69630000000000003</v>
      </c>
      <c r="H21" t="s">
        <v>20</v>
      </c>
      <c r="I21">
        <v>5.4899999999999997E-2</v>
      </c>
      <c r="K21" t="s">
        <v>9</v>
      </c>
      <c r="L21">
        <v>0.13100000000000001</v>
      </c>
      <c r="M21">
        <v>18</v>
      </c>
      <c r="N21" t="s">
        <v>51</v>
      </c>
      <c r="O21">
        <f>SUM(C19,F26,I13,L12)</f>
        <v>5.8978000000000002</v>
      </c>
    </row>
    <row r="22" spans="1:26" x14ac:dyDescent="0.2">
      <c r="B22" t="s">
        <v>8</v>
      </c>
      <c r="C22">
        <v>0.83550000000000002</v>
      </c>
      <c r="E22" t="s">
        <v>15</v>
      </c>
      <c r="F22">
        <v>0.48159999999999997</v>
      </c>
      <c r="H22" t="s">
        <v>3</v>
      </c>
      <c r="I22">
        <v>5.1200000000000002E-2</v>
      </c>
      <c r="K22" t="s">
        <v>2</v>
      </c>
      <c r="L22">
        <v>3.7000000000000002E-3</v>
      </c>
      <c r="M22">
        <v>19</v>
      </c>
      <c r="N22" t="s">
        <v>39</v>
      </c>
      <c r="O22">
        <f>SUM(C26,F12,I23,L24)</f>
        <v>5.0527000000000006</v>
      </c>
    </row>
    <row r="23" spans="1:26" x14ac:dyDescent="0.2">
      <c r="B23" t="s">
        <v>9</v>
      </c>
      <c r="C23">
        <v>0.72230000000000005</v>
      </c>
      <c r="E23" t="s">
        <v>16</v>
      </c>
      <c r="F23">
        <v>0.3861</v>
      </c>
      <c r="H23" t="s">
        <v>6</v>
      </c>
      <c r="I23">
        <v>3.2599999999999997E-2</v>
      </c>
      <c r="K23" t="s">
        <v>3</v>
      </c>
      <c r="L23">
        <v>4.0000000000000002E-4</v>
      </c>
      <c r="M23">
        <v>20</v>
      </c>
      <c r="N23" t="s">
        <v>54</v>
      </c>
      <c r="O23">
        <f>SUM(C25,F18,I27,L10)</f>
        <v>4.7988999999999997</v>
      </c>
    </row>
    <row r="24" spans="1:26" x14ac:dyDescent="0.2">
      <c r="B24" t="s">
        <v>13</v>
      </c>
      <c r="C24">
        <v>0.41410000000000002</v>
      </c>
      <c r="E24" t="s">
        <v>17</v>
      </c>
      <c r="F24">
        <v>0.10150000000000001</v>
      </c>
      <c r="H24" t="s">
        <v>4</v>
      </c>
      <c r="I24">
        <v>1E-3</v>
      </c>
      <c r="K24" t="s">
        <v>6</v>
      </c>
      <c r="L24">
        <v>0</v>
      </c>
      <c r="M24">
        <v>21</v>
      </c>
      <c r="N24" t="s">
        <v>38</v>
      </c>
      <c r="O24">
        <f>SUM(C23,F16,I15,L21)</f>
        <v>4.4839000000000002</v>
      </c>
    </row>
    <row r="25" spans="1:26" x14ac:dyDescent="0.2">
      <c r="B25" t="s">
        <v>11</v>
      </c>
      <c r="C25">
        <v>0.35830000000000001</v>
      </c>
      <c r="E25" t="s">
        <v>18</v>
      </c>
      <c r="F25">
        <v>9.9000000000000008E-3</v>
      </c>
      <c r="H25" t="s">
        <v>10</v>
      </c>
      <c r="I25">
        <v>0</v>
      </c>
      <c r="K25" t="s">
        <v>1</v>
      </c>
      <c r="L25">
        <v>0</v>
      </c>
      <c r="M25">
        <v>22</v>
      </c>
      <c r="N25" t="s">
        <v>48</v>
      </c>
      <c r="O25">
        <f>SUM(C15,F19,I18,L18)</f>
        <v>3.2988999999999997</v>
      </c>
    </row>
    <row r="26" spans="1:26" x14ac:dyDescent="0.2">
      <c r="B26" t="s">
        <v>6</v>
      </c>
      <c r="C26">
        <v>0.33179999999999998</v>
      </c>
      <c r="E26" t="s">
        <v>19</v>
      </c>
      <c r="F26">
        <v>1E-4</v>
      </c>
      <c r="H26" t="s">
        <v>18</v>
      </c>
      <c r="I26">
        <v>0</v>
      </c>
      <c r="K26" t="s">
        <v>4</v>
      </c>
      <c r="L26">
        <v>0</v>
      </c>
      <c r="M26">
        <v>23</v>
      </c>
      <c r="N26" t="s">
        <v>49</v>
      </c>
      <c r="O26">
        <f>SUM(C17,F27,I21,L19)</f>
        <v>1.575</v>
      </c>
    </row>
    <row r="27" spans="1:26" x14ac:dyDescent="0.2">
      <c r="B27" t="s">
        <v>4</v>
      </c>
      <c r="C27">
        <v>0.29199999999999998</v>
      </c>
      <c r="E27" t="s">
        <v>20</v>
      </c>
      <c r="F27">
        <v>0</v>
      </c>
      <c r="H27" t="s">
        <v>11</v>
      </c>
      <c r="I27">
        <v>0</v>
      </c>
      <c r="K27" t="s">
        <v>13</v>
      </c>
      <c r="L27">
        <v>0</v>
      </c>
      <c r="M27">
        <v>24</v>
      </c>
      <c r="N27" t="s">
        <v>52</v>
      </c>
      <c r="O27">
        <f>SUM(C21,F25,I26,L15)</f>
        <v>1.3436000000000001</v>
      </c>
    </row>
    <row r="28" spans="1:26" x14ac:dyDescent="0.2">
      <c r="H28" t="s">
        <v>13</v>
      </c>
      <c r="I28">
        <v>0</v>
      </c>
      <c r="M28">
        <v>25</v>
      </c>
      <c r="N28" t="s">
        <v>53</v>
      </c>
      <c r="O28">
        <f>SUM(C24,F20,I28,L27)</f>
        <v>1.1935</v>
      </c>
    </row>
  </sheetData>
  <sortState xmlns:xlrd2="http://schemas.microsoft.com/office/spreadsheetml/2017/richdata2" ref="N3:O28">
    <sortCondition descending="1" ref="O3:O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Banjara</dc:creator>
  <cp:lastModifiedBy>Samir Banjara</cp:lastModifiedBy>
  <dcterms:created xsi:type="dcterms:W3CDTF">2022-08-08T15:40:03Z</dcterms:created>
  <dcterms:modified xsi:type="dcterms:W3CDTF">2022-08-08T18:12:47Z</dcterms:modified>
</cp:coreProperties>
</file>