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hilomene.robin\Desktop\"/>
    </mc:Choice>
  </mc:AlternateContent>
  <xr:revisionPtr revIDLastSave="0" documentId="8_{2BB84C2A-8932-4C36-BFF9-22C7E3D6056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Table_Thematiqu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1" l="1"/>
  <c r="S4" i="1"/>
  <c r="P4" i="1"/>
  <c r="M4" i="1"/>
  <c r="G4" i="1"/>
  <c r="D4" i="1"/>
  <c r="A4" i="1"/>
</calcChain>
</file>

<file path=xl/sharedStrings.xml><?xml version="1.0" encoding="utf-8"?>
<sst xmlns="http://schemas.openxmlformats.org/spreadsheetml/2006/main" count="738" uniqueCount="658">
  <si>
    <t>Table 5</t>
  </si>
  <si>
    <t>Table 4</t>
  </si>
  <si>
    <t>Table 1</t>
  </si>
  <si>
    <t>Information, Communication and Technology(ICT)</t>
  </si>
  <si>
    <t>Engineering, mechanics, aeronautics and energy</t>
  </si>
  <si>
    <t>Marine and maritime science, ecology, environmental science</t>
  </si>
  <si>
    <t>Food security and agriculture</t>
  </si>
  <si>
    <t>Social sciences and humanities</t>
  </si>
  <si>
    <t>FICEM</t>
  </si>
  <si>
    <t>Biology, health and medicine</t>
  </si>
  <si>
    <t>Nom</t>
  </si>
  <si>
    <t>Prenom</t>
  </si>
  <si>
    <t>Email</t>
  </si>
  <si>
    <t>Agung</t>
  </si>
  <si>
    <t>ALFIANSYAH</t>
  </si>
  <si>
    <t>agung.alfiansyah@pmbs.ac.id</t>
  </si>
  <si>
    <t>Abed</t>
  </si>
  <si>
    <t>Mourad</t>
  </si>
  <si>
    <t>Mourad.Abed@uphf.fr</t>
  </si>
  <si>
    <t>Ali</t>
  </si>
  <si>
    <t>Rahajaan</t>
  </si>
  <si>
    <t>rahajaanj@Yahoo.com</t>
  </si>
  <si>
    <t>Adiredjo</t>
  </si>
  <si>
    <t>Afifuddin Latif</t>
  </si>
  <si>
    <t>al.adiredjo@ub.ac.id</t>
  </si>
  <si>
    <t>ABBA</t>
  </si>
  <si>
    <t>HACHIMI</t>
  </si>
  <si>
    <t>hachimi.annde@uphf.fr</t>
  </si>
  <si>
    <t>Akhlus</t>
  </si>
  <si>
    <t>Syafsir</t>
  </si>
  <si>
    <t>akhlus@its.ac.id</t>
  </si>
  <si>
    <t>Arofiati</t>
  </si>
  <si>
    <t>Fitri</t>
  </si>
  <si>
    <t>fitri.arofiati@umy.ac.id</t>
  </si>
  <si>
    <t>Astie</t>
  </si>
  <si>
    <t>Darmayantie</t>
  </si>
  <si>
    <t>astie.darmayantie@gmail.com</t>
  </si>
  <si>
    <t>Adjabi</t>
  </si>
  <si>
    <t>Mohammed</t>
  </si>
  <si>
    <t>g.gui391@laposte.net</t>
  </si>
  <si>
    <t>Amri SARAGIH</t>
  </si>
  <si>
    <t>Syaiful</t>
  </si>
  <si>
    <t>syaifulamrisaragih@umsu.ac.id</t>
  </si>
  <si>
    <t>Alfizar</t>
  </si>
  <si>
    <t>aalfizar@yahoo.com</t>
  </si>
  <si>
    <t>Abdul Rahman Dalimunthe</t>
  </si>
  <si>
    <t>Abdul</t>
  </si>
  <si>
    <t>direktur@polmed.ac.id</t>
  </si>
  <si>
    <t>Fauziah</t>
  </si>
  <si>
    <t>Annisa</t>
  </si>
  <si>
    <t>annisa.fauziah@ifi-id.com</t>
  </si>
  <si>
    <t>Boukherroub</t>
  </si>
  <si>
    <t>Rabah</t>
  </si>
  <si>
    <t>rabah.boukherroub@univ-lille.fr</t>
  </si>
  <si>
    <t>Anggraeni</t>
  </si>
  <si>
    <t>Budi Raharjo</t>
  </si>
  <si>
    <t>Agus</t>
  </si>
  <si>
    <t>agus.budi@its.ac.id</t>
  </si>
  <si>
    <t>Muhammad</t>
  </si>
  <si>
    <t>ali_izza@yahoo.com</t>
  </si>
  <si>
    <t>Arthur Ario Lelono</t>
  </si>
  <si>
    <t>Raden</t>
  </si>
  <si>
    <t>raden.arthur.ario.lelono@brin.go.id</t>
  </si>
  <si>
    <t>Andiyono</t>
  </si>
  <si>
    <t>andiabia@yahoo.com</t>
  </si>
  <si>
    <t>Attal</t>
  </si>
  <si>
    <t>Frédéric</t>
  </si>
  <si>
    <t>frederic.attal@uphf.fr</t>
  </si>
  <si>
    <t>Pramujati</t>
  </si>
  <si>
    <t>Bambang</t>
  </si>
  <si>
    <t>international@its.ac.id</t>
  </si>
  <si>
    <t>Dr.Saefurohman</t>
  </si>
  <si>
    <t>Asep</t>
  </si>
  <si>
    <t>asep.saefurohman@uinbanten.ac.id</t>
  </si>
  <si>
    <t>Dantes</t>
  </si>
  <si>
    <t>Gede Rasben</t>
  </si>
  <si>
    <t>rasben.dantes@gmail.com</t>
  </si>
  <si>
    <t>Ambarita</t>
  </si>
  <si>
    <t>Himsar</t>
  </si>
  <si>
    <t>himsar@usu.ac.id</t>
  </si>
  <si>
    <t>beaudoin</t>
  </si>
  <si>
    <t>anthony</t>
  </si>
  <si>
    <t>anthony.beaudoin@univ-poitiers.fr</t>
  </si>
  <si>
    <t>Belly</t>
  </si>
  <si>
    <t>Marlène</t>
  </si>
  <si>
    <t>marlene.belly@univ-poitiers.fr</t>
  </si>
  <si>
    <t>Prawoto</t>
  </si>
  <si>
    <t>Nano</t>
  </si>
  <si>
    <t>prawotonano@yahoo.com</t>
  </si>
  <si>
    <t>Dr.Sunariyati</t>
  </si>
  <si>
    <t>Siti</t>
  </si>
  <si>
    <t>sunariyatibio@gmail.com</t>
  </si>
  <si>
    <t>Dayoub</t>
  </si>
  <si>
    <t>Iyad</t>
  </si>
  <si>
    <t>iyab.dayoub@uphf.fr</t>
  </si>
  <si>
    <t>Amiri</t>
  </si>
  <si>
    <t>Ouali</t>
  </si>
  <si>
    <t>ouali.amiri@univ-nantes.fr</t>
  </si>
  <si>
    <t>Bourgougnon</t>
  </si>
  <si>
    <t>Nathalie</t>
  </si>
  <si>
    <t>nathalie.bourgougnon@univ-ubs.Fr</t>
  </si>
  <si>
    <t>Andoyo</t>
  </si>
  <si>
    <t>Robi</t>
  </si>
  <si>
    <t>r.andoyo@unpad.ac.id</t>
  </si>
  <si>
    <t>Berthelot</t>
  </si>
  <si>
    <t>Maureen</t>
  </si>
  <si>
    <t>maureen.berthelot@univ-fcomte.fr</t>
  </si>
  <si>
    <t>RAKOTO</t>
  </si>
  <si>
    <t>Naly</t>
  </si>
  <si>
    <t>naly.rakoto@imt-atlantique.fr</t>
  </si>
  <si>
    <t>Duez</t>
  </si>
  <si>
    <t>Pierre</t>
  </si>
  <si>
    <t>pierre.duez@umons.ac.be</t>
  </si>
  <si>
    <t>Delot</t>
  </si>
  <si>
    <t>Thierry</t>
  </si>
  <si>
    <t>Thierry.Delot@uphf.fr</t>
  </si>
  <si>
    <t>Pipit</t>
  </si>
  <si>
    <t>pipit_anggraeni@polman-bandung.ac.id</t>
  </si>
  <si>
    <t>Cuypers</t>
  </si>
  <si>
    <t>Yannis</t>
  </si>
  <si>
    <t>Yannis.Cuypers@locean.ipsl.fr</t>
  </si>
  <si>
    <t>Bing</t>
  </si>
  <si>
    <t>Jean-Baptiste</t>
  </si>
  <si>
    <t>jean_baptiste.bing@utt.fr</t>
  </si>
  <si>
    <t>BOISSIERE</t>
  </si>
  <si>
    <t>Manuel</t>
  </si>
  <si>
    <t>manuel.boissiere@cirad.fr</t>
  </si>
  <si>
    <t>Roy</t>
  </si>
  <si>
    <t>Stéphane</t>
  </si>
  <si>
    <t>stephane.roy@imt-atlantique.fr</t>
  </si>
  <si>
    <t>Fansuri</t>
  </si>
  <si>
    <t>Hamzah</t>
  </si>
  <si>
    <t>h.fansuri@chem.its.ac.id</t>
  </si>
  <si>
    <t>Djamal</t>
  </si>
  <si>
    <t>Mitra</t>
  </si>
  <si>
    <t>pusat@itera.ac.id</t>
  </si>
  <si>
    <t>Dewi</t>
  </si>
  <si>
    <t>Yanti Liliana</t>
  </si>
  <si>
    <t>dewiyanti.liliana@tik.pnj.ac.id</t>
  </si>
  <si>
    <t>Aripriharta</t>
  </si>
  <si>
    <t>aripriharta.ft@um.ac.id</t>
  </si>
  <si>
    <t>Dovert</t>
  </si>
  <si>
    <t>Agnes</t>
  </si>
  <si>
    <t>agnesdovert.FranceEdu@yahoo.fr</t>
  </si>
  <si>
    <t>Dr.Rachmawati, M.Pd</t>
  </si>
  <si>
    <t>Dina</t>
  </si>
  <si>
    <t>dina@untirta.ac.id</t>
  </si>
  <si>
    <t>daimul hidayah</t>
  </si>
  <si>
    <t>daimul</t>
  </si>
  <si>
    <t>daimulhidayah01@gmail.com</t>
  </si>
  <si>
    <t>Frutos</t>
  </si>
  <si>
    <t>Roger</t>
  </si>
  <si>
    <t>frutossmt@gmail.com</t>
  </si>
  <si>
    <t>Dominique</t>
  </si>
  <si>
    <t>Morel</t>
  </si>
  <si>
    <t>dominique.morel@imt-atlantique.fr</t>
  </si>
  <si>
    <t>Ariyanti</t>
  </si>
  <si>
    <t>Dessy</t>
  </si>
  <si>
    <t>dessy.ariyanti@che.undip.ac.id</t>
  </si>
  <si>
    <t>Faral</t>
  </si>
  <si>
    <t>Audrey</t>
  </si>
  <si>
    <t>audrey.faral@lgp.cnrs.fr</t>
  </si>
  <si>
    <t>Faqih</t>
  </si>
  <si>
    <t>Achmad</t>
  </si>
  <si>
    <t>afaqih024@gmail.com</t>
  </si>
  <si>
    <t>Defriyanto</t>
  </si>
  <si>
    <t>defriyanto@radenintan.ac.id</t>
  </si>
  <si>
    <t>Gajatri</t>
  </si>
  <si>
    <t>Pramita</t>
  </si>
  <si>
    <t>pramitagd@yahoo.com</t>
  </si>
  <si>
    <t>Dr.Kurnia Hikmawati ,SE., MM</t>
  </si>
  <si>
    <t>Nina</t>
  </si>
  <si>
    <t>ninakaha@yahoo.com</t>
  </si>
  <si>
    <t>Artiba</t>
  </si>
  <si>
    <t>Abdelhakim</t>
  </si>
  <si>
    <t>abdelhakim.artiba@uphf.fr</t>
  </si>
  <si>
    <t>Gacoin</t>
  </si>
  <si>
    <t>Gauthier</t>
  </si>
  <si>
    <t>gauthier.gacoin@ifi-id.com</t>
  </si>
  <si>
    <t>Gibert</t>
  </si>
  <si>
    <t>Olivier</t>
  </si>
  <si>
    <t>olivier.gibert@cirad.fr</t>
  </si>
  <si>
    <t>Eko Sri</t>
  </si>
  <si>
    <t>Margianti</t>
  </si>
  <si>
    <t>Gasem</t>
  </si>
  <si>
    <t>Muhammad Hussein</t>
  </si>
  <si>
    <t>mhgasem@gmail.com</t>
  </si>
  <si>
    <t>FACI</t>
  </si>
  <si>
    <t>Salim</t>
  </si>
  <si>
    <t>salim.faci@lecnam.net</t>
  </si>
  <si>
    <t>Asha</t>
  </si>
  <si>
    <t>Muhammad Toasin</t>
  </si>
  <si>
    <t>toasin_asha@yahoo.co.id</t>
  </si>
  <si>
    <t>Gino</t>
  </si>
  <si>
    <t>Gino V. Limmon</t>
  </si>
  <si>
    <t>gino.limmon@gmail.com</t>
  </si>
  <si>
    <t>Hapsari</t>
  </si>
  <si>
    <t>Indri</t>
  </si>
  <si>
    <t>ihapsari@apps.ipb.ac.id</t>
  </si>
  <si>
    <t>FALGUERES</t>
  </si>
  <si>
    <t>Chafika</t>
  </si>
  <si>
    <t>chafika.falgueres@mnhn.fr</t>
  </si>
  <si>
    <t>GOSSET</t>
  </si>
  <si>
    <t>DIDIER</t>
  </si>
  <si>
    <t>didier.gosset@univ-lille.fr</t>
  </si>
  <si>
    <t>Farikhin Ph. D</t>
  </si>
  <si>
    <t>Farikhij</t>
  </si>
  <si>
    <t>farikhin@lecturer.undip.ac.id</t>
  </si>
  <si>
    <t>AZIBI</t>
  </si>
  <si>
    <t>manuel.azibi@ac-lyon.fr</t>
  </si>
  <si>
    <t>Jubaidah</t>
  </si>
  <si>
    <t>Hasani</t>
  </si>
  <si>
    <t>Aceng</t>
  </si>
  <si>
    <t>aceng.hasani@untirta.ac.id</t>
  </si>
  <si>
    <t>HABIBI</t>
  </si>
  <si>
    <t>Muhammad Khoirul Khakim</t>
  </si>
  <si>
    <t>muhammad.habibi@rennes-sb.com</t>
  </si>
  <si>
    <t>Forien</t>
  </si>
  <si>
    <t>Paul</t>
  </si>
  <si>
    <t>paul.forien@polytechnique.edu</t>
  </si>
  <si>
    <t>BATOZ</t>
  </si>
  <si>
    <t>Jean Louis</t>
  </si>
  <si>
    <t>batoz@utc.fr</t>
  </si>
  <si>
    <t>jubaidah@unimed.ac.id</t>
  </si>
  <si>
    <t>HANDAYATI HANDOYO</t>
  </si>
  <si>
    <t>PUJI</t>
  </si>
  <si>
    <t>puji.handayati.fe@um.ac.id</t>
  </si>
  <si>
    <t>Hasibuan</t>
  </si>
  <si>
    <t>Poppy Anjelisa Zaitun</t>
  </si>
  <si>
    <t>poppyanjelisa@usu.ac.id</t>
  </si>
  <si>
    <t>Goubier</t>
  </si>
  <si>
    <t>Onil</t>
  </si>
  <si>
    <t>Onil.Goubier@gmail.com</t>
  </si>
  <si>
    <t>BOUFFETTE</t>
  </si>
  <si>
    <t>Jenny</t>
  </si>
  <si>
    <t>jenny.bouffette@gmail.com</t>
  </si>
  <si>
    <t>Juwana</t>
  </si>
  <si>
    <t>Iwan</t>
  </si>
  <si>
    <t>juwana@itenas.ac.id</t>
  </si>
  <si>
    <t>Hidayat</t>
  </si>
  <si>
    <t>iman005@brin.go.id</t>
  </si>
  <si>
    <t>Hardini</t>
  </si>
  <si>
    <t>Tri Indri</t>
  </si>
  <si>
    <t>tihardini@upi.edu</t>
  </si>
  <si>
    <t>Herlina</t>
  </si>
  <si>
    <t>Lien</t>
  </si>
  <si>
    <t>lienherlina@apps.ipb.ac.id</t>
  </si>
  <si>
    <t>Husni</t>
  </si>
  <si>
    <t>Nyayu</t>
  </si>
  <si>
    <t>nyayu_latifah@polsri.ac.id</t>
  </si>
  <si>
    <t>chaari</t>
  </si>
  <si>
    <t>fahmi</t>
  </si>
  <si>
    <t>fahmi.chaari@uphf.fr</t>
  </si>
  <si>
    <t>Karna Radjasa</t>
  </si>
  <si>
    <t>Ocky</t>
  </si>
  <si>
    <t>ocky001@brin.go.id</t>
  </si>
  <si>
    <t>Lubis</t>
  </si>
  <si>
    <t>Siti Azra Nadhifa</t>
  </si>
  <si>
    <t>dhifalubis@gmail.com</t>
  </si>
  <si>
    <t>Hefrizal</t>
  </si>
  <si>
    <t>Handra</t>
  </si>
  <si>
    <t>hefrizal@eb.unand.ac.id</t>
  </si>
  <si>
    <t>Ida</t>
  </si>
  <si>
    <t>Faridah</t>
  </si>
  <si>
    <t>ida.farida72@gmail.com</t>
  </si>
  <si>
    <t>Idris saleh</t>
  </si>
  <si>
    <t>Zakaria</t>
  </si>
  <si>
    <t>polsri_zak@yahoo.com</t>
  </si>
  <si>
    <t>de la Bourdoonnaye</t>
  </si>
  <si>
    <t>Armel</t>
  </si>
  <si>
    <t>armel.delabourdonnaye@insa-hdf.fr</t>
  </si>
  <si>
    <t>Lavigne</t>
  </si>
  <si>
    <t>Franck</t>
  </si>
  <si>
    <t>franck.lavigne@univ-paris1.fr</t>
  </si>
  <si>
    <t>Puspitarini</t>
  </si>
  <si>
    <t>Retno Dyah</t>
  </si>
  <si>
    <t>retnodyah@ub.ac.id</t>
  </si>
  <si>
    <t>JARULIS</t>
  </si>
  <si>
    <t>jarulis@unib.ac.id</t>
  </si>
  <si>
    <t>Indrajit</t>
  </si>
  <si>
    <t>Richardus Eko</t>
  </si>
  <si>
    <t>eko.indrajit@pradita.ac.id</t>
  </si>
  <si>
    <t>mitra.djamal@itera.ac.id</t>
  </si>
  <si>
    <t>Lourenço</t>
  </si>
  <si>
    <t>Antonio</t>
  </si>
  <si>
    <t>antonio.lourenco@upmc.fr</t>
  </si>
  <si>
    <t>Samanhudi</t>
  </si>
  <si>
    <t>Udi</t>
  </si>
  <si>
    <t>udisamanhudi@untirta.ac.id</t>
  </si>
  <si>
    <t>Jampel</t>
  </si>
  <si>
    <t>I Nyoman</t>
  </si>
  <si>
    <t>jampel@undiksha.ac.id</t>
  </si>
  <si>
    <t>Kallel</t>
  </si>
  <si>
    <t>Hatem</t>
  </si>
  <si>
    <t>hatem.kallel@ch-cayenne.fr</t>
  </si>
  <si>
    <t>Juhana</t>
  </si>
  <si>
    <t>Tutun</t>
  </si>
  <si>
    <t>tutun@itb.ac.id</t>
  </si>
  <si>
    <t>DJEMAI</t>
  </si>
  <si>
    <t>mohamed.djemai@uphf.fr</t>
  </si>
  <si>
    <t>Malawani</t>
  </si>
  <si>
    <t>Mukhamad</t>
  </si>
  <si>
    <t>malawani@ugm.ac.id</t>
  </si>
  <si>
    <t>M. Diah</t>
  </si>
  <si>
    <t>Ahyar</t>
  </si>
  <si>
    <t>ahyarmdiah@polnes.ac.id</t>
  </si>
  <si>
    <t>Kuswandi</t>
  </si>
  <si>
    <t>warek3@unej.ac.id</t>
  </si>
  <si>
    <t>Kesiman</t>
  </si>
  <si>
    <t>Made Windu Antara</t>
  </si>
  <si>
    <t>antara.kesiman@undiksha.ac.id</t>
  </si>
  <si>
    <t>Dogheche</t>
  </si>
  <si>
    <t>ElHadj</t>
  </si>
  <si>
    <t>elhadj.dogheche@uphf.fr</t>
  </si>
  <si>
    <t>Martin</t>
  </si>
  <si>
    <t>Luc</t>
  </si>
  <si>
    <t>luc.martin@naval-group.com</t>
  </si>
  <si>
    <t>Sembada</t>
  </si>
  <si>
    <t>Pria</t>
  </si>
  <si>
    <t>priasembada@apps.ipb.ac.id</t>
  </si>
  <si>
    <t>M. Elfan Kaukab</t>
  </si>
  <si>
    <t>M. Elfan</t>
  </si>
  <si>
    <t>elvankaukab@yahoo.com</t>
  </si>
  <si>
    <t>Marwan</t>
  </si>
  <si>
    <t>marwan@unsyiah.ac.id</t>
  </si>
  <si>
    <t>MAHMOUDI</t>
  </si>
  <si>
    <t>Saïd</t>
  </si>
  <si>
    <t>said.mahmoudi@umons.ac.be</t>
  </si>
  <si>
    <t>Dr. Eko Agus Suyono</t>
  </si>
  <si>
    <t>Eko</t>
  </si>
  <si>
    <t>eko_suyono@ugm.ac.id</t>
  </si>
  <si>
    <t>Mila Kencana</t>
  </si>
  <si>
    <t>Mila</t>
  </si>
  <si>
    <t>sekr_bhks@brin.go.id</t>
  </si>
  <si>
    <t>Sjaifullah</t>
  </si>
  <si>
    <t>sjaiful.fmipa@unej.ac.id</t>
  </si>
  <si>
    <t>Mestiri</t>
  </si>
  <si>
    <t>Makram</t>
  </si>
  <si>
    <t>Makram.Mestiri@uphf.fr</t>
  </si>
  <si>
    <t>Muhammad Nasrum Massi</t>
  </si>
  <si>
    <t>nasrum</t>
  </si>
  <si>
    <t>nasrumm2000@yahoo.com</t>
  </si>
  <si>
    <t>Mardlijah</t>
  </si>
  <si>
    <t>mardlijah@matematika.its.ac.id</t>
  </si>
  <si>
    <t>DUSART</t>
  </si>
  <si>
    <t>SARAH</t>
  </si>
  <si>
    <t>sarah.dusart@uphf.fr</t>
  </si>
  <si>
    <t>Mitra Djamal</t>
  </si>
  <si>
    <t>Subandiyah</t>
  </si>
  <si>
    <t>sitisubandiyah@ugm.ac.id</t>
  </si>
  <si>
    <t>Monteiro</t>
  </si>
  <si>
    <t>Eric</t>
  </si>
  <si>
    <t>eric.monteiro@univ-lr.fr</t>
  </si>
  <si>
    <t>Nauphar</t>
  </si>
  <si>
    <t>Donny</t>
  </si>
  <si>
    <t>dnauphar@yahoo.com</t>
  </si>
  <si>
    <t>Martina</t>
  </si>
  <si>
    <t>Nunung</t>
  </si>
  <si>
    <t>nunung.martina@sipil.pnj.ac.id</t>
  </si>
  <si>
    <t>Rizkika</t>
  </si>
  <si>
    <t>alimahlasem@gmail.com</t>
  </si>
  <si>
    <t>Muhamad Jaelani</t>
  </si>
  <si>
    <t>Lalu</t>
  </si>
  <si>
    <t>lmjaelani@geodesy.its.ac.id</t>
  </si>
  <si>
    <t>WARDHONO</t>
  </si>
  <si>
    <t>Endarto</t>
  </si>
  <si>
    <t>endarto.wardhono@untirta.ac.id</t>
  </si>
  <si>
    <t>Fakih</t>
  </si>
  <si>
    <t>m.fakihum@fh.unila.ac.id</t>
  </si>
  <si>
    <t>Nurmawati</t>
  </si>
  <si>
    <t>Subekti</t>
  </si>
  <si>
    <t>nurma@ecampus.ut.ac.id</t>
  </si>
  <si>
    <t>MUFIDA</t>
  </si>
  <si>
    <t>miratul.mufida@uphf.fr</t>
  </si>
  <si>
    <t>Gibari</t>
  </si>
  <si>
    <t>mohammed.el-gibari@univ-nantes.fr</t>
  </si>
  <si>
    <t>Priambodo</t>
  </si>
  <si>
    <t>Taufiq</t>
  </si>
  <si>
    <t>taufiqwisnu@gmail.com</t>
  </si>
  <si>
    <t>Sugianto</t>
  </si>
  <si>
    <t>Denny Nugroho</t>
  </si>
  <si>
    <t>dennysugianto@live.undip.ac.id</t>
  </si>
  <si>
    <t>Muhammad Basri</t>
  </si>
  <si>
    <t>muhammad.basri@fkip.unila.ac.id</t>
  </si>
  <si>
    <t>Prof. Budi Setiadi Daryono</t>
  </si>
  <si>
    <t>Budi</t>
  </si>
  <si>
    <t>bs_daryono@mail.ugm.ac.id</t>
  </si>
  <si>
    <t>Nur</t>
  </si>
  <si>
    <t>Alimah</t>
  </si>
  <si>
    <t>Guntoro</t>
  </si>
  <si>
    <t>guntoroagus51@yahoo.com</t>
  </si>
  <si>
    <t xml:space="preserve">Mila Kencana </t>
  </si>
  <si>
    <t xml:space="preserve">sekr_bhks@brin.go.id </t>
  </si>
  <si>
    <t>Mutiarin</t>
  </si>
  <si>
    <t>Dyah</t>
  </si>
  <si>
    <t>dyahmutiarin@umy.ac.id</t>
  </si>
  <si>
    <t>Prof.Dr.Wawan Wahyudin,M.Pd</t>
  </si>
  <si>
    <t>Wawan</t>
  </si>
  <si>
    <t>wawan.wahyudin@uinbanten.ac.id</t>
  </si>
  <si>
    <t>Nurdiati</t>
  </si>
  <si>
    <t>Sri</t>
  </si>
  <si>
    <t>nurdiati@apps.ipb.ac.id</t>
  </si>
  <si>
    <t>Handayani</t>
  </si>
  <si>
    <t>Ade</t>
  </si>
  <si>
    <t>ade_silvia@polsri.ac.id</t>
  </si>
  <si>
    <t>Suyuti Madyan</t>
  </si>
  <si>
    <t>Muspida</t>
  </si>
  <si>
    <t>muspida.pps@gmail.com</t>
  </si>
  <si>
    <t xml:space="preserve">Karna Radjasa </t>
  </si>
  <si>
    <t>Nuraini</t>
  </si>
  <si>
    <t>Chandra</t>
  </si>
  <si>
    <t>chandra.nuraini@univ-lr.fr</t>
  </si>
  <si>
    <t>pujo</t>
  </si>
  <si>
    <t>jean marc</t>
  </si>
  <si>
    <t>jean.pujo@ch-cayenne.fr</t>
  </si>
  <si>
    <t>PINOT</t>
  </si>
  <si>
    <t>Gilbert</t>
  </si>
  <si>
    <t>gilbert.pino@uha.fr</t>
  </si>
  <si>
    <t>Gemala</t>
  </si>
  <si>
    <t>gemala.ch@gmail.com</t>
  </si>
  <si>
    <t>SYAKTI</t>
  </si>
  <si>
    <t>Agung Dhamar</t>
  </si>
  <si>
    <t>agungsyakti@umrah.ac.id</t>
  </si>
  <si>
    <t>Nurjamilah</t>
  </si>
  <si>
    <t>Ai</t>
  </si>
  <si>
    <t>dsukyadi@upi.edu</t>
  </si>
  <si>
    <t>Rina Sri Kasiamdari</t>
  </si>
  <si>
    <t>Rina</t>
  </si>
  <si>
    <t>rkasiamdari@ugm.ac.id</t>
  </si>
  <si>
    <t>Prof. Dr. Widowati.</t>
  </si>
  <si>
    <t>Widowati</t>
  </si>
  <si>
    <t>widowati@lecturer.undip.ac.id</t>
  </si>
  <si>
    <t>Hatta</t>
  </si>
  <si>
    <t>Agus Muhamad</t>
  </si>
  <si>
    <t>amhatta@ep.its.ac.id</t>
  </si>
  <si>
    <t>Wolok</t>
  </si>
  <si>
    <t>Eduart</t>
  </si>
  <si>
    <t>eduart@ung.ac.id</t>
  </si>
  <si>
    <t>Nurjanah</t>
  </si>
  <si>
    <t>Adhianty</t>
  </si>
  <si>
    <t>adhianty@umy.ac.id</t>
  </si>
  <si>
    <t>Ris</t>
  </si>
  <si>
    <t>Laurence</t>
  </si>
  <si>
    <t>laurence.ris@umons.ac.be</t>
  </si>
  <si>
    <t>Rachmana</t>
  </si>
  <si>
    <t>Nana</t>
  </si>
  <si>
    <t>nanasyambas@gmail.com</t>
  </si>
  <si>
    <t>Heri Satria</t>
  </si>
  <si>
    <t>Heri</t>
  </si>
  <si>
    <t>heri.satria@fmipa.unila.ac.id</t>
  </si>
  <si>
    <t>Nurmandi</t>
  </si>
  <si>
    <t>nurmandi_achmad@umy.ac.id</t>
  </si>
  <si>
    <t>Rizki Purba, dr., M.Sc., Sp.FK., Ph.D</t>
  </si>
  <si>
    <t>Abdul Khairul</t>
  </si>
  <si>
    <t>khairul_purba@fk.unair.ac.id</t>
  </si>
  <si>
    <t>RANDRIATOAMANANA</t>
  </si>
  <si>
    <t>RICHARD</t>
  </si>
  <si>
    <t>richard.randriatoamanana@cnrs.fr</t>
  </si>
  <si>
    <t>Imbang Tritjahjono</t>
  </si>
  <si>
    <t>Rachmad</t>
  </si>
  <si>
    <t>r.imbang@polban.ac.id</t>
  </si>
  <si>
    <t>Prof. Karomani</t>
  </si>
  <si>
    <t>Karomani</t>
  </si>
  <si>
    <t>mwendytrijaya@gmail.com</t>
  </si>
  <si>
    <t>Siswoyo</t>
  </si>
  <si>
    <t>Mukarto</t>
  </si>
  <si>
    <t>muksis2000@gmail.com</t>
  </si>
  <si>
    <t>RATLI</t>
  </si>
  <si>
    <t>Mustapha</t>
  </si>
  <si>
    <t>mustapha.ratli@uphf.fr</t>
  </si>
  <si>
    <t>KATILI</t>
  </si>
  <si>
    <t>Irwan</t>
  </si>
  <si>
    <t>irwan.katili@ui.ac.id</t>
  </si>
  <si>
    <t>Prof. Lévy</t>
  </si>
  <si>
    <t>Jacques</t>
  </si>
  <si>
    <t>Jacques.Levy@choros.place</t>
  </si>
  <si>
    <t>Soedarsono</t>
  </si>
  <si>
    <t>Nurtami</t>
  </si>
  <si>
    <t>nurtami@ui.ac.id</t>
  </si>
  <si>
    <t>REMIENS</t>
  </si>
  <si>
    <t>Denis</t>
  </si>
  <si>
    <t>denis.remienw@uphf.fr</t>
  </si>
  <si>
    <t>Machmudah</t>
  </si>
  <si>
    <t>machmudah@chem-eng.its.ac.id</t>
  </si>
  <si>
    <t>Professor</t>
  </si>
  <si>
    <t>Yasri</t>
  </si>
  <si>
    <t>yasri33@fe.unp.ac.id</t>
  </si>
  <si>
    <t>Rimra</t>
  </si>
  <si>
    <t>Ihsan Lumasa</t>
  </si>
  <si>
    <t>rimra@pnp.ac.id</t>
  </si>
  <si>
    <t>MAKNUN</t>
  </si>
  <si>
    <t>Imam Jauhari</t>
  </si>
  <si>
    <t>imam.jm@ui.ac.id</t>
  </si>
  <si>
    <t>Rania</t>
  </si>
  <si>
    <t>raniaratli@yahoo.fr</t>
  </si>
  <si>
    <t>Sulistiyana</t>
  </si>
  <si>
    <t>Catur Setiya</t>
  </si>
  <si>
    <t>catursetiya@yahoo.com</t>
  </si>
  <si>
    <t>Simanjuntak</t>
  </si>
  <si>
    <t>Tiur</t>
  </si>
  <si>
    <t>simanjuntaktiur@gmail.com</t>
  </si>
  <si>
    <t>Malécot</t>
  </si>
  <si>
    <t>Pierrick</t>
  </si>
  <si>
    <t>ierrick.malecot@ens2m.fr</t>
  </si>
  <si>
    <t>Rose Kartika</t>
  </si>
  <si>
    <t>Tipri</t>
  </si>
  <si>
    <t>kerjasama@polimedia.ac.id</t>
  </si>
  <si>
    <t>Zamzam</t>
  </si>
  <si>
    <t>Ahmad Fariz Malvi</t>
  </si>
  <si>
    <t>fariz_zein_dr@yahoo.com</t>
  </si>
  <si>
    <t>Sinatriya M., B.Eng., M.Sc.</t>
  </si>
  <si>
    <t>Rachman</t>
  </si>
  <si>
    <t>rachmansinatriya@vokasi.unair.ac.id</t>
  </si>
  <si>
    <t>Maré</t>
  </si>
  <si>
    <t>thierry.mare@univ-rennes1.fr</t>
  </si>
  <si>
    <t>Rudi Natamiharja</t>
  </si>
  <si>
    <t>Rudi</t>
  </si>
  <si>
    <t>rudi.natamiharja@fh.unila.ac.id</t>
  </si>
  <si>
    <t>Taleb-Ahmed</t>
  </si>
  <si>
    <t>Abdelmalik</t>
  </si>
  <si>
    <t>Abdelmalik.Taleb@uphf.fr</t>
  </si>
  <si>
    <t>Markiewicz</t>
  </si>
  <si>
    <t>eric.markiewicz@uphf.fr</t>
  </si>
  <si>
    <t>SEMAH</t>
  </si>
  <si>
    <t xml:space="preserve">ANNE MARIE </t>
  </si>
  <si>
    <t xml:space="preserve">anne-marie.semah@mnhn.fr </t>
  </si>
  <si>
    <t>Morin</t>
  </si>
  <si>
    <t>Céline</t>
  </si>
  <si>
    <t>celine.morin@uphf.fr</t>
  </si>
  <si>
    <t>Sukyadi</t>
  </si>
  <si>
    <t>Didi</t>
  </si>
  <si>
    <t>younes</t>
  </si>
  <si>
    <t>youssef</t>
  </si>
  <si>
    <t>youssef.younes@uphf.fr</t>
  </si>
  <si>
    <t>Muttakim</t>
  </si>
  <si>
    <t>Sunendar</t>
  </si>
  <si>
    <t>Dadang</t>
  </si>
  <si>
    <t>dadangsunendar@upi.edu</t>
  </si>
  <si>
    <t>NACEUR</t>
  </si>
  <si>
    <t>Hakim</t>
  </si>
  <si>
    <t>hakim.naceur@insa-hdf.fr</t>
  </si>
  <si>
    <t>Sutrisno</t>
  </si>
  <si>
    <t>Endang</t>
  </si>
  <si>
    <t>endangsutrisno94@gmail.com</t>
  </si>
  <si>
    <t>NIESIEWICZ</t>
  </si>
  <si>
    <t>nathalie.niesiewicz@insa-lyon.fr</t>
  </si>
  <si>
    <t>SUWONO</t>
  </si>
  <si>
    <t>HADI</t>
  </si>
  <si>
    <t>hadi.suwono.fmipa@um.ac.id</t>
  </si>
  <si>
    <t>novi</t>
  </si>
  <si>
    <t>azman</t>
  </si>
  <si>
    <t>novi.azman@civitas.unas.ac.id</t>
  </si>
  <si>
    <t>Tiara Rezki</t>
  </si>
  <si>
    <t>Amanda</t>
  </si>
  <si>
    <t>amandatiara96@gmail.com</t>
  </si>
  <si>
    <t>Nugrahanti</t>
  </si>
  <si>
    <t>Asri</t>
  </si>
  <si>
    <t>asrinugrahanti@gmail.com</t>
  </si>
  <si>
    <t>TOVEY</t>
  </si>
  <si>
    <t>IAN</t>
  </si>
  <si>
    <t>tovey@em-lyon.com</t>
  </si>
  <si>
    <t>Nurdin</t>
  </si>
  <si>
    <t>Mohammad</t>
  </si>
  <si>
    <t>mdnd@polman-bandung.ac.id</t>
  </si>
  <si>
    <t>Trijaya</t>
  </si>
  <si>
    <t>Mohammad Wendy</t>
  </si>
  <si>
    <t>mwtrijaya@gmail.com</t>
  </si>
  <si>
    <t>Péneau</t>
  </si>
  <si>
    <t>frederic.peneau@ubfc.fr</t>
  </si>
  <si>
    <t>ULFAH</t>
  </si>
  <si>
    <t>Zakiyyah Anisatul</t>
  </si>
  <si>
    <t>zakiyyahulfah97@gmail.com</t>
  </si>
  <si>
    <t>POPIEUL</t>
  </si>
  <si>
    <t>Jean-Christophe</t>
  </si>
  <si>
    <t>jean-christophe.popieul@uphf.fr</t>
  </si>
  <si>
    <t>Winarsih</t>
  </si>
  <si>
    <t>Dwi</t>
  </si>
  <si>
    <t>dwi.winarsih@univ-lr.r</t>
  </si>
  <si>
    <t>Pranoto</t>
  </si>
  <si>
    <t>Heru</t>
  </si>
  <si>
    <t>herupranoto@polmed.ac.id</t>
  </si>
  <si>
    <t>Yuliandri</t>
  </si>
  <si>
    <t>internationaloffice@unand.ac.id</t>
  </si>
  <si>
    <t>Priadi</t>
  </si>
  <si>
    <t>Dedi</t>
  </si>
  <si>
    <t>priadimetal@gmail.com</t>
  </si>
  <si>
    <t>Amin</t>
  </si>
  <si>
    <t>Muryanto</t>
  </si>
  <si>
    <t>muryantoamin@usu.ac.id</t>
  </si>
  <si>
    <t>Rachidi</t>
  </si>
  <si>
    <t>Rachida</t>
  </si>
  <si>
    <t>Rachida.Rachidi@uphf.fr</t>
  </si>
  <si>
    <t>Asrori</t>
  </si>
  <si>
    <t>asrori@unesa.ac.id</t>
  </si>
  <si>
    <t>Rahmat Putra. PhD.Eng</t>
  </si>
  <si>
    <t>Rusnardi</t>
  </si>
  <si>
    <t>rusnardi.rahmat@ft.unp.ac.id</t>
  </si>
  <si>
    <t>Grangé</t>
  </si>
  <si>
    <t>Philippe</t>
  </si>
  <si>
    <t>philippe.grange@ifi-id.com</t>
  </si>
  <si>
    <t>Soebhakti</t>
  </si>
  <si>
    <t>Hendawan</t>
  </si>
  <si>
    <t>hendawan@polibatam.ac.id</t>
  </si>
  <si>
    <t>Halida</t>
  </si>
  <si>
    <t>Zhea</t>
  </si>
  <si>
    <t>kuanlinie96@gmail.com</t>
  </si>
  <si>
    <t>Suharto</t>
  </si>
  <si>
    <t>Widodo Putro</t>
  </si>
  <si>
    <t>wiedps66@gmail.com</t>
  </si>
  <si>
    <t>Hartono</t>
  </si>
  <si>
    <t>Didik</t>
  </si>
  <si>
    <t>didik_htono@ub.ac.id</t>
  </si>
  <si>
    <t>Sukamta</t>
  </si>
  <si>
    <t>sukamta@umy.ac.id</t>
  </si>
  <si>
    <t>Ishak</t>
  </si>
  <si>
    <t>Hasan</t>
  </si>
  <si>
    <t>ishakhasan@utu.ac.id</t>
  </si>
  <si>
    <t>Sukarno</t>
  </si>
  <si>
    <t>Setyawan Ajie</t>
  </si>
  <si>
    <t>setyawanajies@gmail.com</t>
  </si>
  <si>
    <t>Khumayah</t>
  </si>
  <si>
    <t>mayasiti1718@gmail.com</t>
  </si>
  <si>
    <t>Suripto Dwi Yuwono</t>
  </si>
  <si>
    <t>Suripto</t>
  </si>
  <si>
    <t>suripto.dwi@fmipa.unila.ac.id</t>
  </si>
  <si>
    <t>Priwati</t>
  </si>
  <si>
    <t>Acintya Ratna</t>
  </si>
  <si>
    <t>acintya.ratna.p@ugm.ac.id</t>
  </si>
  <si>
    <t>Suryadi</t>
  </si>
  <si>
    <t>Kadarsah</t>
  </si>
  <si>
    <t>kadarsah@pusat.itb.ac.id</t>
  </si>
  <si>
    <t>Adre</t>
  </si>
  <si>
    <t>adre.zaif@atmajaya.ac.id</t>
  </si>
  <si>
    <t>Triyono</t>
  </si>
  <si>
    <t>Joko</t>
  </si>
  <si>
    <t>jokotri5528@gmail.com</t>
  </si>
  <si>
    <t>PURWANTO</t>
  </si>
  <si>
    <t>Purwanto</t>
  </si>
  <si>
    <t>purwanto@live.undip.ac.id</t>
  </si>
  <si>
    <t>Robin</t>
  </si>
  <si>
    <t>Philomène</t>
  </si>
  <si>
    <t>philomene.robin@ifi-id.com</t>
  </si>
  <si>
    <t>Rudianto</t>
  </si>
  <si>
    <t>rudianto@umsu.ac.id</t>
  </si>
  <si>
    <t>Sari</t>
  </si>
  <si>
    <t>Diana</t>
  </si>
  <si>
    <t>diana.sari@unpad.ac.id</t>
  </si>
  <si>
    <t>Somantri</t>
  </si>
  <si>
    <t>Cecep</t>
  </si>
  <si>
    <t>c.somantri@kemdikbud.go.id</t>
  </si>
  <si>
    <t>trinugroho</t>
  </si>
  <si>
    <t>irwan_t@staff.uns.ac.id</t>
  </si>
  <si>
    <t>Wiwoho</t>
  </si>
  <si>
    <t>Jamal</t>
  </si>
  <si>
    <t>jamalwiwoho@staff.uns.ac.id</t>
  </si>
  <si>
    <t>YUNITA</t>
  </si>
  <si>
    <t>Sandya Rani</t>
  </si>
  <si>
    <t>sandya.fib@ugm.ac.id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</si>
</sst>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b/>
      <sz val="14"/>
      <color theme="1"/>
      <name val="Arial"/>
      <scheme val="minor"/>
    </font>
    <font>
      <b/>
      <sz val="14"/>
      <color theme="0"/>
      <name val="Montserrat"/>
    </font>
    <font>
      <b/>
      <sz val="14"/>
      <color rgb="FFFFFFFF"/>
      <name val="Montserrat"/>
    </font>
    <font>
      <b/>
      <sz val="12"/>
      <color theme="1"/>
      <name val="Arial"/>
      <scheme val="minor"/>
    </font>
    <font>
      <sz val="18"/>
      <color theme="1"/>
      <name val="Arial"/>
      <scheme val="minor"/>
    </font>
    <font>
      <sz val="12"/>
      <color rgb="FF000000"/>
      <name val="Arial"/>
    </font>
    <font>
      <sz val="12"/>
      <color theme="1"/>
      <name val="Arial"/>
      <scheme val="minor"/>
    </font>
    <font>
      <u/>
      <sz val="12"/>
      <color rgb="FF285287"/>
      <name val="Arial"/>
    </font>
    <font>
      <u/>
      <sz val="12"/>
      <color rgb="FF285287"/>
      <name val="Arial"/>
    </font>
    <font>
      <sz val="11"/>
      <color rgb="FF333333"/>
      <name val="Monospace"/>
    </font>
    <font>
      <b/>
      <sz val="10"/>
      <color theme="1"/>
      <name val="Arial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rgb="FF685623"/>
        <bgColor rgb="FF685623"/>
      </patternFill>
    </fill>
    <fill>
      <patternFill patternType="solid">
        <fgColor rgb="FFD9D9D9"/>
        <bgColor rgb="FFD9D9D9"/>
      </patternFill>
    </fill>
    <fill>
      <patternFill patternType="solid">
        <fgColor rgb="FFDD7E6B"/>
        <bgColor rgb="FFDD7E6B"/>
      </patternFill>
    </fill>
    <fill>
      <patternFill patternType="solid">
        <fgColor theme="9"/>
        <bgColor theme="9"/>
      </patternFill>
    </fill>
    <fill>
      <patternFill patternType="solid">
        <fgColor rgb="FFD4D4D4"/>
        <bgColor rgb="FFD4D4D4"/>
      </patternFill>
    </fill>
    <fill>
      <patternFill patternType="solid">
        <fgColor theme="0"/>
        <bgColor theme="0"/>
      </patternFill>
    </fill>
    <fill>
      <patternFill patternType="solid">
        <fgColor rgb="FFFDFDFD"/>
        <bgColor rgb="FFFDFDFD"/>
      </patternFill>
    </fill>
    <fill>
      <patternFill patternType="solid">
        <fgColor theme="9" tint="0.79998168889431442"/>
        <bgColor rgb="FFD4D4D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FDFD"/>
      </patternFill>
    </fill>
    <fill>
      <patternFill patternType="solid">
        <fgColor theme="9" tint="0.79998168889431442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4" fillId="9" borderId="0" xfId="0" applyFont="1" applyFill="1" applyAlignment="1">
      <alignment horizontal="center"/>
    </xf>
    <xf numFmtId="0" fontId="6" fillId="10" borderId="0" xfId="0" applyFont="1" applyFill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6" fillId="11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wrapText="1"/>
    </xf>
    <xf numFmtId="0" fontId="1" fillId="0" borderId="0" xfId="0" applyFont="1" applyAlignment="1"/>
    <xf numFmtId="0" fontId="11" fillId="0" borderId="0" xfId="0" applyFont="1" applyAlignment="1"/>
    <xf numFmtId="0" fontId="3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left" vertical="center" wrapText="1"/>
    </xf>
    <xf numFmtId="0" fontId="7" fillId="14" borderId="0" xfId="0" applyFont="1" applyFill="1" applyAlignment="1">
      <alignment horizontal="left" vertical="center" wrapText="1"/>
    </xf>
    <xf numFmtId="0" fontId="8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left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left" wrapText="1"/>
    </xf>
    <xf numFmtId="0" fontId="7" fillId="16" borderId="0" xfId="0" applyFont="1" applyFill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athalie.niesiewicz@insa-lyon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66"/>
  <sheetViews>
    <sheetView tabSelected="1" topLeftCell="H7" workbookViewId="0">
      <selection activeCell="U27" sqref="S27:U27"/>
    </sheetView>
  </sheetViews>
  <sheetFormatPr defaultColWidth="12.5703125" defaultRowHeight="15.75" customHeight="1"/>
  <cols>
    <col min="1" max="1" width="17.140625" customWidth="1"/>
    <col min="2" max="2" width="19" customWidth="1"/>
    <col min="3" max="3" width="30.42578125" customWidth="1"/>
    <col min="4" max="4" width="22.28515625" customWidth="1"/>
    <col min="5" max="5" width="19.85546875" customWidth="1"/>
    <col min="6" max="6" width="30.28515625" customWidth="1"/>
    <col min="7" max="7" width="23.42578125" customWidth="1"/>
    <col min="8" max="8" width="14.85546875" customWidth="1"/>
    <col min="9" max="9" width="34.42578125" customWidth="1"/>
    <col min="12" max="12" width="21.42578125" customWidth="1"/>
    <col min="13" max="13" width="13.42578125" customWidth="1"/>
    <col min="18" max="18" width="19" customWidth="1"/>
    <col min="21" max="21" width="21.28515625" customWidth="1"/>
  </cols>
  <sheetData>
    <row r="1" spans="1:25" ht="15.75" customHeight="1">
      <c r="A1" s="18" t="s">
        <v>0</v>
      </c>
      <c r="B1" s="13"/>
      <c r="C1" s="13"/>
      <c r="D1" s="19" t="s">
        <v>1</v>
      </c>
      <c r="E1" s="13"/>
      <c r="F1" s="13"/>
      <c r="G1" s="20" t="s">
        <v>2</v>
      </c>
      <c r="H1" s="13"/>
      <c r="I1" s="13"/>
      <c r="J1" s="13"/>
      <c r="K1" s="13"/>
      <c r="L1" s="13"/>
    </row>
    <row r="2" spans="1:25">
      <c r="A2" s="21" t="s">
        <v>3</v>
      </c>
      <c r="B2" s="13"/>
      <c r="C2" s="13"/>
      <c r="D2" s="22" t="s">
        <v>4</v>
      </c>
      <c r="E2" s="13"/>
      <c r="F2" s="13"/>
      <c r="G2" s="23" t="s">
        <v>5</v>
      </c>
      <c r="H2" s="13"/>
      <c r="I2" s="13"/>
      <c r="J2" s="12" t="s">
        <v>6</v>
      </c>
      <c r="K2" s="13"/>
      <c r="L2" s="13"/>
      <c r="M2" s="14" t="s">
        <v>7</v>
      </c>
      <c r="N2" s="13"/>
      <c r="O2" s="13"/>
      <c r="P2" s="15" t="s">
        <v>8</v>
      </c>
      <c r="Q2" s="13"/>
      <c r="R2" s="13"/>
      <c r="S2" s="16" t="s">
        <v>9</v>
      </c>
      <c r="T2" s="13"/>
      <c r="U2" s="13"/>
    </row>
    <row r="3" spans="1:25" ht="15.75" customHeight="1">
      <c r="A3" s="1" t="s">
        <v>10</v>
      </c>
      <c r="B3" s="1" t="s">
        <v>11</v>
      </c>
      <c r="C3" s="1" t="s">
        <v>12</v>
      </c>
      <c r="D3" s="1" t="s">
        <v>10</v>
      </c>
      <c r="E3" s="1" t="s">
        <v>11</v>
      </c>
      <c r="F3" s="1"/>
      <c r="G3" s="1" t="s">
        <v>10</v>
      </c>
      <c r="H3" s="1" t="s">
        <v>11</v>
      </c>
      <c r="I3" s="1" t="s">
        <v>12</v>
      </c>
      <c r="J3" s="1" t="s">
        <v>10</v>
      </c>
      <c r="K3" s="1" t="s">
        <v>11</v>
      </c>
      <c r="L3" s="1" t="s">
        <v>12</v>
      </c>
      <c r="M3" s="1" t="s">
        <v>10</v>
      </c>
      <c r="N3" s="1" t="s">
        <v>11</v>
      </c>
      <c r="O3" s="1" t="s">
        <v>12</v>
      </c>
      <c r="P3" s="1" t="s">
        <v>10</v>
      </c>
      <c r="Q3" s="1" t="s">
        <v>11</v>
      </c>
      <c r="R3" s="1" t="s">
        <v>12</v>
      </c>
      <c r="S3" s="1" t="s">
        <v>10</v>
      </c>
      <c r="T3" s="1" t="s">
        <v>11</v>
      </c>
      <c r="U3" s="1" t="s">
        <v>12</v>
      </c>
    </row>
    <row r="4" spans="1:25" ht="15.75" customHeight="1">
      <c r="A4" s="17">
        <f ca="1">IFERROR(__xludf.DUMMYFUNCTION("COUNTUNIQUE(A5:A42)+1"),39)</f>
        <v>39</v>
      </c>
      <c r="B4" s="13"/>
      <c r="C4" s="13"/>
      <c r="D4" s="17">
        <f ca="1">IFERROR(__xludf.DUMMYFUNCTION("COUNTUNIQUE(D5:D61)"),57)</f>
        <v>57</v>
      </c>
      <c r="E4" s="13"/>
      <c r="F4" s="13"/>
      <c r="G4" s="17">
        <f ca="1">IFERROR(__xludf.DUMMYFUNCTION("COUNTUNIQUE(G5:G31)"),26)</f>
        <v>26</v>
      </c>
      <c r="H4" s="13"/>
      <c r="I4" s="13"/>
      <c r="J4" s="17">
        <f ca="1">IFERROR(__xludf.DUMMYFUNCTION("COUNTUNIQUE(J5:J31)"),23)</f>
        <v>23</v>
      </c>
      <c r="K4" s="13"/>
      <c r="L4" s="13"/>
      <c r="M4" s="17">
        <f ca="1">IFERROR(__xludf.DUMMYFUNCTION("COUNTUNIQUE(M5:M31)"),27)</f>
        <v>27</v>
      </c>
      <c r="N4" s="13"/>
      <c r="O4" s="13"/>
      <c r="P4" s="17">
        <f ca="1">IFERROR(__xludf.DUMMYFUNCTION("COUNTUNIQUE(P5:P31)"),8)</f>
        <v>8</v>
      </c>
      <c r="Q4" s="13"/>
      <c r="R4" s="13"/>
      <c r="S4" s="17">
        <f ca="1">IFERROR(__xludf.DUMMYFUNCTION("COUNTUNIQUE(S5:S31)"),25)</f>
        <v>25</v>
      </c>
      <c r="T4" s="13"/>
      <c r="U4" s="13"/>
    </row>
    <row r="5" spans="1:25">
      <c r="A5" s="2" t="s">
        <v>13</v>
      </c>
      <c r="B5" s="3" t="s">
        <v>14</v>
      </c>
      <c r="C5" s="4" t="s">
        <v>15</v>
      </c>
      <c r="D5" s="24" t="s">
        <v>16</v>
      </c>
      <c r="E5" s="25" t="s">
        <v>17</v>
      </c>
      <c r="F5" s="26" t="s">
        <v>18</v>
      </c>
      <c r="G5" s="2" t="s">
        <v>19</v>
      </c>
      <c r="H5" s="3" t="s">
        <v>20</v>
      </c>
      <c r="I5" s="4" t="s">
        <v>21</v>
      </c>
      <c r="J5" s="2" t="s">
        <v>22</v>
      </c>
      <c r="K5" s="3" t="s">
        <v>23</v>
      </c>
      <c r="L5" s="4" t="s">
        <v>24</v>
      </c>
      <c r="M5" s="2" t="s">
        <v>25</v>
      </c>
      <c r="N5" s="3" t="s">
        <v>26</v>
      </c>
      <c r="O5" s="4" t="s">
        <v>27</v>
      </c>
      <c r="P5" s="2" t="s">
        <v>28</v>
      </c>
      <c r="Q5" s="3" t="s">
        <v>29</v>
      </c>
      <c r="R5" s="4" t="s">
        <v>30</v>
      </c>
      <c r="S5" s="2" t="s">
        <v>31</v>
      </c>
      <c r="T5" s="3" t="s">
        <v>32</v>
      </c>
      <c r="U5" s="4" t="s">
        <v>33</v>
      </c>
      <c r="V5" s="5"/>
      <c r="W5" s="6"/>
      <c r="X5" s="6"/>
      <c r="Y5" s="6"/>
    </row>
    <row r="6" spans="1:25">
      <c r="A6" s="2" t="s">
        <v>34</v>
      </c>
      <c r="B6" s="3" t="s">
        <v>35</v>
      </c>
      <c r="C6" s="4" t="s">
        <v>36</v>
      </c>
      <c r="D6" s="24" t="s">
        <v>37</v>
      </c>
      <c r="E6" s="25" t="s">
        <v>38</v>
      </c>
      <c r="F6" s="26" t="s">
        <v>39</v>
      </c>
      <c r="G6" s="2" t="s">
        <v>40</v>
      </c>
      <c r="H6" s="3" t="s">
        <v>41</v>
      </c>
      <c r="I6" s="4" t="s">
        <v>42</v>
      </c>
      <c r="J6" s="2" t="s">
        <v>43</v>
      </c>
      <c r="K6" s="3" t="s">
        <v>43</v>
      </c>
      <c r="L6" s="4" t="s">
        <v>44</v>
      </c>
      <c r="M6" s="2" t="s">
        <v>45</v>
      </c>
      <c r="N6" s="3" t="s">
        <v>46</v>
      </c>
      <c r="O6" s="4" t="s">
        <v>47</v>
      </c>
      <c r="P6" s="2" t="s">
        <v>48</v>
      </c>
      <c r="Q6" s="3" t="s">
        <v>49</v>
      </c>
      <c r="R6" s="4" t="s">
        <v>50</v>
      </c>
      <c r="S6" s="2" t="s">
        <v>51</v>
      </c>
      <c r="T6" s="3" t="s">
        <v>52</v>
      </c>
      <c r="U6" s="4" t="s">
        <v>53</v>
      </c>
      <c r="V6" s="5"/>
      <c r="W6" s="6"/>
      <c r="X6" s="6"/>
      <c r="Y6" s="6"/>
    </row>
    <row r="7" spans="1:25" ht="30">
      <c r="A7" s="2" t="s">
        <v>55</v>
      </c>
      <c r="B7" s="3" t="s">
        <v>56</v>
      </c>
      <c r="C7" s="4" t="s">
        <v>57</v>
      </c>
      <c r="D7" s="2" t="s">
        <v>19</v>
      </c>
      <c r="E7" s="3" t="s">
        <v>58</v>
      </c>
      <c r="F7" s="4" t="s">
        <v>59</v>
      </c>
      <c r="G7" s="2" t="s">
        <v>60</v>
      </c>
      <c r="H7" s="3" t="s">
        <v>61</v>
      </c>
      <c r="I7" s="4" t="s">
        <v>62</v>
      </c>
      <c r="J7" s="2" t="s">
        <v>63</v>
      </c>
      <c r="K7" s="3" t="s">
        <v>63</v>
      </c>
      <c r="L7" s="4" t="s">
        <v>64</v>
      </c>
      <c r="M7" s="24" t="s">
        <v>65</v>
      </c>
      <c r="N7" s="25" t="s">
        <v>66</v>
      </c>
      <c r="O7" s="26" t="s">
        <v>67</v>
      </c>
      <c r="P7" s="2" t="s">
        <v>68</v>
      </c>
      <c r="Q7" s="3" t="s">
        <v>69</v>
      </c>
      <c r="R7" s="4" t="s">
        <v>70</v>
      </c>
      <c r="S7" s="2" t="s">
        <v>71</v>
      </c>
      <c r="T7" s="3" t="s">
        <v>72</v>
      </c>
      <c r="U7" s="4" t="s">
        <v>73</v>
      </c>
      <c r="V7" s="5"/>
      <c r="W7" s="6"/>
      <c r="X7" s="6"/>
      <c r="Y7" s="6"/>
    </row>
    <row r="8" spans="1:25" ht="45">
      <c r="A8" s="2" t="s">
        <v>74</v>
      </c>
      <c r="B8" s="3" t="s">
        <v>75</v>
      </c>
      <c r="C8" s="4" t="s">
        <v>76</v>
      </c>
      <c r="D8" s="2" t="s">
        <v>77</v>
      </c>
      <c r="E8" s="3" t="s">
        <v>78</v>
      </c>
      <c r="F8" s="4" t="s">
        <v>79</v>
      </c>
      <c r="G8" s="24" t="s">
        <v>80</v>
      </c>
      <c r="H8" s="25" t="s">
        <v>81</v>
      </c>
      <c r="I8" s="26" t="s">
        <v>82</v>
      </c>
      <c r="J8" s="2" t="s">
        <v>101</v>
      </c>
      <c r="K8" s="3" t="s">
        <v>102</v>
      </c>
      <c r="L8" s="4" t="s">
        <v>103</v>
      </c>
      <c r="M8" s="24" t="s">
        <v>83</v>
      </c>
      <c r="N8" s="25" t="s">
        <v>84</v>
      </c>
      <c r="O8" s="26" t="s">
        <v>85</v>
      </c>
      <c r="P8" s="2" t="s">
        <v>86</v>
      </c>
      <c r="Q8" s="3" t="s">
        <v>87</v>
      </c>
      <c r="R8" s="4" t="s">
        <v>88</v>
      </c>
      <c r="S8" s="2" t="s">
        <v>89</v>
      </c>
      <c r="T8" s="3" t="s">
        <v>90</v>
      </c>
      <c r="U8" s="4" t="s">
        <v>91</v>
      </c>
      <c r="V8" s="5"/>
      <c r="W8" s="6"/>
      <c r="X8" s="6"/>
      <c r="Y8" s="6"/>
    </row>
    <row r="9" spans="1:25" ht="60">
      <c r="A9" s="2" t="s">
        <v>92</v>
      </c>
      <c r="B9" s="3" t="s">
        <v>93</v>
      </c>
      <c r="C9" s="4" t="s">
        <v>94</v>
      </c>
      <c r="D9" s="24" t="s">
        <v>95</v>
      </c>
      <c r="E9" s="25" t="s">
        <v>96</v>
      </c>
      <c r="F9" s="26" t="s">
        <v>97</v>
      </c>
      <c r="G9" s="24" t="s">
        <v>98</v>
      </c>
      <c r="H9" s="25" t="s">
        <v>99</v>
      </c>
      <c r="I9" s="26" t="s">
        <v>100</v>
      </c>
      <c r="J9" s="24" t="s">
        <v>121</v>
      </c>
      <c r="K9" s="25" t="s">
        <v>122</v>
      </c>
      <c r="L9" s="26" t="s">
        <v>123</v>
      </c>
      <c r="M9" s="24" t="s">
        <v>104</v>
      </c>
      <c r="N9" s="25" t="s">
        <v>105</v>
      </c>
      <c r="O9" s="26" t="s">
        <v>106</v>
      </c>
      <c r="P9" s="2" t="s">
        <v>107</v>
      </c>
      <c r="Q9" s="3" t="s">
        <v>108</v>
      </c>
      <c r="R9" s="4" t="s">
        <v>109</v>
      </c>
      <c r="S9" s="24" t="s">
        <v>110</v>
      </c>
      <c r="T9" s="25" t="s">
        <v>111</v>
      </c>
      <c r="U9" s="26" t="s">
        <v>112</v>
      </c>
      <c r="V9" s="5"/>
      <c r="W9" s="6"/>
      <c r="X9" s="6"/>
      <c r="Y9" s="6"/>
    </row>
    <row r="10" spans="1:25" ht="45">
      <c r="A10" s="24" t="s">
        <v>113</v>
      </c>
      <c r="B10" s="25" t="s">
        <v>114</v>
      </c>
      <c r="C10" s="26" t="s">
        <v>115</v>
      </c>
      <c r="D10" s="2" t="s">
        <v>54</v>
      </c>
      <c r="E10" s="3" t="s">
        <v>116</v>
      </c>
      <c r="F10" s="4" t="s">
        <v>117</v>
      </c>
      <c r="G10" s="24" t="s">
        <v>118</v>
      </c>
      <c r="H10" s="25" t="s">
        <v>119</v>
      </c>
      <c r="I10" s="26" t="s">
        <v>120</v>
      </c>
      <c r="J10" s="2" t="s">
        <v>144</v>
      </c>
      <c r="K10" s="3" t="s">
        <v>145</v>
      </c>
      <c r="L10" s="4" t="s">
        <v>146</v>
      </c>
      <c r="M10" s="24" t="s">
        <v>124</v>
      </c>
      <c r="N10" s="25" t="s">
        <v>125</v>
      </c>
      <c r="O10" s="26" t="s">
        <v>126</v>
      </c>
      <c r="P10" s="24" t="s">
        <v>127</v>
      </c>
      <c r="Q10" s="25" t="s">
        <v>128</v>
      </c>
      <c r="R10" s="26" t="s">
        <v>129</v>
      </c>
      <c r="S10" s="2" t="s">
        <v>130</v>
      </c>
      <c r="T10" s="3" t="s">
        <v>131</v>
      </c>
      <c r="U10" s="4" t="s">
        <v>132</v>
      </c>
      <c r="V10" s="5"/>
      <c r="W10" s="6"/>
      <c r="X10" s="6"/>
      <c r="Y10" s="6"/>
    </row>
    <row r="11" spans="1:25" ht="45">
      <c r="A11" s="2" t="s">
        <v>136</v>
      </c>
      <c r="B11" s="3" t="s">
        <v>137</v>
      </c>
      <c r="C11" s="4" t="s">
        <v>138</v>
      </c>
      <c r="D11" s="2" t="s">
        <v>139</v>
      </c>
      <c r="E11" s="3" t="s">
        <v>139</v>
      </c>
      <c r="F11" s="4" t="s">
        <v>140</v>
      </c>
      <c r="G11" s="24" t="s">
        <v>141</v>
      </c>
      <c r="H11" s="30" t="s">
        <v>142</v>
      </c>
      <c r="I11" s="26" t="s">
        <v>143</v>
      </c>
      <c r="J11" s="2" t="s">
        <v>162</v>
      </c>
      <c r="K11" s="3" t="s">
        <v>163</v>
      </c>
      <c r="L11" s="4" t="s">
        <v>164</v>
      </c>
      <c r="M11" s="2" t="s">
        <v>147</v>
      </c>
      <c r="N11" s="3" t="s">
        <v>148</v>
      </c>
      <c r="O11" s="4" t="s">
        <v>149</v>
      </c>
      <c r="P11" s="6"/>
      <c r="Q11" s="6"/>
      <c r="R11" s="6"/>
      <c r="S11" s="24" t="s">
        <v>150</v>
      </c>
      <c r="T11" s="25" t="s">
        <v>151</v>
      </c>
      <c r="U11" s="26" t="s">
        <v>152</v>
      </c>
      <c r="V11" s="5"/>
      <c r="W11" s="6"/>
      <c r="X11" s="6"/>
      <c r="Y11" s="6"/>
    </row>
    <row r="12" spans="1:25" ht="45">
      <c r="A12" s="2" t="s">
        <v>153</v>
      </c>
      <c r="B12" s="3" t="s">
        <v>154</v>
      </c>
      <c r="C12" s="4" t="s">
        <v>155</v>
      </c>
      <c r="D12" s="2" t="s">
        <v>156</v>
      </c>
      <c r="E12" s="3" t="s">
        <v>157</v>
      </c>
      <c r="F12" s="4" t="s">
        <v>158</v>
      </c>
      <c r="G12" s="24" t="s">
        <v>159</v>
      </c>
      <c r="H12" s="25" t="s">
        <v>160</v>
      </c>
      <c r="I12" s="26" t="s">
        <v>161</v>
      </c>
      <c r="J12" s="24" t="s">
        <v>179</v>
      </c>
      <c r="K12" s="25" t="s">
        <v>180</v>
      </c>
      <c r="L12" s="26" t="s">
        <v>181</v>
      </c>
      <c r="M12" s="2" t="s">
        <v>165</v>
      </c>
      <c r="N12" s="3" t="s">
        <v>165</v>
      </c>
      <c r="O12" s="4" t="s">
        <v>166</v>
      </c>
      <c r="P12" s="6"/>
      <c r="Q12" s="6"/>
      <c r="R12" s="6"/>
      <c r="S12" s="2" t="s">
        <v>167</v>
      </c>
      <c r="T12" s="3" t="s">
        <v>168</v>
      </c>
      <c r="U12" s="4" t="s">
        <v>169</v>
      </c>
      <c r="V12" s="5"/>
      <c r="W12" s="6"/>
      <c r="X12" s="6"/>
      <c r="Y12" s="6"/>
    </row>
    <row r="13" spans="1:25" ht="45">
      <c r="A13" s="2" t="s">
        <v>170</v>
      </c>
      <c r="B13" s="3" t="s">
        <v>171</v>
      </c>
      <c r="C13" s="4" t="s">
        <v>172</v>
      </c>
      <c r="D13" s="24" t="s">
        <v>173</v>
      </c>
      <c r="E13" s="25" t="s">
        <v>174</v>
      </c>
      <c r="F13" s="26" t="s">
        <v>175</v>
      </c>
      <c r="G13" s="24" t="s">
        <v>176</v>
      </c>
      <c r="H13" s="25" t="s">
        <v>177</v>
      </c>
      <c r="I13" s="26" t="s">
        <v>178</v>
      </c>
      <c r="J13" s="2" t="s">
        <v>196</v>
      </c>
      <c r="K13" s="3" t="s">
        <v>197</v>
      </c>
      <c r="L13" s="4" t="s">
        <v>198</v>
      </c>
      <c r="M13" s="2" t="s">
        <v>182</v>
      </c>
      <c r="N13" s="3" t="s">
        <v>183</v>
      </c>
      <c r="O13" s="4" t="s">
        <v>36</v>
      </c>
      <c r="P13" s="6"/>
      <c r="Q13" s="6"/>
      <c r="R13" s="6"/>
      <c r="S13" s="2" t="s">
        <v>184</v>
      </c>
      <c r="T13" s="3" t="s">
        <v>185</v>
      </c>
      <c r="U13" s="4" t="s">
        <v>186</v>
      </c>
      <c r="V13" s="5"/>
      <c r="W13" s="6"/>
      <c r="X13" s="6"/>
      <c r="Y13" s="6"/>
    </row>
    <row r="14" spans="1:25" ht="45">
      <c r="A14" s="2" t="s">
        <v>187</v>
      </c>
      <c r="B14" s="3" t="s">
        <v>188</v>
      </c>
      <c r="C14" s="4" t="s">
        <v>189</v>
      </c>
      <c r="D14" s="24" t="s">
        <v>190</v>
      </c>
      <c r="E14" s="25" t="s">
        <v>191</v>
      </c>
      <c r="F14" s="26" t="s">
        <v>192</v>
      </c>
      <c r="G14" s="24" t="s">
        <v>193</v>
      </c>
      <c r="H14" s="25" t="s">
        <v>194</v>
      </c>
      <c r="I14" s="26" t="s">
        <v>195</v>
      </c>
      <c r="J14" s="2" t="s">
        <v>211</v>
      </c>
      <c r="K14" s="3" t="s">
        <v>212</v>
      </c>
      <c r="L14" s="4" t="s">
        <v>213</v>
      </c>
      <c r="M14" s="2" t="s">
        <v>199</v>
      </c>
      <c r="N14" s="3" t="s">
        <v>200</v>
      </c>
      <c r="O14" s="4" t="s">
        <v>201</v>
      </c>
      <c r="P14" s="6"/>
      <c r="Q14" s="6"/>
      <c r="R14" s="6"/>
      <c r="S14" s="24" t="s">
        <v>202</v>
      </c>
      <c r="T14" s="25" t="s">
        <v>203</v>
      </c>
      <c r="U14" s="26" t="s">
        <v>204</v>
      </c>
      <c r="V14" s="5"/>
      <c r="W14" s="6"/>
      <c r="X14" s="6"/>
      <c r="Y14" s="6"/>
    </row>
    <row r="15" spans="1:25" ht="60">
      <c r="A15" s="2" t="s">
        <v>205</v>
      </c>
      <c r="B15" s="3" t="s">
        <v>206</v>
      </c>
      <c r="C15" s="4" t="s">
        <v>207</v>
      </c>
      <c r="D15" s="24" t="s">
        <v>208</v>
      </c>
      <c r="E15" s="25" t="s">
        <v>125</v>
      </c>
      <c r="F15" s="26" t="s">
        <v>209</v>
      </c>
      <c r="G15" s="2" t="s">
        <v>210</v>
      </c>
      <c r="H15" s="3" t="s">
        <v>210</v>
      </c>
      <c r="I15" s="4" t="s">
        <v>223</v>
      </c>
      <c r="J15" s="2" t="s">
        <v>239</v>
      </c>
      <c r="K15" s="3" t="s">
        <v>239</v>
      </c>
      <c r="L15" s="4" t="s">
        <v>240</v>
      </c>
      <c r="M15" s="2" t="s">
        <v>214</v>
      </c>
      <c r="N15" s="3" t="s">
        <v>215</v>
      </c>
      <c r="O15" s="4" t="s">
        <v>216</v>
      </c>
      <c r="P15" s="6"/>
      <c r="Q15" s="6"/>
      <c r="R15" s="6"/>
      <c r="S15" s="2" t="s">
        <v>227</v>
      </c>
      <c r="T15" s="3" t="s">
        <v>228</v>
      </c>
      <c r="U15" s="4" t="s">
        <v>229</v>
      </c>
      <c r="V15" s="5"/>
      <c r="W15" s="6"/>
      <c r="X15" s="6"/>
      <c r="Y15" s="6"/>
    </row>
    <row r="16" spans="1:25" ht="45">
      <c r="A16" s="2" t="s">
        <v>217</v>
      </c>
      <c r="B16" s="3" t="s">
        <v>218</v>
      </c>
      <c r="C16" s="4" t="s">
        <v>219</v>
      </c>
      <c r="D16" s="24" t="s">
        <v>220</v>
      </c>
      <c r="E16" s="25" t="s">
        <v>221</v>
      </c>
      <c r="F16" s="26" t="s">
        <v>222</v>
      </c>
      <c r="G16" s="2" t="s">
        <v>210</v>
      </c>
      <c r="H16" s="3" t="s">
        <v>237</v>
      </c>
      <c r="I16" s="4" t="s">
        <v>238</v>
      </c>
      <c r="J16" s="2" t="s">
        <v>256</v>
      </c>
      <c r="K16" s="3" t="s">
        <v>257</v>
      </c>
      <c r="L16" s="4" t="s">
        <v>258</v>
      </c>
      <c r="M16" s="2" t="s">
        <v>224</v>
      </c>
      <c r="N16" s="3" t="s">
        <v>225</v>
      </c>
      <c r="O16" s="4" t="s">
        <v>226</v>
      </c>
      <c r="P16" s="6"/>
      <c r="Q16" s="6"/>
      <c r="R16" s="6"/>
      <c r="S16" s="2" t="s">
        <v>244</v>
      </c>
      <c r="T16" s="3" t="s">
        <v>245</v>
      </c>
      <c r="U16" s="4" t="s">
        <v>246</v>
      </c>
      <c r="V16" s="5"/>
      <c r="W16" s="6"/>
      <c r="X16" s="6"/>
      <c r="Y16" s="6"/>
    </row>
    <row r="17" spans="1:25" ht="30">
      <c r="A17" s="2" t="s">
        <v>230</v>
      </c>
      <c r="B17" s="3" t="s">
        <v>231</v>
      </c>
      <c r="C17" s="4" t="s">
        <v>232</v>
      </c>
      <c r="D17" s="24" t="s">
        <v>233</v>
      </c>
      <c r="E17" s="25" t="s">
        <v>234</v>
      </c>
      <c r="F17" s="26" t="s">
        <v>235</v>
      </c>
      <c r="G17" s="2" t="s">
        <v>236</v>
      </c>
      <c r="H17" s="3" t="s">
        <v>254</v>
      </c>
      <c r="I17" s="4" t="s">
        <v>255</v>
      </c>
      <c r="J17" s="2" t="s">
        <v>274</v>
      </c>
      <c r="K17" s="3" t="s">
        <v>275</v>
      </c>
      <c r="L17" s="4" t="s">
        <v>276</v>
      </c>
      <c r="M17" s="2" t="s">
        <v>241</v>
      </c>
      <c r="N17" s="3" t="s">
        <v>242</v>
      </c>
      <c r="O17" s="4" t="s">
        <v>243</v>
      </c>
      <c r="P17" s="6"/>
      <c r="Q17" s="6"/>
      <c r="R17" s="6"/>
      <c r="S17" s="2" t="s">
        <v>262</v>
      </c>
      <c r="T17" s="3" t="s">
        <v>263</v>
      </c>
      <c r="U17" s="4" t="s">
        <v>264</v>
      </c>
      <c r="V17" s="5"/>
      <c r="W17" s="6"/>
      <c r="X17" s="6"/>
      <c r="Y17" s="6"/>
    </row>
    <row r="18" spans="1:25" ht="45">
      <c r="A18" s="2" t="s">
        <v>247</v>
      </c>
      <c r="B18" s="3" t="s">
        <v>248</v>
      </c>
      <c r="C18" s="4" t="s">
        <v>249</v>
      </c>
      <c r="D18" s="24" t="s">
        <v>250</v>
      </c>
      <c r="E18" s="25" t="s">
        <v>251</v>
      </c>
      <c r="F18" s="26" t="s">
        <v>252</v>
      </c>
      <c r="G18" s="2" t="s">
        <v>253</v>
      </c>
      <c r="H18" s="25" t="s">
        <v>272</v>
      </c>
      <c r="I18" s="26" t="s">
        <v>273</v>
      </c>
      <c r="J18" s="2" t="s">
        <v>286</v>
      </c>
      <c r="K18" s="3" t="s">
        <v>287</v>
      </c>
      <c r="L18" s="4" t="s">
        <v>288</v>
      </c>
      <c r="M18" s="2" t="s">
        <v>259</v>
      </c>
      <c r="N18" s="3" t="s">
        <v>260</v>
      </c>
      <c r="O18" s="4" t="s">
        <v>261</v>
      </c>
      <c r="P18" s="6"/>
      <c r="Q18" s="6"/>
      <c r="R18" s="6"/>
      <c r="S18" s="2" t="s">
        <v>277</v>
      </c>
      <c r="T18" s="3" t="s">
        <v>277</v>
      </c>
      <c r="U18" s="4" t="s">
        <v>278</v>
      </c>
      <c r="V18" s="5"/>
      <c r="W18" s="6"/>
      <c r="X18" s="6"/>
      <c r="Y18" s="6"/>
    </row>
    <row r="19" spans="1:25" ht="45">
      <c r="A19" s="2" t="s">
        <v>265</v>
      </c>
      <c r="B19" s="3" t="s">
        <v>266</v>
      </c>
      <c r="C19" s="4" t="s">
        <v>267</v>
      </c>
      <c r="D19" s="24" t="s">
        <v>268</v>
      </c>
      <c r="E19" s="25" t="s">
        <v>269</v>
      </c>
      <c r="F19" s="26" t="s">
        <v>270</v>
      </c>
      <c r="G19" s="24" t="s">
        <v>271</v>
      </c>
      <c r="H19" s="25" t="s">
        <v>284</v>
      </c>
      <c r="I19" s="26" t="s">
        <v>285</v>
      </c>
      <c r="J19" s="2" t="s">
        <v>317</v>
      </c>
      <c r="K19" s="3" t="s">
        <v>318</v>
      </c>
      <c r="L19" s="4" t="s">
        <v>319</v>
      </c>
      <c r="M19" s="2" t="s">
        <v>289</v>
      </c>
      <c r="N19" s="3" t="s">
        <v>290</v>
      </c>
      <c r="O19" s="4" t="s">
        <v>291</v>
      </c>
      <c r="P19" s="6"/>
      <c r="Q19" s="6"/>
      <c r="R19" s="6"/>
      <c r="S19" s="2" t="s">
        <v>292</v>
      </c>
      <c r="T19" s="3" t="s">
        <v>293</v>
      </c>
      <c r="U19" s="4" t="s">
        <v>294</v>
      </c>
      <c r="V19" s="5"/>
      <c r="W19" s="6"/>
      <c r="X19" s="6"/>
      <c r="Y19" s="6"/>
    </row>
    <row r="20" spans="1:25" ht="45">
      <c r="A20" s="2" t="s">
        <v>279</v>
      </c>
      <c r="B20" s="3" t="s">
        <v>280</v>
      </c>
      <c r="C20" s="4" t="s">
        <v>281</v>
      </c>
      <c r="D20" s="2" t="s">
        <v>133</v>
      </c>
      <c r="E20" s="3" t="s">
        <v>134</v>
      </c>
      <c r="F20" s="4" t="s">
        <v>282</v>
      </c>
      <c r="G20" s="24" t="s">
        <v>283</v>
      </c>
      <c r="H20" s="3" t="s">
        <v>301</v>
      </c>
      <c r="I20" s="4" t="s">
        <v>302</v>
      </c>
      <c r="J20" s="2" t="s">
        <v>334</v>
      </c>
      <c r="K20" s="3" t="s">
        <v>163</v>
      </c>
      <c r="L20" s="4" t="s">
        <v>335</v>
      </c>
      <c r="M20" s="2" t="s">
        <v>303</v>
      </c>
      <c r="N20" s="3" t="s">
        <v>304</v>
      </c>
      <c r="O20" s="4" t="s">
        <v>305</v>
      </c>
      <c r="P20" s="6"/>
      <c r="Q20" s="6"/>
      <c r="R20" s="6"/>
      <c r="S20" s="2" t="s">
        <v>306</v>
      </c>
      <c r="T20" s="3" t="s">
        <v>69</v>
      </c>
      <c r="U20" s="4" t="s">
        <v>307</v>
      </c>
      <c r="V20" s="5"/>
      <c r="W20" s="6"/>
      <c r="X20" s="6"/>
      <c r="Y20" s="6"/>
    </row>
    <row r="21" spans="1:25" ht="45">
      <c r="A21" s="2" t="s">
        <v>295</v>
      </c>
      <c r="B21" s="3" t="s">
        <v>296</v>
      </c>
      <c r="C21" s="4" t="s">
        <v>297</v>
      </c>
      <c r="D21" s="24" t="s">
        <v>298</v>
      </c>
      <c r="E21" s="25" t="s">
        <v>38</v>
      </c>
      <c r="F21" s="26" t="s">
        <v>299</v>
      </c>
      <c r="G21" s="2" t="s">
        <v>300</v>
      </c>
      <c r="H21" s="25" t="s">
        <v>315</v>
      </c>
      <c r="I21" s="26" t="s">
        <v>316</v>
      </c>
      <c r="J21" s="2" t="s">
        <v>348</v>
      </c>
      <c r="K21" s="3" t="s">
        <v>90</v>
      </c>
      <c r="L21" s="4" t="s">
        <v>349</v>
      </c>
      <c r="M21" s="2" t="s">
        <v>320</v>
      </c>
      <c r="N21" s="3" t="s">
        <v>321</v>
      </c>
      <c r="O21" s="4" t="s">
        <v>322</v>
      </c>
      <c r="S21" s="2" t="s">
        <v>323</v>
      </c>
      <c r="T21" s="3" t="s">
        <v>323</v>
      </c>
      <c r="U21" s="4" t="s">
        <v>324</v>
      </c>
    </row>
    <row r="22" spans="1:25" ht="45">
      <c r="A22" s="2" t="s">
        <v>308</v>
      </c>
      <c r="B22" s="3" t="s">
        <v>309</v>
      </c>
      <c r="C22" s="4" t="s">
        <v>310</v>
      </c>
      <c r="D22" s="24" t="s">
        <v>311</v>
      </c>
      <c r="E22" s="27" t="s">
        <v>312</v>
      </c>
      <c r="F22" s="28" t="s">
        <v>313</v>
      </c>
      <c r="G22" s="24" t="s">
        <v>314</v>
      </c>
      <c r="H22" s="3" t="s">
        <v>332</v>
      </c>
      <c r="I22" s="4" t="s">
        <v>333</v>
      </c>
      <c r="J22" s="2" t="s">
        <v>364</v>
      </c>
      <c r="K22" s="3" t="s">
        <v>365</v>
      </c>
      <c r="L22" s="4" t="s">
        <v>366</v>
      </c>
      <c r="M22" s="2" t="s">
        <v>336</v>
      </c>
      <c r="N22" s="3" t="s">
        <v>337</v>
      </c>
      <c r="O22" s="4" t="s">
        <v>338</v>
      </c>
      <c r="S22" s="2" t="s">
        <v>339</v>
      </c>
      <c r="T22" s="3" t="s">
        <v>340</v>
      </c>
      <c r="U22" s="4" t="s">
        <v>341</v>
      </c>
    </row>
    <row r="23" spans="1:25" ht="45">
      <c r="A23" s="2" t="s">
        <v>325</v>
      </c>
      <c r="B23" s="3" t="s">
        <v>326</v>
      </c>
      <c r="C23" s="4" t="s">
        <v>327</v>
      </c>
      <c r="D23" s="2" t="s">
        <v>328</v>
      </c>
      <c r="E23" s="3" t="s">
        <v>329</v>
      </c>
      <c r="F23" s="4" t="s">
        <v>330</v>
      </c>
      <c r="G23" s="2" t="s">
        <v>331</v>
      </c>
      <c r="H23" s="3" t="s">
        <v>134</v>
      </c>
      <c r="I23" s="4" t="s">
        <v>135</v>
      </c>
      <c r="J23" s="2" t="s">
        <v>379</v>
      </c>
      <c r="K23" s="3" t="s">
        <v>380</v>
      </c>
      <c r="L23" s="4" t="s">
        <v>381</v>
      </c>
      <c r="M23" s="24" t="s">
        <v>350</v>
      </c>
      <c r="N23" s="25" t="s">
        <v>351</v>
      </c>
      <c r="O23" s="26" t="s">
        <v>352</v>
      </c>
      <c r="S23" s="2" t="s">
        <v>353</v>
      </c>
      <c r="T23" s="3" t="s">
        <v>354</v>
      </c>
      <c r="U23" s="4" t="s">
        <v>355</v>
      </c>
    </row>
    <row r="24" spans="1:25" ht="45">
      <c r="A24" s="2" t="s">
        <v>342</v>
      </c>
      <c r="B24" s="7"/>
      <c r="C24" s="4" t="s">
        <v>343</v>
      </c>
      <c r="D24" s="24" t="s">
        <v>344</v>
      </c>
      <c r="E24" s="25" t="s">
        <v>345</v>
      </c>
      <c r="F24" s="26" t="s">
        <v>346</v>
      </c>
      <c r="G24" s="2" t="s">
        <v>347</v>
      </c>
      <c r="H24" s="3" t="s">
        <v>362</v>
      </c>
      <c r="I24" s="4" t="s">
        <v>363</v>
      </c>
      <c r="J24" s="2" t="s">
        <v>391</v>
      </c>
      <c r="K24" s="3" t="s">
        <v>332</v>
      </c>
      <c r="L24" s="4" t="s">
        <v>392</v>
      </c>
      <c r="M24" s="2" t="s">
        <v>58</v>
      </c>
      <c r="N24" s="3" t="s">
        <v>367</v>
      </c>
      <c r="O24" s="4" t="s">
        <v>368</v>
      </c>
      <c r="S24" s="2" t="s">
        <v>369</v>
      </c>
      <c r="T24" s="3" t="s">
        <v>370</v>
      </c>
      <c r="U24" s="4" t="s">
        <v>371</v>
      </c>
    </row>
    <row r="25" spans="1:25" ht="60">
      <c r="A25" s="2" t="s">
        <v>356</v>
      </c>
      <c r="B25" s="3" t="s">
        <v>357</v>
      </c>
      <c r="C25" s="4" t="s">
        <v>358</v>
      </c>
      <c r="D25" s="2" t="s">
        <v>32</v>
      </c>
      <c r="E25" s="3" t="s">
        <v>359</v>
      </c>
      <c r="F25" s="4" t="s">
        <v>360</v>
      </c>
      <c r="G25" s="2" t="s">
        <v>361</v>
      </c>
      <c r="H25" s="3" t="s">
        <v>377</v>
      </c>
      <c r="I25" s="4" t="s">
        <v>378</v>
      </c>
      <c r="J25" s="2" t="s">
        <v>408</v>
      </c>
      <c r="K25" s="3" t="s">
        <v>254</v>
      </c>
      <c r="L25" s="4" t="s">
        <v>255</v>
      </c>
      <c r="M25" s="2" t="s">
        <v>382</v>
      </c>
      <c r="N25" s="3" t="s">
        <v>58</v>
      </c>
      <c r="O25" s="4" t="s">
        <v>383</v>
      </c>
      <c r="S25" s="2" t="s">
        <v>384</v>
      </c>
      <c r="T25" s="3" t="s">
        <v>385</v>
      </c>
      <c r="U25" s="4" t="s">
        <v>386</v>
      </c>
    </row>
    <row r="26" spans="1:25" ht="60">
      <c r="A26" s="2" t="s">
        <v>372</v>
      </c>
      <c r="B26" s="8" t="s">
        <v>372</v>
      </c>
      <c r="C26" s="4" t="s">
        <v>373</v>
      </c>
      <c r="D26" s="2" t="s">
        <v>374</v>
      </c>
      <c r="E26" s="3" t="s">
        <v>38</v>
      </c>
      <c r="F26" s="4" t="s">
        <v>375</v>
      </c>
      <c r="G26" s="2" t="s">
        <v>376</v>
      </c>
      <c r="H26" s="3" t="s">
        <v>380</v>
      </c>
      <c r="I26" s="4" t="s">
        <v>381</v>
      </c>
      <c r="J26" s="2" t="s">
        <v>60</v>
      </c>
      <c r="K26" s="3" t="s">
        <v>61</v>
      </c>
      <c r="L26" s="4" t="s">
        <v>62</v>
      </c>
      <c r="M26" s="2" t="s">
        <v>393</v>
      </c>
      <c r="N26" s="3" t="s">
        <v>394</v>
      </c>
      <c r="O26" s="4" t="s">
        <v>395</v>
      </c>
      <c r="S26" s="2" t="s">
        <v>396</v>
      </c>
      <c r="T26" s="3" t="s">
        <v>397</v>
      </c>
      <c r="U26" s="4" t="s">
        <v>398</v>
      </c>
    </row>
    <row r="27" spans="1:25" ht="45">
      <c r="A27" s="2" t="s">
        <v>387</v>
      </c>
      <c r="B27" s="3" t="s">
        <v>388</v>
      </c>
      <c r="C27" s="4" t="s">
        <v>360</v>
      </c>
      <c r="D27" s="2" t="s">
        <v>389</v>
      </c>
      <c r="E27" s="3" t="s">
        <v>56</v>
      </c>
      <c r="F27" s="4" t="s">
        <v>390</v>
      </c>
      <c r="G27" s="2" t="s">
        <v>379</v>
      </c>
      <c r="H27" s="3" t="s">
        <v>406</v>
      </c>
      <c r="I27" s="4" t="s">
        <v>407</v>
      </c>
      <c r="M27" s="2" t="s">
        <v>409</v>
      </c>
      <c r="N27" s="3" t="s">
        <v>410</v>
      </c>
      <c r="O27" s="4" t="s">
        <v>411</v>
      </c>
      <c r="S27" s="24" t="s">
        <v>412</v>
      </c>
      <c r="T27" s="25" t="s">
        <v>413</v>
      </c>
      <c r="U27" s="26" t="s">
        <v>414</v>
      </c>
    </row>
    <row r="28" spans="1:25" ht="45">
      <c r="A28" s="2" t="s">
        <v>399</v>
      </c>
      <c r="B28" s="3" t="s">
        <v>400</v>
      </c>
      <c r="C28" s="4" t="s">
        <v>401</v>
      </c>
      <c r="D28" s="2" t="s">
        <v>402</v>
      </c>
      <c r="E28" s="3" t="s">
        <v>403</v>
      </c>
      <c r="F28" s="4" t="s">
        <v>404</v>
      </c>
      <c r="G28" s="2" t="s">
        <v>405</v>
      </c>
      <c r="H28" s="3" t="s">
        <v>421</v>
      </c>
      <c r="I28" s="4" t="s">
        <v>422</v>
      </c>
      <c r="M28" s="2" t="s">
        <v>423</v>
      </c>
      <c r="N28" s="3" t="s">
        <v>424</v>
      </c>
      <c r="O28" s="4" t="s">
        <v>425</v>
      </c>
      <c r="S28" s="2" t="s">
        <v>426</v>
      </c>
      <c r="T28" s="3" t="s">
        <v>427</v>
      </c>
      <c r="U28" s="4" t="s">
        <v>428</v>
      </c>
    </row>
    <row r="29" spans="1:25" ht="30">
      <c r="A29" s="24" t="s">
        <v>415</v>
      </c>
      <c r="B29" s="25" t="s">
        <v>416</v>
      </c>
      <c r="C29" s="26" t="s">
        <v>417</v>
      </c>
      <c r="D29" s="2" t="s">
        <v>196</v>
      </c>
      <c r="E29" s="3" t="s">
        <v>418</v>
      </c>
      <c r="F29" s="4" t="s">
        <v>419</v>
      </c>
      <c r="G29" s="2" t="s">
        <v>420</v>
      </c>
      <c r="H29" s="3" t="s">
        <v>436</v>
      </c>
      <c r="I29" s="4" t="s">
        <v>437</v>
      </c>
      <c r="M29" s="2" t="s">
        <v>438</v>
      </c>
      <c r="N29" s="3" t="s">
        <v>439</v>
      </c>
      <c r="O29" s="4" t="s">
        <v>440</v>
      </c>
      <c r="S29" s="24" t="s">
        <v>441</v>
      </c>
      <c r="T29" s="25" t="s">
        <v>442</v>
      </c>
      <c r="U29" s="26" t="s">
        <v>443</v>
      </c>
    </row>
    <row r="30" spans="1:25" ht="75">
      <c r="A30" s="2" t="s">
        <v>429</v>
      </c>
      <c r="B30" s="3" t="s">
        <v>430</v>
      </c>
      <c r="C30" s="4" t="s">
        <v>431</v>
      </c>
      <c r="D30" s="2" t="s">
        <v>432</v>
      </c>
      <c r="E30" s="3" t="s">
        <v>433</v>
      </c>
      <c r="F30" s="4" t="s">
        <v>434</v>
      </c>
      <c r="G30" s="2" t="s">
        <v>435</v>
      </c>
      <c r="M30" s="2" t="s">
        <v>450</v>
      </c>
      <c r="N30" s="3" t="s">
        <v>163</v>
      </c>
      <c r="O30" s="4" t="s">
        <v>451</v>
      </c>
      <c r="S30" s="2" t="s">
        <v>452</v>
      </c>
      <c r="T30" s="3" t="s">
        <v>453</v>
      </c>
      <c r="U30" s="4" t="s">
        <v>454</v>
      </c>
    </row>
    <row r="31" spans="1:25" ht="45">
      <c r="A31" s="2" t="s">
        <v>444</v>
      </c>
      <c r="B31" s="3" t="s">
        <v>445</v>
      </c>
      <c r="C31" s="4" t="s">
        <v>446</v>
      </c>
      <c r="D31" s="2" t="s">
        <v>447</v>
      </c>
      <c r="E31" s="3" t="s">
        <v>448</v>
      </c>
      <c r="F31" s="4" t="s">
        <v>449</v>
      </c>
      <c r="M31" s="2" t="s">
        <v>461</v>
      </c>
      <c r="N31" s="3" t="s">
        <v>462</v>
      </c>
      <c r="O31" s="4" t="s">
        <v>463</v>
      </c>
      <c r="S31" s="2" t="s">
        <v>464</v>
      </c>
      <c r="T31" s="3" t="s">
        <v>465</v>
      </c>
      <c r="U31" s="4" t="s">
        <v>466</v>
      </c>
    </row>
    <row r="32" spans="1:25" ht="45">
      <c r="A32" s="24" t="s">
        <v>455</v>
      </c>
      <c r="B32" s="25" t="s">
        <v>456</v>
      </c>
      <c r="C32" s="26" t="s">
        <v>457</v>
      </c>
      <c r="D32" s="2" t="s">
        <v>458</v>
      </c>
      <c r="E32" s="3" t="s">
        <v>459</v>
      </c>
      <c r="F32" s="4" t="s">
        <v>460</v>
      </c>
      <c r="M32" s="24" t="s">
        <v>473</v>
      </c>
      <c r="N32" s="27" t="s">
        <v>474</v>
      </c>
      <c r="O32" s="26" t="s">
        <v>475</v>
      </c>
      <c r="S32" s="2" t="s">
        <v>476</v>
      </c>
      <c r="T32" s="3" t="s">
        <v>477</v>
      </c>
      <c r="U32" s="4" t="s">
        <v>478</v>
      </c>
    </row>
    <row r="33" spans="1:21" ht="30">
      <c r="A33" s="24" t="s">
        <v>467</v>
      </c>
      <c r="B33" s="25" t="s">
        <v>468</v>
      </c>
      <c r="C33" s="26" t="s">
        <v>469</v>
      </c>
      <c r="D33" s="2" t="s">
        <v>470</v>
      </c>
      <c r="E33" s="3" t="s">
        <v>471</v>
      </c>
      <c r="F33" s="4" t="s">
        <v>472</v>
      </c>
      <c r="M33" s="2" t="s">
        <v>484</v>
      </c>
      <c r="N33" s="3" t="s">
        <v>485</v>
      </c>
      <c r="O33" s="4" t="s">
        <v>486</v>
      </c>
      <c r="S33" s="2" t="s">
        <v>476</v>
      </c>
      <c r="T33" s="3" t="s">
        <v>477</v>
      </c>
      <c r="U33" s="4" t="s">
        <v>478</v>
      </c>
    </row>
    <row r="34" spans="1:21" ht="30">
      <c r="A34" s="24" t="s">
        <v>479</v>
      </c>
      <c r="B34" s="27" t="s">
        <v>480</v>
      </c>
      <c r="C34" s="26" t="s">
        <v>481</v>
      </c>
      <c r="D34" s="2" t="s">
        <v>482</v>
      </c>
      <c r="E34" s="3" t="s">
        <v>90</v>
      </c>
      <c r="F34" s="4" t="s">
        <v>483</v>
      </c>
      <c r="M34" s="2" t="s">
        <v>467</v>
      </c>
      <c r="N34" s="3" t="s">
        <v>493</v>
      </c>
      <c r="O34" s="4" t="s">
        <v>494</v>
      </c>
      <c r="S34" s="2" t="s">
        <v>495</v>
      </c>
      <c r="T34" s="3" t="s">
        <v>496</v>
      </c>
      <c r="U34" s="4" t="s">
        <v>497</v>
      </c>
    </row>
    <row r="35" spans="1:21" ht="45">
      <c r="A35" s="2" t="s">
        <v>487</v>
      </c>
      <c r="B35" s="3" t="s">
        <v>488</v>
      </c>
      <c r="C35" s="4" t="s">
        <v>489</v>
      </c>
      <c r="D35" s="2" t="s">
        <v>490</v>
      </c>
      <c r="E35" s="3" t="s">
        <v>491</v>
      </c>
      <c r="F35" s="4" t="s">
        <v>492</v>
      </c>
      <c r="M35" s="2" t="s">
        <v>504</v>
      </c>
      <c r="N35" s="3" t="s">
        <v>505</v>
      </c>
      <c r="O35" s="4" t="s">
        <v>506</v>
      </c>
      <c r="S35" s="2" t="s">
        <v>507</v>
      </c>
      <c r="T35" s="3" t="s">
        <v>508</v>
      </c>
      <c r="U35" s="4" t="s">
        <v>509</v>
      </c>
    </row>
    <row r="36" spans="1:21" ht="45">
      <c r="A36" s="2" t="s">
        <v>498</v>
      </c>
      <c r="B36" s="3" t="s">
        <v>499</v>
      </c>
      <c r="C36" s="4" t="s">
        <v>500</v>
      </c>
      <c r="D36" s="24" t="s">
        <v>501</v>
      </c>
      <c r="E36" s="29" t="s">
        <v>502</v>
      </c>
      <c r="F36" s="26" t="s">
        <v>503</v>
      </c>
      <c r="M36" s="2" t="s">
        <v>515</v>
      </c>
      <c r="N36" s="3" t="s">
        <v>516</v>
      </c>
      <c r="O36" s="4" t="s">
        <v>517</v>
      </c>
    </row>
    <row r="37" spans="1:21" ht="60">
      <c r="A37" s="2" t="s">
        <v>510</v>
      </c>
      <c r="B37" s="3" t="s">
        <v>511</v>
      </c>
      <c r="C37" s="4" t="s">
        <v>512</v>
      </c>
      <c r="D37" s="24" t="s">
        <v>513</v>
      </c>
      <c r="E37" s="25" t="s">
        <v>114</v>
      </c>
      <c r="F37" s="26" t="s">
        <v>514</v>
      </c>
      <c r="M37" s="24" t="s">
        <v>523</v>
      </c>
      <c r="N37" s="30" t="s">
        <v>524</v>
      </c>
      <c r="O37" s="26" t="s">
        <v>525</v>
      </c>
    </row>
    <row r="38" spans="1:21" ht="30">
      <c r="A38" s="24" t="s">
        <v>518</v>
      </c>
      <c r="B38" s="25" t="s">
        <v>519</v>
      </c>
      <c r="C38" s="26" t="s">
        <v>520</v>
      </c>
      <c r="D38" s="24" t="s">
        <v>521</v>
      </c>
      <c r="E38" s="25" t="s">
        <v>351</v>
      </c>
      <c r="F38" s="26" t="s">
        <v>522</v>
      </c>
      <c r="M38" s="2" t="s">
        <v>529</v>
      </c>
      <c r="N38" s="3" t="s">
        <v>530</v>
      </c>
      <c r="O38" s="4" t="s">
        <v>425</v>
      </c>
    </row>
    <row r="39" spans="1:21" ht="45">
      <c r="A39" s="2" t="s">
        <v>137</v>
      </c>
      <c r="B39" s="3" t="s">
        <v>136</v>
      </c>
      <c r="C39" s="4" t="s">
        <v>138</v>
      </c>
      <c r="D39" s="24" t="s">
        <v>526</v>
      </c>
      <c r="E39" s="25" t="s">
        <v>527</v>
      </c>
      <c r="F39" s="26" t="s">
        <v>528</v>
      </c>
      <c r="M39" s="2" t="s">
        <v>535</v>
      </c>
      <c r="N39" s="9" t="s">
        <v>536</v>
      </c>
      <c r="O39" s="4" t="s">
        <v>537</v>
      </c>
    </row>
    <row r="40" spans="1:21" ht="45">
      <c r="A40" s="24" t="s">
        <v>531</v>
      </c>
      <c r="B40" s="25" t="s">
        <v>532</v>
      </c>
      <c r="C40" s="26" t="s">
        <v>533</v>
      </c>
      <c r="D40" s="2" t="s">
        <v>534</v>
      </c>
      <c r="E40" s="3" t="s">
        <v>534</v>
      </c>
      <c r="F40" s="4" t="s">
        <v>360</v>
      </c>
      <c r="M40" s="2" t="s">
        <v>541</v>
      </c>
      <c r="N40" s="3" t="s">
        <v>542</v>
      </c>
      <c r="O40" s="4" t="s">
        <v>543</v>
      </c>
    </row>
    <row r="41" spans="1:21" ht="45">
      <c r="D41" s="24" t="s">
        <v>538</v>
      </c>
      <c r="E41" s="25" t="s">
        <v>539</v>
      </c>
      <c r="F41" s="26" t="s">
        <v>540</v>
      </c>
      <c r="H41" s="10"/>
      <c r="I41" s="11"/>
      <c r="M41" s="2" t="s">
        <v>546</v>
      </c>
      <c r="N41" s="3" t="s">
        <v>547</v>
      </c>
      <c r="O41" s="4" t="s">
        <v>548</v>
      </c>
    </row>
    <row r="42" spans="1:21" ht="45">
      <c r="C42" s="8"/>
      <c r="D42" s="24" t="s">
        <v>544</v>
      </c>
      <c r="E42" s="27" t="s">
        <v>99</v>
      </c>
      <c r="F42" s="28" t="s">
        <v>545</v>
      </c>
      <c r="M42" s="2" t="s">
        <v>552</v>
      </c>
      <c r="N42" s="3" t="s">
        <v>553</v>
      </c>
      <c r="O42" s="4" t="s">
        <v>554</v>
      </c>
    </row>
    <row r="43" spans="1:21" ht="30">
      <c r="C43" s="8"/>
      <c r="D43" s="2" t="s">
        <v>549</v>
      </c>
      <c r="E43" s="3" t="s">
        <v>550</v>
      </c>
      <c r="F43" s="4" t="s">
        <v>551</v>
      </c>
      <c r="M43" s="24" t="s">
        <v>558</v>
      </c>
      <c r="N43" s="27" t="s">
        <v>559</v>
      </c>
      <c r="O43" s="26" t="s">
        <v>560</v>
      </c>
    </row>
    <row r="44" spans="1:21" ht="45">
      <c r="C44" s="8"/>
      <c r="D44" s="2" t="s">
        <v>555</v>
      </c>
      <c r="E44" s="3" t="s">
        <v>556</v>
      </c>
      <c r="F44" s="4" t="s">
        <v>557</v>
      </c>
      <c r="M44" s="2" t="s">
        <v>564</v>
      </c>
      <c r="N44" s="3" t="s">
        <v>565</v>
      </c>
      <c r="O44" s="4" t="s">
        <v>566</v>
      </c>
    </row>
    <row r="45" spans="1:21" ht="45">
      <c r="C45" s="8"/>
      <c r="D45" s="2" t="s">
        <v>561</v>
      </c>
      <c r="E45" s="3" t="s">
        <v>562</v>
      </c>
      <c r="F45" s="4" t="s">
        <v>563</v>
      </c>
      <c r="M45" s="2" t="s">
        <v>569</v>
      </c>
      <c r="N45" s="3" t="s">
        <v>570</v>
      </c>
      <c r="O45" s="4" t="s">
        <v>571</v>
      </c>
    </row>
    <row r="46" spans="1:21" ht="30">
      <c r="C46" s="8"/>
      <c r="D46" s="24" t="s">
        <v>567</v>
      </c>
      <c r="E46" s="25" t="s">
        <v>66</v>
      </c>
      <c r="F46" s="26" t="s">
        <v>568</v>
      </c>
      <c r="M46" s="2" t="s">
        <v>575</v>
      </c>
      <c r="N46" s="3" t="s">
        <v>576</v>
      </c>
      <c r="O46" s="4" t="s">
        <v>577</v>
      </c>
    </row>
    <row r="47" spans="1:21" ht="45">
      <c r="C47" s="8"/>
      <c r="D47" s="24" t="s">
        <v>572</v>
      </c>
      <c r="E47" s="25" t="s">
        <v>573</v>
      </c>
      <c r="F47" s="26" t="s">
        <v>574</v>
      </c>
      <c r="M47" s="2" t="s">
        <v>581</v>
      </c>
      <c r="N47" s="3" t="s">
        <v>581</v>
      </c>
      <c r="O47" s="4" t="s">
        <v>582</v>
      </c>
    </row>
    <row r="48" spans="1:21" ht="45">
      <c r="C48" s="8"/>
      <c r="D48" s="2" t="s">
        <v>578</v>
      </c>
      <c r="E48" s="3" t="s">
        <v>579</v>
      </c>
      <c r="F48" s="4" t="s">
        <v>580</v>
      </c>
      <c r="M48" s="2" t="s">
        <v>586</v>
      </c>
      <c r="N48" s="3" t="s">
        <v>587</v>
      </c>
      <c r="O48" s="4" t="s">
        <v>588</v>
      </c>
    </row>
    <row r="49" spans="3:15" ht="30">
      <c r="C49" s="8"/>
      <c r="D49" s="2" t="s">
        <v>583</v>
      </c>
      <c r="E49" s="3" t="s">
        <v>584</v>
      </c>
      <c r="F49" s="4" t="s">
        <v>585</v>
      </c>
      <c r="M49" s="2" t="s">
        <v>592</v>
      </c>
      <c r="N49" s="3" t="s">
        <v>592</v>
      </c>
      <c r="O49" s="4" t="s">
        <v>593</v>
      </c>
    </row>
    <row r="50" spans="3:15" ht="45">
      <c r="C50" s="8"/>
      <c r="D50" s="2" t="s">
        <v>589</v>
      </c>
      <c r="E50" s="3" t="s">
        <v>590</v>
      </c>
      <c r="F50" s="4" t="s">
        <v>591</v>
      </c>
      <c r="M50" s="24" t="s">
        <v>597</v>
      </c>
      <c r="N50" s="25" t="s">
        <v>598</v>
      </c>
      <c r="O50" s="26" t="s">
        <v>599</v>
      </c>
    </row>
    <row r="51" spans="3:15" ht="45">
      <c r="C51" s="8"/>
      <c r="D51" s="2" t="s">
        <v>594</v>
      </c>
      <c r="E51" s="3" t="s">
        <v>595</v>
      </c>
      <c r="F51" s="4" t="s">
        <v>596</v>
      </c>
      <c r="M51" s="2" t="s">
        <v>603</v>
      </c>
      <c r="N51" s="3" t="s">
        <v>604</v>
      </c>
      <c r="O51" s="4" t="s">
        <v>605</v>
      </c>
    </row>
    <row r="52" spans="3:15" ht="45">
      <c r="C52" s="8"/>
      <c r="D52" s="2" t="s">
        <v>600</v>
      </c>
      <c r="E52" s="3" t="s">
        <v>601</v>
      </c>
      <c r="F52" s="4" t="s">
        <v>602</v>
      </c>
      <c r="M52" s="2" t="s">
        <v>609</v>
      </c>
      <c r="N52" s="3" t="s">
        <v>610</v>
      </c>
      <c r="O52" s="4" t="s">
        <v>611</v>
      </c>
    </row>
    <row r="53" spans="3:15" ht="30">
      <c r="C53" s="8"/>
      <c r="D53" s="2" t="s">
        <v>606</v>
      </c>
      <c r="E53" s="3" t="s">
        <v>607</v>
      </c>
      <c r="F53" s="4" t="s">
        <v>608</v>
      </c>
      <c r="M53" s="2" t="s">
        <v>614</v>
      </c>
      <c r="N53" s="3" t="s">
        <v>615</v>
      </c>
      <c r="O53" s="4" t="s">
        <v>616</v>
      </c>
    </row>
    <row r="54" spans="3:15" ht="45">
      <c r="C54" s="8"/>
      <c r="D54" s="2" t="s">
        <v>612</v>
      </c>
      <c r="E54" s="3" t="s">
        <v>612</v>
      </c>
      <c r="F54" s="4" t="s">
        <v>613</v>
      </c>
      <c r="M54" s="2" t="s">
        <v>620</v>
      </c>
      <c r="N54" s="3" t="s">
        <v>90</v>
      </c>
      <c r="O54" s="4" t="s">
        <v>621</v>
      </c>
    </row>
    <row r="55" spans="3:15" ht="45">
      <c r="C55" s="8"/>
      <c r="D55" s="2" t="s">
        <v>617</v>
      </c>
      <c r="E55" s="3" t="s">
        <v>618</v>
      </c>
      <c r="F55" s="4" t="s">
        <v>619</v>
      </c>
      <c r="M55" s="2" t="s">
        <v>625</v>
      </c>
      <c r="N55" s="3" t="s">
        <v>626</v>
      </c>
      <c r="O55" s="4" t="s">
        <v>627</v>
      </c>
    </row>
    <row r="56" spans="3:15" ht="45">
      <c r="C56" s="8"/>
      <c r="D56" s="2" t="s">
        <v>622</v>
      </c>
      <c r="E56" s="3" t="s">
        <v>623</v>
      </c>
      <c r="F56" s="4" t="s">
        <v>624</v>
      </c>
      <c r="M56" s="2" t="s">
        <v>511</v>
      </c>
      <c r="N56" s="3" t="s">
        <v>631</v>
      </c>
      <c r="O56" s="4" t="s">
        <v>632</v>
      </c>
    </row>
    <row r="57" spans="3:15" ht="45">
      <c r="C57" s="8"/>
      <c r="D57" s="2" t="s">
        <v>628</v>
      </c>
      <c r="E57" s="3" t="s">
        <v>629</v>
      </c>
      <c r="F57" s="4" t="s">
        <v>630</v>
      </c>
      <c r="M57" s="2" t="s">
        <v>511</v>
      </c>
      <c r="N57" s="3" t="s">
        <v>631</v>
      </c>
      <c r="O57" s="4" t="s">
        <v>632</v>
      </c>
    </row>
    <row r="58" spans="3:15" ht="45">
      <c r="D58" s="2" t="s">
        <v>633</v>
      </c>
      <c r="E58" s="3" t="s">
        <v>634</v>
      </c>
      <c r="F58" s="4" t="s">
        <v>635</v>
      </c>
      <c r="M58" s="24" t="s">
        <v>639</v>
      </c>
      <c r="N58" s="25" t="s">
        <v>640</v>
      </c>
      <c r="O58" s="26" t="s">
        <v>641</v>
      </c>
    </row>
    <row r="59" spans="3:15" ht="30">
      <c r="D59" s="2" t="s">
        <v>636</v>
      </c>
      <c r="E59" s="3" t="s">
        <v>637</v>
      </c>
      <c r="F59" s="4" t="s">
        <v>638</v>
      </c>
      <c r="M59" s="2" t="s">
        <v>642</v>
      </c>
      <c r="N59" s="3" t="s">
        <v>642</v>
      </c>
      <c r="O59" s="4" t="s">
        <v>643</v>
      </c>
    </row>
    <row r="60" spans="3:15" ht="45">
      <c r="M60" s="2" t="s">
        <v>644</v>
      </c>
      <c r="N60" s="3" t="s">
        <v>645</v>
      </c>
      <c r="O60" s="4" t="s">
        <v>646</v>
      </c>
    </row>
    <row r="61" spans="3:15" ht="45">
      <c r="M61" s="2" t="s">
        <v>647</v>
      </c>
      <c r="N61" s="3" t="s">
        <v>648</v>
      </c>
      <c r="O61" s="4" t="s">
        <v>649</v>
      </c>
    </row>
    <row r="62" spans="3:15" ht="45">
      <c r="M62" s="2" t="s">
        <v>650</v>
      </c>
      <c r="N62" s="3" t="s">
        <v>471</v>
      </c>
      <c r="O62" s="4" t="s">
        <v>651</v>
      </c>
    </row>
    <row r="63" spans="3:15" ht="45">
      <c r="M63" s="2" t="s">
        <v>652</v>
      </c>
      <c r="N63" s="3" t="s">
        <v>653</v>
      </c>
      <c r="O63" s="4" t="s">
        <v>654</v>
      </c>
    </row>
    <row r="64" spans="3:15" ht="30">
      <c r="M64" s="2" t="s">
        <v>485</v>
      </c>
      <c r="N64" s="3" t="s">
        <v>485</v>
      </c>
      <c r="O64" s="4" t="s">
        <v>486</v>
      </c>
    </row>
    <row r="65" spans="13:15" ht="45">
      <c r="M65" s="2" t="s">
        <v>655</v>
      </c>
      <c r="N65" s="3" t="s">
        <v>656</v>
      </c>
      <c r="O65" s="4" t="s">
        <v>657</v>
      </c>
    </row>
    <row r="66" spans="13:15" ht="12.75"/>
  </sheetData>
  <mergeCells count="18">
    <mergeCell ref="A1:C1"/>
    <mergeCell ref="D1:F1"/>
    <mergeCell ref="G1:I1"/>
    <mergeCell ref="J1:L1"/>
    <mergeCell ref="A2:C2"/>
    <mergeCell ref="D2:F2"/>
    <mergeCell ref="G2:I2"/>
    <mergeCell ref="J2:L2"/>
    <mergeCell ref="M2:O2"/>
    <mergeCell ref="P2:R2"/>
    <mergeCell ref="S2:U2"/>
    <mergeCell ref="A4:C4"/>
    <mergeCell ref="D4:F4"/>
    <mergeCell ref="G4:I4"/>
    <mergeCell ref="J4:L4"/>
    <mergeCell ref="M4:O4"/>
    <mergeCell ref="P4:R4"/>
    <mergeCell ref="S4:U4"/>
  </mergeCells>
  <conditionalFormatting sqref="Y5:Y20">
    <cfRule type="cellIs" dxfId="0" priority="1" operator="equal">
      <formula>"Oui"</formula>
    </cfRule>
  </conditionalFormatting>
  <hyperlinks>
    <hyperlink ref="F42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Table_Thematique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Philomène ROBIN</dc:creator>
  <cp:lastModifiedBy>Philomène ROBIN</cp:lastModifiedBy>
  <dcterms:created xsi:type="dcterms:W3CDTF">2022-06-15T08:32:18Z</dcterms:created>
  <dcterms:modified xsi:type="dcterms:W3CDTF">2022-06-15T08:34:55Z</dcterms:modified>
</cp:coreProperties>
</file>