
<file path=[Content_Types].xml><?xml version="1.0" encoding="utf-8"?>
<Types xmlns="http://schemas.openxmlformats.org/package/2006/content-types">
  <Default Extension="bin" ContentType="application/vnd.ms-office.vbaProject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 codeName="{DC747B9D-DBBB-FA85-71B4-595EBAB97821}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kram\Documents\"/>
    </mc:Choice>
  </mc:AlternateContent>
  <xr:revisionPtr revIDLastSave="0" documentId="8_{F7F5F6CC-F309-4E47-B740-5C3F5E9DBC5E}" xr6:coauthVersionLast="47" xr6:coauthVersionMax="47" xr10:uidLastSave="{00000000-0000-0000-0000-000000000000}"/>
  <bookViews>
    <workbookView xWindow="-120" yWindow="-120" windowWidth="20730" windowHeight="11160" tabRatio="643" activeTab="5" xr2:uid="{00000000-000D-0000-FFFF-FFFF00000000}"/>
  </bookViews>
  <sheets>
    <sheet name="PESTEL" sheetId="1" r:id="rId1"/>
    <sheet name="Définition" sheetId="2" r:id="rId2"/>
    <sheet name="Objectif" sheetId="3" r:id="rId3"/>
    <sheet name="Avantages &amp; Limites" sheetId="4" r:id="rId4"/>
    <sheet name="Méthodologie" sheetId="5" r:id="rId5"/>
    <sheet name="Cas pratiqu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6" l="1"/>
  <c r="F55" i="6"/>
  <c r="F44" i="6"/>
  <c r="F22" i="6"/>
  <c r="G66" i="6"/>
  <c r="G55" i="6"/>
  <c r="G44" i="6"/>
  <c r="G33" i="6"/>
  <c r="F33" i="6" s="1"/>
  <c r="G22" i="6"/>
  <c r="G11" i="6"/>
  <c r="F11" i="6" s="1"/>
</calcChain>
</file>

<file path=xl/sharedStrings.xml><?xml version="1.0" encoding="utf-8"?>
<sst xmlns="http://schemas.openxmlformats.org/spreadsheetml/2006/main" count="74" uniqueCount="32">
  <si>
    <t>Politique</t>
  </si>
  <si>
    <t>Économique</t>
  </si>
  <si>
    <t>Social</t>
  </si>
  <si>
    <t>Technologique</t>
  </si>
  <si>
    <t>Écologique</t>
  </si>
  <si>
    <t>Légal</t>
  </si>
  <si>
    <t>N°</t>
  </si>
  <si>
    <t xml:space="preserve">Facteurs d'influence </t>
  </si>
  <si>
    <t>Impact</t>
  </si>
  <si>
    <t>Intensité de l'impact</t>
  </si>
  <si>
    <t>Tendance</t>
  </si>
  <si>
    <t>Mesures Possibles</t>
  </si>
  <si>
    <t>Stabilité gouvernementale</t>
  </si>
  <si>
    <t>Politique fiscale</t>
  </si>
  <si>
    <t>Opportunité</t>
  </si>
  <si>
    <t>Menace</t>
  </si>
  <si>
    <t>Croissante</t>
  </si>
  <si>
    <t>Stable</t>
  </si>
  <si>
    <t>Inflation</t>
  </si>
  <si>
    <t>Optimiser les coûts</t>
  </si>
  <si>
    <t>Croissance économique</t>
  </si>
  <si>
    <t>Invesstir dans de nouveaux marchés</t>
  </si>
  <si>
    <t>Évolution des préferences des consommateurs</t>
  </si>
  <si>
    <t>Adapter la stratégie de marketing</t>
  </si>
  <si>
    <t>Avancées en intelligence artificielle</t>
  </si>
  <si>
    <t>Intégrer l'IA dans les processus</t>
  </si>
  <si>
    <t>Changement climatique</t>
  </si>
  <si>
    <t>Adapter la chaîne logistique</t>
  </si>
  <si>
    <t>Réglementations sur le travail</t>
  </si>
  <si>
    <t>Réviser les politiques de RH</t>
  </si>
  <si>
    <t>Ajuster les stratégies financières</t>
  </si>
  <si>
    <t>Soutenir des initiatives locales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</si>
</sst>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Aharoni"/>
      <charset val="177"/>
    </font>
    <font>
      <sz val="11"/>
      <color theme="0"/>
      <name val="Aharoni"/>
      <charset val="177"/>
    </font>
    <font>
      <sz val="11"/>
      <color theme="1"/>
      <name val="Aharoni"/>
      <charset val="177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rgb="FFEFA00F"/>
      <name val="Times New Roman"/>
      <family val="1"/>
    </font>
    <font>
      <sz val="14"/>
      <color theme="0"/>
      <name val="Aharoni"/>
      <charset val="177"/>
    </font>
    <font>
      <b/>
      <sz val="14"/>
      <color theme="0"/>
      <name val="Times New Roman"/>
      <family val="1"/>
    </font>
    <font>
      <sz val="16"/>
      <color theme="0"/>
      <name val="Aharoni"/>
      <charset val="177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30D25"/>
        <bgColor indexed="64"/>
      </patternFill>
    </fill>
    <fill>
      <patternFill patternType="solid">
        <fgColor rgb="FF799791"/>
        <bgColor indexed="64"/>
      </patternFill>
    </fill>
    <fill>
      <patternFill patternType="solid">
        <fgColor rgb="FFAE8D30"/>
        <bgColor indexed="64"/>
      </patternFill>
    </fill>
    <fill>
      <patternFill patternType="solid">
        <fgColor rgb="FFEFA00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C59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3B515B"/>
        <bgColor indexed="64"/>
      </patternFill>
    </fill>
    <fill>
      <patternFill patternType="solid">
        <fgColor rgb="FFA8B28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right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0" fillId="11" borderId="0" xfId="0" applyFont="1" applyFill="1"/>
    <xf numFmtId="170" fontId="9" fillId="4" borderId="0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numFmt numFmtId="170" formatCode="0.0"/>
      <fill>
        <patternFill patternType="solid">
          <fgColor indexed="64"/>
          <bgColor rgb="FF030D2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color rgb="FFFF0D0D"/>
      </font>
      <fill>
        <patternFill>
          <bgColor rgb="FFFFE7E5"/>
        </patternFill>
      </fill>
    </dxf>
    <dxf>
      <font>
        <b/>
        <i val="0"/>
        <color rgb="FF0D9568"/>
      </font>
      <fill>
        <patternFill>
          <bgColor rgb="FFE8F2E2"/>
        </patternFill>
      </fill>
    </dxf>
    <dxf>
      <font>
        <b/>
        <i val="0"/>
        <color rgb="FF0D9568"/>
      </font>
      <fill>
        <patternFill>
          <bgColor rgb="FFECF5E7"/>
        </patternFill>
      </fill>
    </dxf>
    <dxf>
      <font>
        <b/>
        <i val="0"/>
        <color rgb="FFFF0D0D"/>
      </font>
      <fill>
        <patternFill>
          <bgColor rgb="FFFFE9E5"/>
        </patternFill>
      </fill>
    </dxf>
    <dxf>
      <font>
        <b/>
        <i val="0"/>
        <color rgb="FFFF0D0D"/>
      </font>
      <fill>
        <patternFill>
          <bgColor rgb="FFFFE8D1"/>
        </patternFill>
      </fill>
    </dxf>
    <dxf>
      <font>
        <b/>
        <i val="0"/>
        <color rgb="FF0D9568"/>
      </font>
      <fill>
        <patternFill>
          <bgColor rgb="FFDBFD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rgb="FFA8B28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rgb="FFEFA00F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rgb="FFAE8D3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rgb="FF79979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indexed="64"/>
          <bgColor rgb="FF3B515B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A00F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A00F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A00F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A00F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A00F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A00F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rgb="FFF7F7F7"/>
        </patternFill>
      </fill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D9568"/>
      <color rgb="FFE2B510"/>
      <color rgb="FFFFE7E5"/>
      <color rgb="FFFFE4E1"/>
      <color rgb="FFFF0D0D"/>
      <color rgb="FFE8F2E2"/>
      <color rgb="FFECF5E7"/>
      <color rgb="FFD9FFEA"/>
      <color rgb="FF09E984"/>
      <color rgb="FFFFE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6/relationships/vbaProject" Target="vb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3298970421715"/>
          <c:y val="0.19228823669768552"/>
          <c:w val="0.523340205915657"/>
          <c:h val="0.61542352660462896"/>
        </c:manualLayout>
      </c:layout>
      <c:radarChart>
        <c:radarStyle val="marker"/>
        <c:varyColors val="0"/>
        <c:ser>
          <c:idx val="0"/>
          <c:order val="0"/>
          <c:spPr>
            <a:ln w="38100" cap="rnd">
              <a:solidFill>
                <a:srgbClr val="E2B51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38100">
                <a:solidFill>
                  <a:srgbClr val="E2B510"/>
                </a:solidFill>
              </a:ln>
              <a:effectLst/>
            </c:spPr>
          </c:marker>
          <c:cat>
            <c:strRef>
              <c:f>('Cas pratique'!$D$3:$I$3,'Cas pratique'!$D$14:$I$14,'Cas pratique'!$D$25:$I$25,'Cas pratique'!$D$36:$I$36,'Cas pratique'!$D$47:$I$47,'Cas pratique'!$D$58:$I$58)</c:f>
              <c:strCache>
                <c:ptCount val="6"/>
                <c:pt idx="0">
                  <c:v>Politique</c:v>
                </c:pt>
                <c:pt idx="1">
                  <c:v>Économique</c:v>
                </c:pt>
                <c:pt idx="2">
                  <c:v>Social</c:v>
                </c:pt>
                <c:pt idx="3">
                  <c:v>Technologique</c:v>
                </c:pt>
                <c:pt idx="4">
                  <c:v>Écologique</c:v>
                </c:pt>
                <c:pt idx="5">
                  <c:v>Légal</c:v>
                </c:pt>
              </c:strCache>
            </c:strRef>
          </c:cat>
          <c:val>
            <c:numRef>
              <c:f>('Cas pratique'!$G$11,'Cas pratique'!$G$22,'Cas pratique'!$G$33,'Cas pratique'!$G$44,'Cas pratique'!$G$55,'Cas pratique'!$G$66)</c:f>
              <c:numCache>
                <c:formatCode>General</c:formatCode>
                <c:ptCount val="6"/>
                <c:pt idx="0" formatCode="0.0">
                  <c:v>-0.5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-5</c:v>
                </c:pt>
                <c:pt idx="5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2-4C3A-938A-9C2689CB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32495"/>
        <c:axId val="1811823167"/>
      </c:radarChart>
      <c:catAx>
        <c:axId val="16175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endParaRPr lang="fr-FR"/>
          </a:p>
        </c:txPr>
        <c:crossAx val="1811823167"/>
        <c:crosses val="autoZero"/>
        <c:auto val="1"/>
        <c:lblAlgn val="ctr"/>
        <c:lblOffset val="100"/>
        <c:noMultiLvlLbl val="0"/>
      </c:catAx>
      <c:valAx>
        <c:axId val="181182316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75324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282D82A-00CB-4AB4-9643-0871CE273B75}" type="doc">
      <dgm:prSet loTypeId="urn:microsoft.com/office/officeart/2005/8/layout/vList3" loCatId="picture" qsTypeId="urn:microsoft.com/office/officeart/2005/8/quickstyle/simple1" qsCatId="simple" csTypeId="urn:microsoft.com/office/officeart/2005/8/colors/accent1_2" csCatId="accent1" phldr="1"/>
      <dgm:spPr/>
    </dgm:pt>
    <dgm:pt modelId="{8AC0D5A7-F07C-47E3-A4CA-4A211DD5603E}">
      <dgm:prSet phldrT="[Texte]" custT="1"/>
      <dgm:spPr>
        <a:solidFill>
          <a:srgbClr val="AE8D30"/>
        </a:solidFill>
      </dgm:spPr>
      <dgm:t>
        <a:bodyPr/>
        <a:lstStyle/>
        <a:p>
          <a:r>
            <a:rPr lang="fr-FR" sz="1200">
              <a:latin typeface="Aharoni" panose="02010803020104030203" pitchFamily="2" charset="-79"/>
              <a:cs typeface="Aharoni" panose="02010803020104030203" pitchFamily="2" charset="-79"/>
            </a:rPr>
            <a:t>Technologiques</a:t>
          </a:r>
        </a:p>
      </dgm:t>
    </dgm:pt>
    <dgm:pt modelId="{FC0D2F43-8F11-4158-B96A-971ADF5FC7BB}" type="parTrans" cxnId="{B53ECA7C-9284-4783-8DB8-8C6628DEFEDB}">
      <dgm:prSet/>
      <dgm:spPr/>
      <dgm:t>
        <a:bodyPr/>
        <a:lstStyle/>
        <a:p>
          <a:endParaRPr lang="fr-FR"/>
        </a:p>
      </dgm:t>
    </dgm:pt>
    <dgm:pt modelId="{64C89701-5E19-4670-AFAF-2D43474D79D4}" type="sibTrans" cxnId="{B53ECA7C-9284-4783-8DB8-8C6628DEFEDB}">
      <dgm:prSet/>
      <dgm:spPr/>
      <dgm:t>
        <a:bodyPr/>
        <a:lstStyle/>
        <a:p>
          <a:endParaRPr lang="fr-FR"/>
        </a:p>
      </dgm:t>
    </dgm:pt>
    <dgm:pt modelId="{E4EEA1F9-4A6F-49AE-8E5F-B848C1B52977}">
      <dgm:prSet phldrT="[Texte]" custT="1"/>
      <dgm:spPr>
        <a:solidFill>
          <a:srgbClr val="EFA00F"/>
        </a:solidFill>
      </dgm:spPr>
      <dgm:t>
        <a:bodyPr/>
        <a:lstStyle/>
        <a:p>
          <a:r>
            <a:rPr lang="fr-FR" sz="1050">
              <a:latin typeface="Aharoni" panose="02010803020104030203" pitchFamily="2" charset="-79"/>
              <a:cs typeface="Aharoni" panose="02010803020104030203" pitchFamily="2" charset="-79"/>
            </a:rPr>
            <a:t>Environnementaux</a:t>
          </a:r>
        </a:p>
      </dgm:t>
    </dgm:pt>
    <dgm:pt modelId="{4ED486A5-BBA1-488F-960E-6A96E5B12DED}" type="parTrans" cxnId="{D744F650-B12E-43DF-8B3A-B789F4C2F31A}">
      <dgm:prSet/>
      <dgm:spPr/>
      <dgm:t>
        <a:bodyPr/>
        <a:lstStyle/>
        <a:p>
          <a:endParaRPr lang="fr-FR"/>
        </a:p>
      </dgm:t>
    </dgm:pt>
    <dgm:pt modelId="{212B00B1-86AD-4546-92EA-9F1D82CEA895}" type="sibTrans" cxnId="{D744F650-B12E-43DF-8B3A-B789F4C2F31A}">
      <dgm:prSet/>
      <dgm:spPr/>
      <dgm:t>
        <a:bodyPr/>
        <a:lstStyle/>
        <a:p>
          <a:endParaRPr lang="fr-FR"/>
        </a:p>
      </dgm:t>
    </dgm:pt>
    <dgm:pt modelId="{E407CAC9-CA2D-469A-AD0A-6AE96BDF1472}">
      <dgm:prSet phldrT="[Texte]" custT="1"/>
      <dgm:spPr>
        <a:solidFill>
          <a:srgbClr val="BEC59F"/>
        </a:solidFill>
      </dgm:spPr>
      <dgm:t>
        <a:bodyPr anchor="ctr"/>
        <a:lstStyle/>
        <a:p>
          <a:endParaRPr lang="fr-FR" sz="1600">
            <a:latin typeface="Aharoni" panose="02010803020104030203" pitchFamily="2" charset="-79"/>
            <a:cs typeface="Aharoni" panose="02010803020104030203" pitchFamily="2" charset="-79"/>
          </a:endParaRPr>
        </a:p>
        <a:p>
          <a:r>
            <a:rPr lang="fr-FR" sz="1400">
              <a:latin typeface="Aharoni" panose="02010803020104030203" pitchFamily="2" charset="-79"/>
              <a:cs typeface="Aharoni" panose="02010803020104030203" pitchFamily="2" charset="-79"/>
            </a:rPr>
            <a:t>Légaux</a:t>
          </a:r>
          <a:endParaRPr lang="fr-FR" sz="1600">
            <a:latin typeface="Aharoni" panose="02010803020104030203" pitchFamily="2" charset="-79"/>
            <a:cs typeface="Aharoni" panose="02010803020104030203" pitchFamily="2" charset="-79"/>
          </a:endParaRPr>
        </a:p>
        <a:p>
          <a:endParaRPr lang="fr-FR" sz="1600">
            <a:latin typeface="Aharoni" panose="02010803020104030203" pitchFamily="2" charset="-79"/>
            <a:cs typeface="Aharoni" panose="02010803020104030203" pitchFamily="2" charset="-79"/>
          </a:endParaRPr>
        </a:p>
      </dgm:t>
    </dgm:pt>
    <dgm:pt modelId="{A680CF7C-7FCE-4FC3-A47D-7CF98E707E36}" type="parTrans" cxnId="{CED42C59-74F1-4AF5-9F3A-43E59BE6275B}">
      <dgm:prSet/>
      <dgm:spPr/>
      <dgm:t>
        <a:bodyPr/>
        <a:lstStyle/>
        <a:p>
          <a:endParaRPr lang="fr-FR"/>
        </a:p>
      </dgm:t>
    </dgm:pt>
    <dgm:pt modelId="{34A7917F-A3D8-453D-AA10-1B2F3E9493BC}" type="sibTrans" cxnId="{CED42C59-74F1-4AF5-9F3A-43E59BE6275B}">
      <dgm:prSet/>
      <dgm:spPr/>
      <dgm:t>
        <a:bodyPr/>
        <a:lstStyle/>
        <a:p>
          <a:endParaRPr lang="fr-FR"/>
        </a:p>
      </dgm:t>
    </dgm:pt>
    <dgm:pt modelId="{F76C062D-54CD-4AEC-A558-FFAD0CE934AB}" type="pres">
      <dgm:prSet presAssocID="{4282D82A-00CB-4AB4-9643-0871CE273B75}" presName="linearFlow" presStyleCnt="0">
        <dgm:presLayoutVars>
          <dgm:dir/>
          <dgm:resizeHandles val="exact"/>
        </dgm:presLayoutVars>
      </dgm:prSet>
      <dgm:spPr/>
    </dgm:pt>
    <dgm:pt modelId="{1F8EAEC1-D9D0-46B4-A714-E78B6DCF0774}" type="pres">
      <dgm:prSet presAssocID="{8AC0D5A7-F07C-47E3-A4CA-4A211DD5603E}" presName="composite" presStyleCnt="0"/>
      <dgm:spPr/>
    </dgm:pt>
    <dgm:pt modelId="{299516B8-0F6F-414D-ACF1-6E35380DC323}" type="pres">
      <dgm:prSet presAssocID="{8AC0D5A7-F07C-47E3-A4CA-4A211DD5603E}" presName="imgShp" presStyleLbl="fgImgPlace1" presStyleIdx="0" presStyleCnt="3"/>
      <dgm:spPr>
        <a:solidFill>
          <a:srgbClr val="AE8D3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17DDAC64-C0B2-4F1B-9F7D-CF648401DEB2}" type="pres">
      <dgm:prSet presAssocID="{8AC0D5A7-F07C-47E3-A4CA-4A211DD5603E}" presName="txShp" presStyleLbl="node1" presStyleIdx="0" presStyleCnt="3" custScaleX="105266" custLinFactNeighborX="632" custLinFactNeighborY="2339">
        <dgm:presLayoutVars>
          <dgm:bulletEnabled val="1"/>
        </dgm:presLayoutVars>
      </dgm:prSet>
      <dgm:spPr/>
    </dgm:pt>
    <dgm:pt modelId="{CEB4E34B-CC9B-4053-93BA-2D7CA8131921}" type="pres">
      <dgm:prSet presAssocID="{64C89701-5E19-4670-AFAF-2D43474D79D4}" presName="spacing" presStyleCnt="0"/>
      <dgm:spPr/>
    </dgm:pt>
    <dgm:pt modelId="{1F582FE3-DFBD-44DA-80A7-86B33799EF16}" type="pres">
      <dgm:prSet presAssocID="{E4EEA1F9-4A6F-49AE-8E5F-B848C1B52977}" presName="composite" presStyleCnt="0"/>
      <dgm:spPr/>
    </dgm:pt>
    <dgm:pt modelId="{5E401F83-D48F-4474-A0AC-5ED656C237E2}" type="pres">
      <dgm:prSet presAssocID="{E4EEA1F9-4A6F-49AE-8E5F-B848C1B52977}" presName="imgShp" presStyleLbl="fgImgPlace1" presStyleIdx="1" presStyleCnt="3" custLinFactNeighborX="-16374" custLinFactNeighborY="-1"/>
      <dgm:spPr>
        <a:solidFill>
          <a:srgbClr val="EFA00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788311EE-EBEC-403E-A752-864A82F82F4D}" type="pres">
      <dgm:prSet presAssocID="{E4EEA1F9-4A6F-49AE-8E5F-B848C1B52977}" presName="txShp" presStyleLbl="node1" presStyleIdx="1" presStyleCnt="3" custScaleX="107557" custLinFactNeighborX="-1">
        <dgm:presLayoutVars>
          <dgm:bulletEnabled val="1"/>
        </dgm:presLayoutVars>
      </dgm:prSet>
      <dgm:spPr/>
    </dgm:pt>
    <dgm:pt modelId="{41777C68-8C6E-40DD-B43B-D86A011E94D1}" type="pres">
      <dgm:prSet presAssocID="{212B00B1-86AD-4546-92EA-9F1D82CEA895}" presName="spacing" presStyleCnt="0"/>
      <dgm:spPr/>
    </dgm:pt>
    <dgm:pt modelId="{79CD5A57-0DBD-4601-A9C4-5D1DF2178E34}" type="pres">
      <dgm:prSet presAssocID="{E407CAC9-CA2D-469A-AD0A-6AE96BDF1472}" presName="composite" presStyleCnt="0"/>
      <dgm:spPr/>
    </dgm:pt>
    <dgm:pt modelId="{6FFACB41-F820-481C-80FE-262671FD66B5}" type="pres">
      <dgm:prSet presAssocID="{E407CAC9-CA2D-469A-AD0A-6AE96BDF1472}" presName="imgShp" presStyleLbl="fgImgPlace1" presStyleIdx="2" presStyleCnt="3" custLinFactNeighborX="-16373"/>
      <dgm:spPr>
        <a:solidFill>
          <a:srgbClr val="BEC59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72364CF4-E6C8-4E61-A1FA-EB1904C03B8A}" type="pres">
      <dgm:prSet presAssocID="{E407CAC9-CA2D-469A-AD0A-6AE96BDF1472}" presName="txShp" presStyleLbl="node1" presStyleIdx="2" presStyleCnt="3" custScaleX="101784" custLinFactNeighborX="2528">
        <dgm:presLayoutVars>
          <dgm:bulletEnabled val="1"/>
        </dgm:presLayoutVars>
      </dgm:prSet>
      <dgm:spPr/>
    </dgm:pt>
  </dgm:ptLst>
  <dgm:cxnLst>
    <dgm:cxn modelId="{50425118-1433-491D-B12D-D713B7ABDA52}" type="presOf" srcId="{8AC0D5A7-F07C-47E3-A4CA-4A211DD5603E}" destId="{17DDAC64-C0B2-4F1B-9F7D-CF648401DEB2}" srcOrd="0" destOrd="0" presId="urn:microsoft.com/office/officeart/2005/8/layout/vList3"/>
    <dgm:cxn modelId="{D744F650-B12E-43DF-8B3A-B789F4C2F31A}" srcId="{4282D82A-00CB-4AB4-9643-0871CE273B75}" destId="{E4EEA1F9-4A6F-49AE-8E5F-B848C1B52977}" srcOrd="1" destOrd="0" parTransId="{4ED486A5-BBA1-488F-960E-6A96E5B12DED}" sibTransId="{212B00B1-86AD-4546-92EA-9F1D82CEA895}"/>
    <dgm:cxn modelId="{CED42C59-74F1-4AF5-9F3A-43E59BE6275B}" srcId="{4282D82A-00CB-4AB4-9643-0871CE273B75}" destId="{E407CAC9-CA2D-469A-AD0A-6AE96BDF1472}" srcOrd="2" destOrd="0" parTransId="{A680CF7C-7FCE-4FC3-A47D-7CF98E707E36}" sibTransId="{34A7917F-A3D8-453D-AA10-1B2F3E9493BC}"/>
    <dgm:cxn modelId="{B53ECA7C-9284-4783-8DB8-8C6628DEFEDB}" srcId="{4282D82A-00CB-4AB4-9643-0871CE273B75}" destId="{8AC0D5A7-F07C-47E3-A4CA-4A211DD5603E}" srcOrd="0" destOrd="0" parTransId="{FC0D2F43-8F11-4158-B96A-971ADF5FC7BB}" sibTransId="{64C89701-5E19-4670-AFAF-2D43474D79D4}"/>
    <dgm:cxn modelId="{4CE08CA4-BC3D-441C-A2A5-5BF7286AD0B6}" type="presOf" srcId="{E407CAC9-CA2D-469A-AD0A-6AE96BDF1472}" destId="{72364CF4-E6C8-4E61-A1FA-EB1904C03B8A}" srcOrd="0" destOrd="0" presId="urn:microsoft.com/office/officeart/2005/8/layout/vList3"/>
    <dgm:cxn modelId="{7BC02CB3-F0B8-4EE6-BF58-707A59C80E72}" type="presOf" srcId="{E4EEA1F9-4A6F-49AE-8E5F-B848C1B52977}" destId="{788311EE-EBEC-403E-A752-864A82F82F4D}" srcOrd="0" destOrd="0" presId="urn:microsoft.com/office/officeart/2005/8/layout/vList3"/>
    <dgm:cxn modelId="{154573C1-ACED-402E-A804-C7221DA05B0A}" type="presOf" srcId="{4282D82A-00CB-4AB4-9643-0871CE273B75}" destId="{F76C062D-54CD-4AEC-A558-FFAD0CE934AB}" srcOrd="0" destOrd="0" presId="urn:microsoft.com/office/officeart/2005/8/layout/vList3"/>
    <dgm:cxn modelId="{C2721E1B-449A-4913-AF3D-B4D4EF1D13A9}" type="presParOf" srcId="{F76C062D-54CD-4AEC-A558-FFAD0CE934AB}" destId="{1F8EAEC1-D9D0-46B4-A714-E78B6DCF0774}" srcOrd="0" destOrd="0" presId="urn:microsoft.com/office/officeart/2005/8/layout/vList3"/>
    <dgm:cxn modelId="{3297AD06-F3A6-4BD6-A5AA-9F7A46C8C0F3}" type="presParOf" srcId="{1F8EAEC1-D9D0-46B4-A714-E78B6DCF0774}" destId="{299516B8-0F6F-414D-ACF1-6E35380DC323}" srcOrd="0" destOrd="0" presId="urn:microsoft.com/office/officeart/2005/8/layout/vList3"/>
    <dgm:cxn modelId="{6017AAA0-E407-4CC3-B858-CECAA841C260}" type="presParOf" srcId="{1F8EAEC1-D9D0-46B4-A714-E78B6DCF0774}" destId="{17DDAC64-C0B2-4F1B-9F7D-CF648401DEB2}" srcOrd="1" destOrd="0" presId="urn:microsoft.com/office/officeart/2005/8/layout/vList3"/>
    <dgm:cxn modelId="{A1490F40-C031-4504-BEA1-0F29C1F2B2D5}" type="presParOf" srcId="{F76C062D-54CD-4AEC-A558-FFAD0CE934AB}" destId="{CEB4E34B-CC9B-4053-93BA-2D7CA8131921}" srcOrd="1" destOrd="0" presId="urn:microsoft.com/office/officeart/2005/8/layout/vList3"/>
    <dgm:cxn modelId="{3ECD0825-3476-45AD-B32E-AF73C7E45781}" type="presParOf" srcId="{F76C062D-54CD-4AEC-A558-FFAD0CE934AB}" destId="{1F582FE3-DFBD-44DA-80A7-86B33799EF16}" srcOrd="2" destOrd="0" presId="urn:microsoft.com/office/officeart/2005/8/layout/vList3"/>
    <dgm:cxn modelId="{C971ADA7-898B-42A1-B897-02B487EC74A5}" type="presParOf" srcId="{1F582FE3-DFBD-44DA-80A7-86B33799EF16}" destId="{5E401F83-D48F-4474-A0AC-5ED656C237E2}" srcOrd="0" destOrd="0" presId="urn:microsoft.com/office/officeart/2005/8/layout/vList3"/>
    <dgm:cxn modelId="{9B634487-002F-469D-9B64-81E1D1A5CB26}" type="presParOf" srcId="{1F582FE3-DFBD-44DA-80A7-86B33799EF16}" destId="{788311EE-EBEC-403E-A752-864A82F82F4D}" srcOrd="1" destOrd="0" presId="urn:microsoft.com/office/officeart/2005/8/layout/vList3"/>
    <dgm:cxn modelId="{ACE78F07-6A4D-4C9F-AE9F-933EDFF3B22E}" type="presParOf" srcId="{F76C062D-54CD-4AEC-A558-FFAD0CE934AB}" destId="{41777C68-8C6E-40DD-B43B-D86A011E94D1}" srcOrd="3" destOrd="0" presId="urn:microsoft.com/office/officeart/2005/8/layout/vList3"/>
    <dgm:cxn modelId="{2B3026A5-ECA1-4CC6-BE03-0FC9FC6F5B6B}" type="presParOf" srcId="{F76C062D-54CD-4AEC-A558-FFAD0CE934AB}" destId="{79CD5A57-0DBD-4601-A9C4-5D1DF2178E34}" srcOrd="4" destOrd="0" presId="urn:microsoft.com/office/officeart/2005/8/layout/vList3"/>
    <dgm:cxn modelId="{8A31F048-938A-498B-B0E2-BE34BBF4A416}" type="presParOf" srcId="{79CD5A57-0DBD-4601-A9C4-5D1DF2178E34}" destId="{6FFACB41-F820-481C-80FE-262671FD66B5}" srcOrd="0" destOrd="0" presId="urn:microsoft.com/office/officeart/2005/8/layout/vList3"/>
    <dgm:cxn modelId="{01C7A359-34FB-4279-BF65-9D8E48B7216C}" type="presParOf" srcId="{79CD5A57-0DBD-4601-A9C4-5D1DF2178E34}" destId="{72364CF4-E6C8-4E61-A1FA-EB1904C03B8A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7DDAC64-C0B2-4F1B-9F7D-CF648401DEB2}">
      <dsp:nvSpPr>
        <dsp:cNvPr id="0" name=""/>
        <dsp:cNvSpPr/>
      </dsp:nvSpPr>
      <dsp:spPr>
        <a:xfrm rot="10800000">
          <a:off x="431490" y="10678"/>
          <a:ext cx="1586907" cy="407154"/>
        </a:xfrm>
        <a:prstGeom prst="homePlate">
          <a:avLst/>
        </a:prstGeom>
        <a:solidFill>
          <a:srgbClr val="AE8D3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9544" tIns="45720" rIns="85344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200" kern="1200">
              <a:latin typeface="Aharoni" panose="02010803020104030203" pitchFamily="2" charset="-79"/>
              <a:cs typeface="Aharoni" panose="02010803020104030203" pitchFamily="2" charset="-79"/>
            </a:rPr>
            <a:t>Technologiques</a:t>
          </a:r>
        </a:p>
      </dsp:txBody>
      <dsp:txXfrm rot="10800000">
        <a:off x="533278" y="10678"/>
        <a:ext cx="1485119" cy="407154"/>
      </dsp:txXfrm>
    </dsp:sp>
    <dsp:sp modelId="{299516B8-0F6F-414D-ACF1-6E35380DC323}">
      <dsp:nvSpPr>
        <dsp:cNvPr id="0" name=""/>
        <dsp:cNvSpPr/>
      </dsp:nvSpPr>
      <dsp:spPr>
        <a:xfrm>
          <a:off x="258078" y="1155"/>
          <a:ext cx="407154" cy="407154"/>
        </a:xfrm>
        <a:prstGeom prst="ellipse">
          <a:avLst/>
        </a:prstGeom>
        <a:solidFill>
          <a:srgbClr val="AE8D30"/>
        </a:solidFill>
        <a:ln w="12700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88311EE-EBEC-403E-A752-864A82F82F4D}">
      <dsp:nvSpPr>
        <dsp:cNvPr id="0" name=""/>
        <dsp:cNvSpPr/>
      </dsp:nvSpPr>
      <dsp:spPr>
        <a:xfrm rot="10800000">
          <a:off x="396044" y="529847"/>
          <a:ext cx="1621444" cy="407154"/>
        </a:xfrm>
        <a:prstGeom prst="homePlate">
          <a:avLst/>
        </a:prstGeom>
        <a:solidFill>
          <a:srgbClr val="EFA00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9544" tIns="41910" rIns="78232" bIns="41910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050" kern="1200">
              <a:latin typeface="Aharoni" panose="02010803020104030203" pitchFamily="2" charset="-79"/>
              <a:cs typeface="Aharoni" panose="02010803020104030203" pitchFamily="2" charset="-79"/>
            </a:rPr>
            <a:t>Environnementaux</a:t>
          </a:r>
        </a:p>
      </dsp:txBody>
      <dsp:txXfrm rot="10800000">
        <a:off x="497832" y="529847"/>
        <a:ext cx="1519656" cy="407154"/>
      </dsp:txXfrm>
    </dsp:sp>
    <dsp:sp modelId="{5E401F83-D48F-4474-A0AC-5ED656C237E2}">
      <dsp:nvSpPr>
        <dsp:cNvPr id="0" name=""/>
        <dsp:cNvSpPr/>
      </dsp:nvSpPr>
      <dsp:spPr>
        <a:xfrm>
          <a:off x="182777" y="529843"/>
          <a:ext cx="407154" cy="407154"/>
        </a:xfrm>
        <a:prstGeom prst="ellipse">
          <a:avLst/>
        </a:prstGeom>
        <a:solidFill>
          <a:srgbClr val="EFA00F"/>
        </a:solidFill>
        <a:ln w="12700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2364CF4-E6C8-4E61-A1FA-EB1904C03B8A}">
      <dsp:nvSpPr>
        <dsp:cNvPr id="0" name=""/>
        <dsp:cNvSpPr/>
      </dsp:nvSpPr>
      <dsp:spPr>
        <a:xfrm rot="10800000">
          <a:off x="499442" y="1058540"/>
          <a:ext cx="1534415" cy="407154"/>
        </a:xfrm>
        <a:prstGeom prst="homePlate">
          <a:avLst/>
        </a:prstGeom>
        <a:solidFill>
          <a:srgbClr val="BEC59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9544" tIns="60960" rIns="113792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r-FR" sz="1600" kern="1200">
            <a:latin typeface="Aharoni" panose="02010803020104030203" pitchFamily="2" charset="-79"/>
            <a:cs typeface="Aharoni" panose="02010803020104030203" pitchFamily="2" charset="-79"/>
          </a:endParaRP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fr-FR" sz="1400" kern="1200">
              <a:latin typeface="Aharoni" panose="02010803020104030203" pitchFamily="2" charset="-79"/>
              <a:cs typeface="Aharoni" panose="02010803020104030203" pitchFamily="2" charset="-79"/>
            </a:rPr>
            <a:t>Légaux</a:t>
          </a:r>
          <a:endParaRPr lang="fr-FR" sz="1600" kern="1200">
            <a:latin typeface="Aharoni" panose="02010803020104030203" pitchFamily="2" charset="-79"/>
            <a:cs typeface="Aharoni" panose="02010803020104030203" pitchFamily="2" charset="-79"/>
          </a:endParaRPr>
        </a:p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fr-FR" sz="1600" kern="1200">
            <a:latin typeface="Aharoni" panose="02010803020104030203" pitchFamily="2" charset="-79"/>
            <a:cs typeface="Aharoni" panose="02010803020104030203" pitchFamily="2" charset="-79"/>
          </a:endParaRPr>
        </a:p>
      </dsp:txBody>
      <dsp:txXfrm rot="10800000">
        <a:off x="601230" y="1058540"/>
        <a:ext cx="1432627" cy="407154"/>
      </dsp:txXfrm>
    </dsp:sp>
    <dsp:sp modelId="{6FFACB41-F820-481C-80FE-262671FD66B5}">
      <dsp:nvSpPr>
        <dsp:cNvPr id="0" name=""/>
        <dsp:cNvSpPr/>
      </dsp:nvSpPr>
      <dsp:spPr>
        <a:xfrm>
          <a:off x="204538" y="1058540"/>
          <a:ext cx="407154" cy="407154"/>
        </a:xfrm>
        <a:prstGeom prst="ellipse">
          <a:avLst/>
        </a:prstGeom>
        <a:solidFill>
          <a:srgbClr val="BEC59F"/>
        </a:solidFill>
        <a:ln w="12700" cap="flat" cmpd="sng" algn="ctr">
          <a:noFill/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.svg"/><Relationship Id="rId18" Type="http://schemas.openxmlformats.org/officeDocument/2006/relationships/image" Target="../media/image11.png"/><Relationship Id="rId3" Type="http://schemas.openxmlformats.org/officeDocument/2006/relationships/diagramData" Target="../diagrams/data1.xml"/><Relationship Id="rId21" Type="http://schemas.openxmlformats.org/officeDocument/2006/relationships/image" Target="../media/image8.svg"/><Relationship Id="rId7" Type="http://schemas.microsoft.com/office/2007/relationships/diagramDrawing" Target="../diagrams/drawing1.xml"/><Relationship Id="rId12" Type="http://schemas.openxmlformats.org/officeDocument/2006/relationships/image" Target="../media/image3.png"/><Relationship Id="rId17" Type="http://schemas.openxmlformats.org/officeDocument/2006/relationships/image" Target="../media/image10.svg"/><Relationship Id="rId2" Type="http://schemas.openxmlformats.org/officeDocument/2006/relationships/image" Target="../media/image16.svg"/><Relationship Id="rId16" Type="http://schemas.openxmlformats.org/officeDocument/2006/relationships/image" Target="../media/image9.png"/><Relationship Id="rId20" Type="http://schemas.openxmlformats.org/officeDocument/2006/relationships/image" Target="../media/image7.png"/><Relationship Id="rId1" Type="http://schemas.openxmlformats.org/officeDocument/2006/relationships/image" Target="../media/image15.png"/><Relationship Id="rId6" Type="http://schemas.openxmlformats.org/officeDocument/2006/relationships/diagramColors" Target="../diagrams/colors1.xml"/><Relationship Id="rId11" Type="http://schemas.openxmlformats.org/officeDocument/2006/relationships/image" Target="../media/image14.svg"/><Relationship Id="rId5" Type="http://schemas.openxmlformats.org/officeDocument/2006/relationships/diagramQuickStyle" Target="../diagrams/quickStyle1.xml"/><Relationship Id="rId15" Type="http://schemas.openxmlformats.org/officeDocument/2006/relationships/image" Target="../media/image6.svg"/><Relationship Id="rId10" Type="http://schemas.openxmlformats.org/officeDocument/2006/relationships/image" Target="../media/image13.png"/><Relationship Id="rId19" Type="http://schemas.openxmlformats.org/officeDocument/2006/relationships/image" Target="../media/image12.svg"/><Relationship Id="rId4" Type="http://schemas.openxmlformats.org/officeDocument/2006/relationships/diagramLayout" Target="../diagrams/layout1.xml"/><Relationship Id="rId9" Type="http://schemas.openxmlformats.org/officeDocument/2006/relationships/image" Target="../media/image18.svg"/><Relationship Id="rId1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sv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9.svg"/><Relationship Id="rId1" Type="http://schemas.openxmlformats.org/officeDocument/2006/relationships/image" Target="../media/image15.png"/><Relationship Id="rId5" Type="http://schemas.openxmlformats.org/officeDocument/2006/relationships/image" Target="../media/image21.sv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0</xdr:row>
      <xdr:rowOff>104775</xdr:rowOff>
    </xdr:from>
    <xdr:to>
      <xdr:col>20</xdr:col>
      <xdr:colOff>542925</xdr:colOff>
      <xdr:row>10</xdr:row>
      <xdr:rowOff>38100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15A3806A-9E66-D716-CA95-CDB76227C9F0}"/>
            </a:ext>
          </a:extLst>
        </xdr:cNvPr>
        <xdr:cNvGrpSpPr/>
      </xdr:nvGrpSpPr>
      <xdr:grpSpPr>
        <a:xfrm>
          <a:off x="10887075" y="104775"/>
          <a:ext cx="1619250" cy="1838325"/>
          <a:chOff x="10801350" y="9525"/>
          <a:chExt cx="1619250" cy="1838325"/>
        </a:xfrm>
      </xdr:grpSpPr>
      <xdr:sp macro="" textlink="">
        <xdr:nvSpPr>
          <xdr:cNvPr id="6" name="Rectangle : coins arrondis 5">
            <a:extLst>
              <a:ext uri="{FF2B5EF4-FFF2-40B4-BE49-F238E27FC236}">
                <a16:creationId xmlns:a16="http://schemas.microsoft.com/office/drawing/2014/main" id="{0AD36875-4B57-4587-8F2C-B9118BF03733}"/>
              </a:ext>
            </a:extLst>
          </xdr:cNvPr>
          <xdr:cNvSpPr/>
        </xdr:nvSpPr>
        <xdr:spPr>
          <a:xfrm>
            <a:off x="10801350" y="9525"/>
            <a:ext cx="1619250" cy="1838325"/>
          </a:xfrm>
          <a:prstGeom prst="roundRect">
            <a:avLst>
              <a:gd name="adj" fmla="val 18158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 kern="1200">
              <a:solidFill>
                <a:schemeClr val="bg1"/>
              </a:solidFill>
            </a:endParaRPr>
          </a:p>
        </xdr:txBody>
      </xdr:sp>
      <xdr:sp macro="[0]!AVLIM" textlink="">
        <xdr:nvSpPr>
          <xdr:cNvPr id="2" name="Rectangle : coins arrondis 1">
            <a:extLst>
              <a:ext uri="{FF2B5EF4-FFF2-40B4-BE49-F238E27FC236}">
                <a16:creationId xmlns:a16="http://schemas.microsoft.com/office/drawing/2014/main" id="{D72FE0BC-8161-8DA2-0B4F-F19C0A7EAC4D}"/>
              </a:ext>
            </a:extLst>
          </xdr:cNvPr>
          <xdr:cNvSpPr/>
        </xdr:nvSpPr>
        <xdr:spPr>
          <a:xfrm>
            <a:off x="10903570" y="927053"/>
            <a:ext cx="1389018" cy="189480"/>
          </a:xfrm>
          <a:prstGeom prst="roundRect">
            <a:avLst>
              <a:gd name="adj" fmla="val 50000"/>
            </a:avLst>
          </a:prstGeom>
          <a:solidFill>
            <a:srgbClr val="030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9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Avantages</a:t>
            </a:r>
            <a:r>
              <a:rPr lang="fr-FR" sz="900" b="1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/ Limites</a:t>
            </a:r>
            <a:endParaRPr lang="fr-FR" sz="9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Méthodologie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A4DB68B3-CEEE-4441-8229-CEF2BDEAB632}"/>
              </a:ext>
            </a:extLst>
          </xdr:cNvPr>
          <xdr:cNvSpPr/>
        </xdr:nvSpPr>
        <xdr:spPr>
          <a:xfrm>
            <a:off x="10903570" y="1201224"/>
            <a:ext cx="1389018" cy="189480"/>
          </a:xfrm>
          <a:prstGeom prst="roundRect">
            <a:avLst>
              <a:gd name="adj" fmla="val 50000"/>
            </a:avLst>
          </a:prstGeom>
          <a:solidFill>
            <a:srgbClr val="030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9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Méthodologie</a:t>
            </a:r>
          </a:p>
        </xdr:txBody>
      </xdr:sp>
      <xdr:sp macro="[0]!Objectif" textlink="">
        <xdr:nvSpPr>
          <xdr:cNvPr id="4" name="Rectangle : coins arrondis 3">
            <a:extLst>
              <a:ext uri="{FF2B5EF4-FFF2-40B4-BE49-F238E27FC236}">
                <a16:creationId xmlns:a16="http://schemas.microsoft.com/office/drawing/2014/main" id="{71636E73-6EEC-4C38-B138-C1FF8F4A983F}"/>
              </a:ext>
            </a:extLst>
          </xdr:cNvPr>
          <xdr:cNvSpPr/>
        </xdr:nvSpPr>
        <xdr:spPr>
          <a:xfrm>
            <a:off x="10903570" y="668661"/>
            <a:ext cx="1389018" cy="189480"/>
          </a:xfrm>
          <a:prstGeom prst="roundRect">
            <a:avLst>
              <a:gd name="adj" fmla="val 50000"/>
            </a:avLst>
          </a:prstGeom>
          <a:solidFill>
            <a:srgbClr val="030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9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Objectif</a:t>
            </a:r>
          </a:p>
        </xdr:txBody>
      </xdr:sp>
      <xdr:sp macro="[0]!Définition" textlink="">
        <xdr:nvSpPr>
          <xdr:cNvPr id="5" name="Rectangle : coins arrondis 4">
            <a:extLst>
              <a:ext uri="{FF2B5EF4-FFF2-40B4-BE49-F238E27FC236}">
                <a16:creationId xmlns:a16="http://schemas.microsoft.com/office/drawing/2014/main" id="{135E3BB9-6A7D-4946-89D0-4703B472AA54}"/>
              </a:ext>
            </a:extLst>
          </xdr:cNvPr>
          <xdr:cNvSpPr/>
        </xdr:nvSpPr>
        <xdr:spPr>
          <a:xfrm>
            <a:off x="10903570" y="418160"/>
            <a:ext cx="1389018" cy="189480"/>
          </a:xfrm>
          <a:prstGeom prst="roundRect">
            <a:avLst>
              <a:gd name="adj" fmla="val 50000"/>
            </a:avLst>
          </a:prstGeom>
          <a:solidFill>
            <a:srgbClr val="030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9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Définition</a:t>
            </a:r>
          </a:p>
          <a:p>
            <a:pPr algn="l"/>
            <a:endParaRPr lang="fr-FR" sz="9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Caspratique" textlink="">
        <xdr:nvSpPr>
          <xdr:cNvPr id="7" name="Rectangle : coins arrondis 6">
            <a:extLst>
              <a:ext uri="{FF2B5EF4-FFF2-40B4-BE49-F238E27FC236}">
                <a16:creationId xmlns:a16="http://schemas.microsoft.com/office/drawing/2014/main" id="{7702B8AB-938C-4915-9AC7-BEF559CA7160}"/>
              </a:ext>
            </a:extLst>
          </xdr:cNvPr>
          <xdr:cNvSpPr/>
        </xdr:nvSpPr>
        <xdr:spPr>
          <a:xfrm>
            <a:off x="10903570" y="1459614"/>
            <a:ext cx="1389018" cy="189480"/>
          </a:xfrm>
          <a:prstGeom prst="roundRect">
            <a:avLst>
              <a:gd name="adj" fmla="val 50000"/>
            </a:avLst>
          </a:prstGeom>
          <a:solidFill>
            <a:srgbClr val="030D2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9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Cas</a:t>
            </a:r>
            <a:r>
              <a:rPr lang="fr-FR" sz="900" b="1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Pratique</a:t>
            </a:r>
          </a:p>
          <a:p>
            <a:pPr algn="l"/>
            <a:endParaRPr lang="fr-FR" sz="9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menu" textlink="">
        <xdr:nvSpPr>
          <xdr:cNvPr id="8" name="Rectangle : coins arrondis 7">
            <a:extLst>
              <a:ext uri="{FF2B5EF4-FFF2-40B4-BE49-F238E27FC236}">
                <a16:creationId xmlns:a16="http://schemas.microsoft.com/office/drawing/2014/main" id="{9259FCC0-88BF-4021-8E72-6471D8F5F12D}"/>
              </a:ext>
            </a:extLst>
          </xdr:cNvPr>
          <xdr:cNvSpPr/>
        </xdr:nvSpPr>
        <xdr:spPr>
          <a:xfrm>
            <a:off x="11307795" y="91407"/>
            <a:ext cx="990470" cy="268378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FR" sz="1400" kern="1200">
                <a:solidFill>
                  <a:srgbClr val="79979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M</a:t>
            </a:r>
            <a:r>
              <a:rPr lang="fr-FR" sz="1400" kern="1200" baseline="0">
                <a:solidFill>
                  <a:srgbClr val="79979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 E N U</a:t>
            </a:r>
          </a:p>
          <a:p>
            <a:pPr algn="l"/>
            <a:endParaRPr lang="fr-FR" sz="1400" kern="1200">
              <a:solidFill>
                <a:srgbClr val="79979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  <a:p>
            <a:pPr algn="l"/>
            <a:endParaRPr lang="fr-FR" sz="1400" kern="1200">
              <a:solidFill>
                <a:srgbClr val="79979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  <xdr:pic macro="[0]!menu">
        <xdr:nvPicPr>
          <xdr:cNvPr id="9" name="Graphique 8" descr="Logement avec un remplissage uni">
            <a:extLst>
              <a:ext uri="{FF2B5EF4-FFF2-40B4-BE49-F238E27FC236}">
                <a16:creationId xmlns:a16="http://schemas.microsoft.com/office/drawing/2014/main" id="{85AB3F7D-C3A2-4BE0-9719-7F63FB6B6F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1063795" y="80247"/>
            <a:ext cx="340474" cy="28170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200025</xdr:colOff>
      <xdr:row>0</xdr:row>
      <xdr:rowOff>149759</xdr:rowOff>
    </xdr:from>
    <xdr:to>
      <xdr:col>17</xdr:col>
      <xdr:colOff>66674</xdr:colOff>
      <xdr:row>21</xdr:row>
      <xdr:rowOff>74856</xdr:rowOff>
    </xdr:to>
    <xdr:grpSp>
      <xdr:nvGrpSpPr>
        <xdr:cNvPr id="41" name="Groupe 40">
          <a:extLst>
            <a:ext uri="{FF2B5EF4-FFF2-40B4-BE49-F238E27FC236}">
              <a16:creationId xmlns:a16="http://schemas.microsoft.com/office/drawing/2014/main" id="{E58A9A95-1E8A-2CA6-2AAE-2F78B821F257}"/>
            </a:ext>
          </a:extLst>
        </xdr:cNvPr>
        <xdr:cNvGrpSpPr/>
      </xdr:nvGrpSpPr>
      <xdr:grpSpPr>
        <a:xfrm>
          <a:off x="809625" y="149759"/>
          <a:ext cx="9620249" cy="3925597"/>
          <a:chOff x="314325" y="121184"/>
          <a:chExt cx="9620249" cy="3925597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68CC90B7-604C-4239-DA4E-3A42B9154B0E}"/>
              </a:ext>
            </a:extLst>
          </xdr:cNvPr>
          <xdr:cNvGrpSpPr/>
        </xdr:nvGrpSpPr>
        <xdr:grpSpPr>
          <a:xfrm>
            <a:off x="5065667" y="175016"/>
            <a:ext cx="1270800" cy="1328400"/>
            <a:chOff x="5065667" y="175016"/>
            <a:chExt cx="1270800" cy="1328400"/>
          </a:xfrm>
        </xdr:grpSpPr>
        <xdr:sp macro="[0]!Economique" textlink="">
          <xdr:nvSpPr>
            <xdr:cNvPr id="39" name="Organigramme : Connecteur 38">
              <a:extLst>
                <a:ext uri="{FF2B5EF4-FFF2-40B4-BE49-F238E27FC236}">
                  <a16:creationId xmlns:a16="http://schemas.microsoft.com/office/drawing/2014/main" id="{A7018C6E-F615-4B80-AE75-D8F5948B1E82}"/>
                </a:ext>
              </a:extLst>
            </xdr:cNvPr>
            <xdr:cNvSpPr/>
          </xdr:nvSpPr>
          <xdr:spPr>
            <a:xfrm>
              <a:off x="5065667" y="175016"/>
              <a:ext cx="1270800" cy="1328400"/>
            </a:xfrm>
            <a:prstGeom prst="flowChartConnector">
              <a:avLst/>
            </a:prstGeom>
            <a:solidFill>
              <a:srgbClr val="2D475A"/>
            </a:solidFill>
            <a:ln>
              <a:noFill/>
            </a:ln>
            <a:effectLst>
              <a:outerShdw blurRad="44450" dist="27940" dir="5400000" algn="ctr">
                <a:srgbClr val="000000">
                  <a:alpha val="32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ctr"/>
              <a:r>
                <a:rPr lang="fr-FR" sz="5000" b="0">
                  <a:solidFill>
                    <a:schemeClr val="lt1"/>
                  </a:solidFill>
                  <a:latin typeface="Britannic Bold" panose="020B0903060703020204" pitchFamily="34" charset="0"/>
                  <a:ea typeface="+mn-ea"/>
                  <a:cs typeface="Aharoni" panose="02010803020104030203" pitchFamily="2" charset="-79"/>
                </a:rPr>
                <a:t>E</a:t>
              </a:r>
            </a:p>
          </xdr:txBody>
        </xdr:sp>
        <xdr:pic macro="[0]!Economique">
          <xdr:nvPicPr>
            <xdr:cNvPr id="11" name="Graphique 10" descr="Graphique à barres avec tendance à la hausse avec un remplissage uni">
              <a:extLst>
                <a:ext uri="{FF2B5EF4-FFF2-40B4-BE49-F238E27FC236}">
                  <a16:creationId xmlns:a16="http://schemas.microsoft.com/office/drawing/2014/main" id="{A29E8373-C484-4D93-AB1E-CF274398A6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314950" y="333375"/>
              <a:ext cx="266700" cy="266700"/>
            </a:xfrm>
            <a:prstGeom prst="rect">
              <a:avLst/>
            </a:prstGeom>
          </xdr:spPr>
        </xdr:pic>
      </xdr:grpSp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49E1530E-E94C-DCEC-2883-15C89CFABAAD}"/>
              </a:ext>
            </a:extLst>
          </xdr:cNvPr>
          <xdr:cNvGrpSpPr/>
        </xdr:nvGrpSpPr>
        <xdr:grpSpPr>
          <a:xfrm>
            <a:off x="314325" y="121184"/>
            <a:ext cx="9620249" cy="3925597"/>
            <a:chOff x="314325" y="121184"/>
            <a:chExt cx="9620249" cy="3925597"/>
          </a:xfrm>
        </xdr:grpSpPr>
        <xdr:sp macro="" textlink="">
          <xdr:nvSpPr>
            <xdr:cNvPr id="53" name="ZoneTexte 52">
              <a:extLst>
                <a:ext uri="{FF2B5EF4-FFF2-40B4-BE49-F238E27FC236}">
                  <a16:creationId xmlns:a16="http://schemas.microsoft.com/office/drawing/2014/main" id="{145C389A-6655-1FB6-6A61-D6309A502DD2}"/>
                </a:ext>
              </a:extLst>
            </xdr:cNvPr>
            <xdr:cNvSpPr txBox="1"/>
          </xdr:nvSpPr>
          <xdr:spPr>
            <a:xfrm>
              <a:off x="1209675" y="542925"/>
              <a:ext cx="2152650" cy="561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r>
                <a:rPr lang="fr-FR" sz="10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Analyse de l'influence</a:t>
              </a:r>
              <a:r>
                <a:rPr lang="fr-FR" sz="1000" b="1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des politiques gouvernementales, des lois et de la stabilité politique sur le marché.</a:t>
              </a:r>
              <a:endParaRPr lang="fr-FR" sz="1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4" name="ZoneTexte 53">
              <a:extLst>
                <a:ext uri="{FF2B5EF4-FFF2-40B4-BE49-F238E27FC236}">
                  <a16:creationId xmlns:a16="http://schemas.microsoft.com/office/drawing/2014/main" id="{414A0ADC-A6E5-4682-83FA-D33F0320D54D}"/>
                </a:ext>
              </a:extLst>
            </xdr:cNvPr>
            <xdr:cNvSpPr txBox="1"/>
          </xdr:nvSpPr>
          <xdr:spPr>
            <a:xfrm>
              <a:off x="314325" y="1852613"/>
              <a:ext cx="2333625" cy="581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r"/>
              <a:r>
                <a:rPr lang="fr-FR" sz="1000" b="1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Porte sur le cadre juridique, incluant</a:t>
              </a:r>
              <a:r>
                <a:rPr lang="fr-FR" sz="100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les lois du travail, la fiscalité et les normes de conformité.</a:t>
              </a:r>
              <a:endParaRPr lang="fr-FR" sz="1000" b="1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933E6DBB-60C6-453E-AD79-66C73E807BA3}"/>
                </a:ext>
              </a:extLst>
            </xdr:cNvPr>
            <xdr:cNvSpPr txBox="1"/>
          </xdr:nvSpPr>
          <xdr:spPr>
            <a:xfrm>
              <a:off x="952500" y="3181351"/>
              <a:ext cx="2390775" cy="542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r"/>
              <a:r>
                <a:rPr lang="fr-FR" sz="1000" b="1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Éxamine</a:t>
              </a:r>
              <a:r>
                <a:rPr lang="fr-FR" sz="100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les enjeux environnentaux, la durabilité et l'impact des régulations écologiques sur l'entreprise. </a:t>
              </a:r>
              <a:endParaRPr lang="fr-FR" sz="1000" b="1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DDA0982C-CF3D-4E95-B638-9557CA7A4FBB}"/>
                </a:ext>
              </a:extLst>
            </xdr:cNvPr>
            <xdr:cNvSpPr txBox="1"/>
          </xdr:nvSpPr>
          <xdr:spPr>
            <a:xfrm>
              <a:off x="6581774" y="552450"/>
              <a:ext cx="2428875" cy="54292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l"/>
              <a:r>
                <a:rPr lang="fr-FR" sz="1000" b="1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Étudie les facteurs économiques comme le taux de croissance, l'inflation et les taux d'intérêt qui influencent l'activité. </a:t>
              </a:r>
            </a:p>
          </xdr:txBody>
        </xdr:sp>
        <xdr:sp macro="" textlink="">
          <xdr:nvSpPr>
            <xdr:cNvPr id="57" name="ZoneTexte 56">
              <a:extLst>
                <a:ext uri="{FF2B5EF4-FFF2-40B4-BE49-F238E27FC236}">
                  <a16:creationId xmlns:a16="http://schemas.microsoft.com/office/drawing/2014/main" id="{DFDB6D4F-F0D9-4783-9E45-591B2669CA51}"/>
                </a:ext>
              </a:extLst>
            </xdr:cNvPr>
            <xdr:cNvSpPr txBox="1"/>
          </xdr:nvSpPr>
          <xdr:spPr>
            <a:xfrm>
              <a:off x="7181849" y="1804988"/>
              <a:ext cx="275272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l"/>
              <a:r>
                <a:rPr lang="fr-FR" sz="1000" b="1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Prend en compte les tendances démographiques, les modes de vie et les valeurs culturelles qui impactent</a:t>
              </a:r>
              <a:r>
                <a:rPr lang="fr-FR" sz="100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les consommateurs. </a:t>
              </a:r>
              <a:endParaRPr lang="fr-FR" sz="1000" b="1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ZoneTexte 57">
              <a:extLst>
                <a:ext uri="{FF2B5EF4-FFF2-40B4-BE49-F238E27FC236}">
                  <a16:creationId xmlns:a16="http://schemas.microsoft.com/office/drawing/2014/main" id="{FD2036B3-1D62-4258-839D-B9F613404069}"/>
                </a:ext>
              </a:extLst>
            </xdr:cNvPr>
            <xdr:cNvSpPr txBox="1"/>
          </xdr:nvSpPr>
          <xdr:spPr>
            <a:xfrm>
              <a:off x="6629399" y="3176588"/>
              <a:ext cx="2257425" cy="552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 algn="l"/>
              <a:r>
                <a:rPr lang="fr-FR" sz="1000" b="1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Se concentre sur les innovations et les technologies émergentes</a:t>
              </a:r>
              <a:r>
                <a:rPr lang="fr-FR" sz="100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susceptibles de transformer le secteur.</a:t>
              </a:r>
              <a:endParaRPr lang="fr-FR" sz="1000" b="1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</xdr:txBody>
        </xdr:sp>
        <xdr:sp macro="[0]!Politique" textlink="">
          <xdr:nvSpPr>
            <xdr:cNvPr id="60" name="ZoneTexte 59">
              <a:extLst>
                <a:ext uri="{FF2B5EF4-FFF2-40B4-BE49-F238E27FC236}">
                  <a16:creationId xmlns:a16="http://schemas.microsoft.com/office/drawing/2014/main" id="{39F6A551-3F4E-4D58-B3DC-2ADB6F52EFD8}"/>
                </a:ext>
              </a:extLst>
            </xdr:cNvPr>
            <xdr:cNvSpPr txBox="1"/>
          </xdr:nvSpPr>
          <xdr:spPr>
            <a:xfrm>
              <a:off x="2590800" y="333375"/>
              <a:ext cx="94297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fr-FR" sz="1400">
                  <a:solidFill>
                    <a:srgbClr val="041236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Politique</a:t>
              </a:r>
            </a:p>
          </xdr:txBody>
        </xdr:sp>
        <xdr:sp macro="[0]!Légal" textlink="">
          <xdr:nvSpPr>
            <xdr:cNvPr id="61" name="ZoneTexte 60">
              <a:extLst>
                <a:ext uri="{FF2B5EF4-FFF2-40B4-BE49-F238E27FC236}">
                  <a16:creationId xmlns:a16="http://schemas.microsoft.com/office/drawing/2014/main" id="{7784B350-FC8F-4A1B-BF21-BFF2776E0983}"/>
                </a:ext>
              </a:extLst>
            </xdr:cNvPr>
            <xdr:cNvSpPr txBox="1"/>
          </xdr:nvSpPr>
          <xdr:spPr>
            <a:xfrm>
              <a:off x="2085975" y="1595438"/>
              <a:ext cx="685801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fr-FR" sz="1400">
                  <a:solidFill>
                    <a:srgbClr val="9CA76D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Légal</a:t>
              </a:r>
            </a:p>
          </xdr:txBody>
        </xdr:sp>
        <xdr:sp macro="[0]!ecologique" textlink="">
          <xdr:nvSpPr>
            <xdr:cNvPr id="62" name="ZoneTexte 61">
              <a:extLst>
                <a:ext uri="{FF2B5EF4-FFF2-40B4-BE49-F238E27FC236}">
                  <a16:creationId xmlns:a16="http://schemas.microsoft.com/office/drawing/2014/main" id="{C3A8B2D2-9D9B-4B32-A7D0-E07F0B141594}"/>
                </a:ext>
              </a:extLst>
            </xdr:cNvPr>
            <xdr:cNvSpPr txBox="1"/>
          </xdr:nvSpPr>
          <xdr:spPr>
            <a:xfrm>
              <a:off x="2225039" y="2967038"/>
              <a:ext cx="1165862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r"/>
              <a:r>
                <a:rPr lang="fr-FR" sz="1400">
                  <a:solidFill>
                    <a:srgbClr val="EFA00F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Écologique</a:t>
              </a:r>
            </a:p>
          </xdr:txBody>
        </xdr:sp>
        <xdr:sp macro="[0]!Economique" textlink="">
          <xdr:nvSpPr>
            <xdr:cNvPr id="63" name="ZoneTexte 62">
              <a:extLst>
                <a:ext uri="{FF2B5EF4-FFF2-40B4-BE49-F238E27FC236}">
                  <a16:creationId xmlns:a16="http://schemas.microsoft.com/office/drawing/2014/main" id="{1FAFADCA-4DFB-4030-BA60-F13A7BFC73A1}"/>
                </a:ext>
              </a:extLst>
            </xdr:cNvPr>
            <xdr:cNvSpPr txBox="1"/>
          </xdr:nvSpPr>
          <xdr:spPr>
            <a:xfrm>
              <a:off x="6438900" y="323850"/>
              <a:ext cx="1257299" cy="2571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fr-FR" sz="1400">
                  <a:solidFill>
                    <a:srgbClr val="2D475A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Économique	</a:t>
              </a:r>
            </a:p>
          </xdr:txBody>
        </xdr:sp>
        <xdr:sp macro="[0]!social" textlink="">
          <xdr:nvSpPr>
            <xdr:cNvPr id="64" name="ZoneTexte 63">
              <a:extLst>
                <a:ext uri="{FF2B5EF4-FFF2-40B4-BE49-F238E27FC236}">
                  <a16:creationId xmlns:a16="http://schemas.microsoft.com/office/drawing/2014/main" id="{F642E327-B35A-4D4A-8EB0-F168B3A19461}"/>
                </a:ext>
              </a:extLst>
            </xdr:cNvPr>
            <xdr:cNvSpPr txBox="1"/>
          </xdr:nvSpPr>
          <xdr:spPr>
            <a:xfrm>
              <a:off x="6943724" y="1576388"/>
              <a:ext cx="950057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fr-FR" sz="1400">
                  <a:solidFill>
                    <a:srgbClr val="79979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Social</a:t>
              </a:r>
            </a:p>
          </xdr:txBody>
        </xdr:sp>
        <xdr:sp macro="[0]!Technologique" textlink="">
          <xdr:nvSpPr>
            <xdr:cNvPr id="65" name="ZoneTexte 64">
              <a:extLst>
                <a:ext uri="{FF2B5EF4-FFF2-40B4-BE49-F238E27FC236}">
                  <a16:creationId xmlns:a16="http://schemas.microsoft.com/office/drawing/2014/main" id="{E5F9A643-15A8-41BF-9701-548B5261A840}"/>
                </a:ext>
              </a:extLst>
            </xdr:cNvPr>
            <xdr:cNvSpPr txBox="1"/>
          </xdr:nvSpPr>
          <xdr:spPr>
            <a:xfrm>
              <a:off x="6429373" y="2967038"/>
              <a:ext cx="1485902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fr-FR" sz="1400">
                  <a:solidFill>
                    <a:srgbClr val="AE8D30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Téchnologique</a:t>
              </a:r>
            </a:p>
          </xdr:txBody>
        </xdr:sp>
        <xdr:sp macro="" textlink="">
          <xdr:nvSpPr>
            <xdr:cNvPr id="59" name="ZoneTexte 58">
              <a:extLst>
                <a:ext uri="{FF2B5EF4-FFF2-40B4-BE49-F238E27FC236}">
                  <a16:creationId xmlns:a16="http://schemas.microsoft.com/office/drawing/2014/main" id="{0B7DF1F2-10C2-4D7A-AEF9-007034D99F4B}"/>
                </a:ext>
              </a:extLst>
            </xdr:cNvPr>
            <xdr:cNvSpPr txBox="1"/>
          </xdr:nvSpPr>
          <xdr:spPr>
            <a:xfrm>
              <a:off x="4324350" y="1628765"/>
              <a:ext cx="1219200" cy="8001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fr-FR" sz="1100" b="1">
                  <a:solidFill>
                    <a:schemeClr val="bg1">
                      <a:lumMod val="65000"/>
                    </a:schemeClr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Analyse</a:t>
              </a:r>
            </a:p>
            <a:p>
              <a:pPr algn="ctr"/>
              <a:r>
                <a:rPr lang="fr-FR" sz="2400" b="1">
                  <a:solidFill>
                    <a:schemeClr val="tx1"/>
                  </a:solidFill>
                  <a:latin typeface="Britannic Bold" panose="020B0903060703020204" pitchFamily="34" charset="0"/>
                  <a:cs typeface="Aharoni" panose="02010803020104030203" pitchFamily="2" charset="-79"/>
                </a:rPr>
                <a:t>PESTEL</a:t>
              </a:r>
            </a:p>
          </xdr:txBody>
        </xdr:sp>
        <xdr:grpSp>
          <xdr:nvGrpSpPr>
            <xdr:cNvPr id="28" name="Groupe 27">
              <a:extLst>
                <a:ext uri="{FF2B5EF4-FFF2-40B4-BE49-F238E27FC236}">
                  <a16:creationId xmlns:a16="http://schemas.microsoft.com/office/drawing/2014/main" id="{626DD654-3D2D-1D46-2EDF-7A2645B2EDD1}"/>
                </a:ext>
              </a:extLst>
            </xdr:cNvPr>
            <xdr:cNvGrpSpPr/>
          </xdr:nvGrpSpPr>
          <xdr:grpSpPr>
            <a:xfrm>
              <a:off x="5717947" y="1448522"/>
              <a:ext cx="1270800" cy="1328400"/>
              <a:chOff x="5717947" y="1448522"/>
              <a:chExt cx="1270800" cy="1328400"/>
            </a:xfrm>
          </xdr:grpSpPr>
          <xdr:sp macro="[0]!social" textlink="">
            <xdr:nvSpPr>
              <xdr:cNvPr id="38" name="Organigramme : Connecteur 37">
                <a:extLst>
                  <a:ext uri="{FF2B5EF4-FFF2-40B4-BE49-F238E27FC236}">
                    <a16:creationId xmlns:a16="http://schemas.microsoft.com/office/drawing/2014/main" id="{FA0FB376-2361-480E-9A6C-BA4B1C80F961}"/>
                  </a:ext>
                </a:extLst>
              </xdr:cNvPr>
              <xdr:cNvSpPr/>
            </xdr:nvSpPr>
            <xdr:spPr>
              <a:xfrm>
                <a:off x="5717947" y="1448522"/>
                <a:ext cx="1270800" cy="1328400"/>
              </a:xfrm>
              <a:prstGeom prst="flowChartConnector">
                <a:avLst/>
              </a:prstGeom>
              <a:solidFill>
                <a:srgbClr val="799791"/>
              </a:solidFill>
              <a:ln>
                <a:noFill/>
              </a:ln>
              <a:effectLst>
                <a:outerShdw blurRad="44450" dist="27940" dir="5400000" algn="ctr">
                  <a:srgbClr val="000000">
                    <a:alpha val="32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marL="0" indent="0" algn="ctr"/>
                <a:r>
                  <a:rPr lang="fr-FR" sz="5000" b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Aharoni" panose="02010803020104030203" pitchFamily="2" charset="-79"/>
                  </a:rPr>
                  <a:t>S</a:t>
                </a:r>
              </a:p>
            </xdr:txBody>
          </xdr:sp>
          <xdr:pic macro="[0]!social">
            <xdr:nvPicPr>
              <xdr:cNvPr id="12" name="Graphique 11" descr="Connexions avec un remplissage uni">
                <a:extLst>
                  <a:ext uri="{FF2B5EF4-FFF2-40B4-BE49-F238E27FC236}">
                    <a16:creationId xmlns:a16="http://schemas.microsoft.com/office/drawing/2014/main" id="{9C44816D-8D3C-4E79-8A4B-20AC008A5F4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5931676" y="1635901"/>
                <a:ext cx="373874" cy="373874"/>
              </a:xfrm>
              <a:prstGeom prst="rect">
                <a:avLst/>
              </a:prstGeom>
            </xdr:spPr>
          </xdr:pic>
        </xdr:grpSp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8EAB9DB1-F945-CBC9-2813-7AEAF11B88F5}"/>
                </a:ext>
              </a:extLst>
            </xdr:cNvPr>
            <xdr:cNvGrpSpPr/>
          </xdr:nvGrpSpPr>
          <xdr:grpSpPr>
            <a:xfrm>
              <a:off x="2895600" y="1381125"/>
              <a:ext cx="1270800" cy="1328400"/>
              <a:chOff x="2895600" y="1381125"/>
              <a:chExt cx="1270800" cy="1328400"/>
            </a:xfrm>
          </xdr:grpSpPr>
          <xdr:sp macro="[0]!Légal" textlink="">
            <xdr:nvSpPr>
              <xdr:cNvPr id="34" name="Organigramme : Connecteur 33">
                <a:extLst>
                  <a:ext uri="{FF2B5EF4-FFF2-40B4-BE49-F238E27FC236}">
                    <a16:creationId xmlns:a16="http://schemas.microsoft.com/office/drawing/2014/main" id="{0DAC833A-9FA8-3AC2-5393-5B2B6165CF6F}"/>
                  </a:ext>
                </a:extLst>
              </xdr:cNvPr>
              <xdr:cNvSpPr/>
            </xdr:nvSpPr>
            <xdr:spPr>
              <a:xfrm>
                <a:off x="2895600" y="1381125"/>
                <a:ext cx="1270800" cy="1328400"/>
              </a:xfrm>
              <a:prstGeom prst="flowChartConnector">
                <a:avLst/>
              </a:prstGeom>
              <a:solidFill>
                <a:srgbClr val="A8B280"/>
              </a:solidFill>
              <a:ln>
                <a:noFill/>
              </a:ln>
              <a:effectLst>
                <a:outerShdw blurRad="44450" dist="27940" dir="5400000" algn="ctr">
                  <a:srgbClr val="000000">
                    <a:alpha val="32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marL="0" indent="0" algn="ctr"/>
                <a:r>
                  <a:rPr lang="fr-FR" sz="5000" b="0">
                    <a:solidFill>
                      <a:schemeClr val="lt1"/>
                    </a:solidFill>
                    <a:latin typeface="Britannic Bold" panose="020B0903060703020204" pitchFamily="34" charset="0"/>
                    <a:ea typeface="+mn-ea"/>
                    <a:cs typeface="Aharoni" panose="02010803020104030203" pitchFamily="2" charset="-79"/>
                  </a:rPr>
                  <a:t>L</a:t>
                </a:r>
              </a:p>
            </xdr:txBody>
          </xdr:sp>
          <xdr:pic macro="[0]!Légal">
            <xdr:nvPicPr>
              <xdr:cNvPr id="15" name="Graphique 14" descr="Balance de la justice avec un remplissage uni">
                <a:extLst>
                  <a:ext uri="{FF2B5EF4-FFF2-40B4-BE49-F238E27FC236}">
                    <a16:creationId xmlns:a16="http://schemas.microsoft.com/office/drawing/2014/main" id="{40731D6C-CF00-4C58-BD8E-B15F8B9B62D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>
                <a:extLs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3038400" y="1638300"/>
                <a:ext cx="333299" cy="333299"/>
              </a:xfrm>
              <a:prstGeom prst="rect">
                <a:avLst/>
              </a:prstGeom>
            </xdr:spPr>
          </xdr:pic>
        </xdr:grpSp>
        <xdr:grpSp>
          <xdr:nvGrpSpPr>
            <xdr:cNvPr id="29" name="Groupe 28">
              <a:extLst>
                <a:ext uri="{FF2B5EF4-FFF2-40B4-BE49-F238E27FC236}">
                  <a16:creationId xmlns:a16="http://schemas.microsoft.com/office/drawing/2014/main" id="{76BF6556-48A8-3999-4925-15D00162EB54}"/>
                </a:ext>
              </a:extLst>
            </xdr:cNvPr>
            <xdr:cNvGrpSpPr/>
          </xdr:nvGrpSpPr>
          <xdr:grpSpPr>
            <a:xfrm>
              <a:off x="5044671" y="2718381"/>
              <a:ext cx="1270800" cy="1328400"/>
              <a:chOff x="5044671" y="2718381"/>
              <a:chExt cx="1270800" cy="1328400"/>
            </a:xfrm>
          </xdr:grpSpPr>
          <xdr:sp macro="[0]!Technologique" textlink="">
            <xdr:nvSpPr>
              <xdr:cNvPr id="36" name="Organigramme : Connecteur 35">
                <a:extLst>
                  <a:ext uri="{FF2B5EF4-FFF2-40B4-BE49-F238E27FC236}">
                    <a16:creationId xmlns:a16="http://schemas.microsoft.com/office/drawing/2014/main" id="{F62058B1-AE98-4A56-B040-6F56C74155F8}"/>
                  </a:ext>
                </a:extLst>
              </xdr:cNvPr>
              <xdr:cNvSpPr/>
            </xdr:nvSpPr>
            <xdr:spPr>
              <a:xfrm>
                <a:off x="5044671" y="2718381"/>
                <a:ext cx="1270800" cy="1328400"/>
              </a:xfrm>
              <a:prstGeom prst="flowChartConnector">
                <a:avLst/>
              </a:prstGeom>
              <a:solidFill>
                <a:srgbClr val="AE8D30"/>
              </a:solidFill>
              <a:ln>
                <a:noFill/>
              </a:ln>
              <a:effectLst>
                <a:outerShdw blurRad="44450" dist="27940" dir="5400000" algn="ctr">
                  <a:srgbClr val="000000">
                    <a:alpha val="32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marL="0" indent="0" algn="ctr"/>
                <a:r>
                  <a:rPr lang="fr-FR" sz="5000" b="0">
                    <a:solidFill>
                      <a:schemeClr val="bg1"/>
                    </a:solidFill>
                    <a:latin typeface="Britannic Bold" panose="020B0903060703020204" pitchFamily="34" charset="0"/>
                    <a:ea typeface="+mn-ea"/>
                    <a:cs typeface="Aharoni" panose="02010803020104030203" pitchFamily="2" charset="-79"/>
                  </a:rPr>
                  <a:t>T</a:t>
                </a:r>
              </a:p>
            </xdr:txBody>
          </xdr:sp>
          <xdr:pic macro="[0]!Technologique">
            <xdr:nvPicPr>
              <xdr:cNvPr id="17" name="Graphique 16" descr="Internet avec un remplissage uni">
                <a:extLst>
                  <a:ext uri="{FF2B5EF4-FFF2-40B4-BE49-F238E27FC236}">
                    <a16:creationId xmlns:a16="http://schemas.microsoft.com/office/drawing/2014/main" id="{ED3D1E4F-0FAE-485C-A7F0-90E5AA71CA6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>
                <a:extLst>
                  <a:ext uri="{96DAC541-7B7A-43D3-8B79-37D633B846F1}">
                    <asvg:svgBlip xmlns:asvg="http://schemas.microsoft.com/office/drawing/2016/SVG/main" r:embed="rId10"/>
                  </a:ext>
                </a:extLst>
              </a:blip>
              <a:stretch>
                <a:fillRect/>
              </a:stretch>
            </xdr:blipFill>
            <xdr:spPr>
              <a:xfrm>
                <a:off x="5295900" y="2828924"/>
                <a:ext cx="371475" cy="371475"/>
              </a:xfrm>
              <a:prstGeom prst="rect">
                <a:avLst/>
              </a:prstGeom>
            </xdr:spPr>
          </xdr:pic>
        </xdr:grpSp>
        <xdr:grpSp>
          <xdr:nvGrpSpPr>
            <xdr:cNvPr id="30" name="Groupe 29">
              <a:extLst>
                <a:ext uri="{FF2B5EF4-FFF2-40B4-BE49-F238E27FC236}">
                  <a16:creationId xmlns:a16="http://schemas.microsoft.com/office/drawing/2014/main" id="{D3FBB535-DB62-BDC8-98B6-7E1F874BFBBD}"/>
                </a:ext>
              </a:extLst>
            </xdr:cNvPr>
            <xdr:cNvGrpSpPr/>
          </xdr:nvGrpSpPr>
          <xdr:grpSpPr>
            <a:xfrm>
              <a:off x="3615791" y="2658996"/>
              <a:ext cx="1270800" cy="1328400"/>
              <a:chOff x="3615791" y="2658996"/>
              <a:chExt cx="1270800" cy="1328400"/>
            </a:xfrm>
          </xdr:grpSpPr>
          <xdr:sp macro="[0]!ecologique" textlink="">
            <xdr:nvSpPr>
              <xdr:cNvPr id="37" name="Organigramme : Connecteur 36">
                <a:extLst>
                  <a:ext uri="{FF2B5EF4-FFF2-40B4-BE49-F238E27FC236}">
                    <a16:creationId xmlns:a16="http://schemas.microsoft.com/office/drawing/2014/main" id="{50C9133B-3090-4CB0-8DC3-2B3C4D766A76}"/>
                  </a:ext>
                </a:extLst>
              </xdr:cNvPr>
              <xdr:cNvSpPr/>
            </xdr:nvSpPr>
            <xdr:spPr>
              <a:xfrm>
                <a:off x="3615791" y="2658996"/>
                <a:ext cx="1270800" cy="1328400"/>
              </a:xfrm>
              <a:prstGeom prst="flowChartConnector">
                <a:avLst/>
              </a:prstGeom>
              <a:solidFill>
                <a:srgbClr val="F3B647"/>
              </a:solidFill>
              <a:ln>
                <a:noFill/>
              </a:ln>
              <a:effectLst>
                <a:outerShdw blurRad="44450" dist="27940" dir="5400000" algn="ctr">
                  <a:srgbClr val="000000">
                    <a:alpha val="32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marL="0" indent="0" algn="ctr"/>
                <a:r>
                  <a:rPr lang="fr-FR" sz="5000" b="0">
                    <a:solidFill>
                      <a:schemeClr val="bg1"/>
                    </a:solidFill>
                    <a:latin typeface="Britannic Bold" panose="020B0903060703020204" pitchFamily="34" charset="0"/>
                    <a:ea typeface="+mn-ea"/>
                    <a:cs typeface="Aharoni" panose="02010803020104030203" pitchFamily="2" charset="-79"/>
                  </a:rPr>
                  <a:t>E</a:t>
                </a:r>
              </a:p>
            </xdr:txBody>
          </xdr:sp>
          <xdr:pic macro="[0]!ecologique">
            <xdr:nvPicPr>
              <xdr:cNvPr id="21" name="Graphique 20" descr="Main ouverte avec une plante avec un remplissage uni">
                <a:extLst>
                  <a:ext uri="{FF2B5EF4-FFF2-40B4-BE49-F238E27FC236}">
                    <a16:creationId xmlns:a16="http://schemas.microsoft.com/office/drawing/2014/main" id="{CC3883EA-4A87-C075-BE89-83952D322C6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1">
                <a:extLst>
                  <a:ext uri="{96DAC541-7B7A-43D3-8B79-37D633B846F1}">
                    <asvg:svgBlip xmlns:asvg="http://schemas.microsoft.com/office/drawing/2016/SVG/main" r:embed="rId12"/>
                  </a:ext>
                </a:extLst>
              </a:blip>
              <a:stretch>
                <a:fillRect/>
              </a:stretch>
            </xdr:blipFill>
            <xdr:spPr>
              <a:xfrm>
                <a:off x="3833775" y="2771775"/>
                <a:ext cx="376200" cy="376200"/>
              </a:xfrm>
              <a:prstGeom prst="rect">
                <a:avLst/>
              </a:prstGeom>
            </xdr:spPr>
          </xdr:pic>
        </xdr:grpSp>
        <xdr:grpSp>
          <xdr:nvGrpSpPr>
            <xdr:cNvPr id="26" name="Groupe 25">
              <a:extLst>
                <a:ext uri="{FF2B5EF4-FFF2-40B4-BE49-F238E27FC236}">
                  <a16:creationId xmlns:a16="http://schemas.microsoft.com/office/drawing/2014/main" id="{A1B0DFE3-A639-96B1-46D5-C1D97E37AFBD}"/>
                </a:ext>
              </a:extLst>
            </xdr:cNvPr>
            <xdr:cNvGrpSpPr/>
          </xdr:nvGrpSpPr>
          <xdr:grpSpPr>
            <a:xfrm>
              <a:off x="3642920" y="121184"/>
              <a:ext cx="1271979" cy="1326616"/>
              <a:chOff x="3642920" y="121184"/>
              <a:chExt cx="1271979" cy="1326616"/>
            </a:xfrm>
          </xdr:grpSpPr>
          <xdr:sp macro="[0]!Politique" textlink="">
            <xdr:nvSpPr>
              <xdr:cNvPr id="40" name="Organigramme : Connecteur 39">
                <a:extLst>
                  <a:ext uri="{FF2B5EF4-FFF2-40B4-BE49-F238E27FC236}">
                    <a16:creationId xmlns:a16="http://schemas.microsoft.com/office/drawing/2014/main" id="{F5F5293D-B289-4DBE-8501-670DD4017454}"/>
                  </a:ext>
                </a:extLst>
              </xdr:cNvPr>
              <xdr:cNvSpPr/>
            </xdr:nvSpPr>
            <xdr:spPr>
              <a:xfrm>
                <a:off x="3642920" y="121184"/>
                <a:ext cx="1271979" cy="1326616"/>
              </a:xfrm>
              <a:prstGeom prst="flowChartConnector">
                <a:avLst/>
              </a:prstGeom>
              <a:solidFill>
                <a:srgbClr val="030D25"/>
              </a:solidFill>
              <a:ln>
                <a:noFill/>
              </a:ln>
              <a:effectLst>
                <a:outerShdw blurRad="44450" dist="27940" dir="5400000" algn="ctr">
                  <a:srgbClr val="000000">
                    <a:alpha val="32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90500" h="381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marL="0" indent="0" algn="ctr"/>
                <a:r>
                  <a:rPr lang="fr-FR" sz="5000" b="0">
                    <a:solidFill>
                      <a:schemeClr val="bg1"/>
                    </a:solidFill>
                    <a:latin typeface="Britannic Bold" panose="020B0903060703020204" pitchFamily="34" charset="0"/>
                    <a:ea typeface="+mn-ea"/>
                    <a:cs typeface="Aharoni" panose="02010803020104030203" pitchFamily="2" charset="-79"/>
                  </a:rPr>
                  <a:t>P</a:t>
                </a:r>
              </a:p>
            </xdr:txBody>
          </xdr:sp>
          <xdr:pic macro="[0]!Politique">
            <xdr:nvPicPr>
              <xdr:cNvPr id="25" name="Graphique 24" descr="Banque avec un remplissage uni">
                <a:extLst>
                  <a:ext uri="{FF2B5EF4-FFF2-40B4-BE49-F238E27FC236}">
                    <a16:creationId xmlns:a16="http://schemas.microsoft.com/office/drawing/2014/main" id="{9030852C-69A5-B42B-4B73-C3CCCB14772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>
                <a:off x="3838576" y="266701"/>
                <a:ext cx="295274" cy="295274"/>
              </a:xfrm>
              <a:prstGeom prst="rect">
                <a:avLst/>
              </a:prstGeom>
            </xdr:spPr>
          </xdr:pic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8</xdr:row>
      <xdr:rowOff>133350</xdr:rowOff>
    </xdr:from>
    <xdr:to>
      <xdr:col>17</xdr:col>
      <xdr:colOff>504825</xdr:colOff>
      <xdr:row>18</xdr:row>
      <xdr:rowOff>66675</xdr:rowOff>
    </xdr:to>
    <xdr:sp macro="" textlink="">
      <xdr:nvSpPr>
        <xdr:cNvPr id="66" name="Rectangle : coins arrondis 65">
          <a:extLst>
            <a:ext uri="{FF2B5EF4-FFF2-40B4-BE49-F238E27FC236}">
              <a16:creationId xmlns:a16="http://schemas.microsoft.com/office/drawing/2014/main" id="{50DF8F7D-4BEE-8FE8-4F62-94499B48B2DC}"/>
            </a:ext>
          </a:extLst>
        </xdr:cNvPr>
        <xdr:cNvSpPr/>
      </xdr:nvSpPr>
      <xdr:spPr>
        <a:xfrm>
          <a:off x="1" y="1657350"/>
          <a:ext cx="13458824" cy="1838325"/>
        </a:xfrm>
        <a:prstGeom prst="roundRect">
          <a:avLst>
            <a:gd name="adj" fmla="val 10449"/>
          </a:avLst>
        </a:prstGeom>
        <a:solidFill>
          <a:srgbClr val="030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0</xdr:col>
      <xdr:colOff>104775</xdr:colOff>
      <xdr:row>9</xdr:row>
      <xdr:rowOff>95251</xdr:rowOff>
    </xdr:from>
    <xdr:to>
      <xdr:col>2</xdr:col>
      <xdr:colOff>266700</xdr:colOff>
      <xdr:row>17</xdr:row>
      <xdr:rowOff>19051</xdr:rowOff>
    </xdr:to>
    <xdr:grpSp>
      <xdr:nvGrpSpPr>
        <xdr:cNvPr id="35" name="Groupe 34">
          <a:extLst>
            <a:ext uri="{FF2B5EF4-FFF2-40B4-BE49-F238E27FC236}">
              <a16:creationId xmlns:a16="http://schemas.microsoft.com/office/drawing/2014/main" id="{96F3046E-08CA-669F-74F8-274BE233DF7C}"/>
            </a:ext>
          </a:extLst>
        </xdr:cNvPr>
        <xdr:cNvGrpSpPr/>
      </xdr:nvGrpSpPr>
      <xdr:grpSpPr>
        <a:xfrm>
          <a:off x="104775" y="1809751"/>
          <a:ext cx="1685925" cy="1447800"/>
          <a:chOff x="0" y="1323975"/>
          <a:chExt cx="1939650" cy="1419225"/>
        </a:xfrm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</xdr:grpSpPr>
      <xdr:sp macro="[0]!AVLIM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AB22B8A2-EF38-49CB-8152-F40454B80631}"/>
              </a:ext>
            </a:extLst>
          </xdr:cNvPr>
          <xdr:cNvSpPr/>
        </xdr:nvSpPr>
        <xdr:spPr>
          <a:xfrm>
            <a:off x="0" y="1928813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Avantages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/ Limites</a:t>
            </a:r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Méthodologie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356077AD-7F43-4169-8A32-8259BB10F8C8}"/>
              </a:ext>
            </a:extLst>
          </xdr:cNvPr>
          <xdr:cNvSpPr/>
        </xdr:nvSpPr>
        <xdr:spPr>
          <a:xfrm>
            <a:off x="0" y="2221707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Méthodologie</a:t>
            </a:r>
          </a:p>
        </xdr:txBody>
      </xdr:sp>
      <xdr:sp macro="[0]!Objectif" textlink="">
        <xdr:nvSpPr>
          <xdr:cNvPr id="21" name="Rectangle : coins arrondis 20">
            <a:extLst>
              <a:ext uri="{FF2B5EF4-FFF2-40B4-BE49-F238E27FC236}">
                <a16:creationId xmlns:a16="http://schemas.microsoft.com/office/drawing/2014/main" id="{7B88F9DE-7B42-44D5-8615-D18627B351F0}"/>
              </a:ext>
            </a:extLst>
          </xdr:cNvPr>
          <xdr:cNvSpPr/>
        </xdr:nvSpPr>
        <xdr:spPr>
          <a:xfrm>
            <a:off x="0" y="1626394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Objectif</a:t>
            </a:r>
          </a:p>
        </xdr:txBody>
      </xdr:sp>
      <xdr:sp macro="[0]!Définition" textlink="">
        <xdr:nvSpPr>
          <xdr:cNvPr id="22" name="Rectangle : coins arrondis 21">
            <a:extLst>
              <a:ext uri="{FF2B5EF4-FFF2-40B4-BE49-F238E27FC236}">
                <a16:creationId xmlns:a16="http://schemas.microsoft.com/office/drawing/2014/main" id="{0F761086-62FD-40D1-9E68-574D9757CB33}"/>
              </a:ext>
            </a:extLst>
          </xdr:cNvPr>
          <xdr:cNvSpPr/>
        </xdr:nvSpPr>
        <xdr:spPr>
          <a:xfrm>
            <a:off x="247650" y="1323975"/>
            <a:ext cx="1692000" cy="228600"/>
          </a:xfrm>
          <a:prstGeom prst="roundRect">
            <a:avLst>
              <a:gd name="adj" fmla="val 50000"/>
            </a:avLst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fr-FR" sz="12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Définition</a:t>
            </a:r>
          </a:p>
          <a:p>
            <a:pPr algn="r"/>
            <a:endParaRPr lang="fr-FR" sz="12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Caspratique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5C5E4924-FE84-4465-8008-823E0BBEA16D}"/>
              </a:ext>
            </a:extLst>
          </xdr:cNvPr>
          <xdr:cNvSpPr/>
        </xdr:nvSpPr>
        <xdr:spPr>
          <a:xfrm>
            <a:off x="0" y="2514600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Pratique</a:t>
            </a:r>
          </a:p>
          <a:p>
            <a:pPr algn="l"/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171450</xdr:colOff>
      <xdr:row>6</xdr:row>
      <xdr:rowOff>128587</xdr:rowOff>
    </xdr:from>
    <xdr:to>
      <xdr:col>8</xdr:col>
      <xdr:colOff>476250</xdr:colOff>
      <xdr:row>20</xdr:row>
      <xdr:rowOff>109537</xdr:rowOff>
    </xdr:to>
    <xdr:sp macro="" textlink="">
      <xdr:nvSpPr>
        <xdr:cNvPr id="53" name="Rectangle : coins arrondis 52">
          <a:extLst>
            <a:ext uri="{FF2B5EF4-FFF2-40B4-BE49-F238E27FC236}">
              <a16:creationId xmlns:a16="http://schemas.microsoft.com/office/drawing/2014/main" id="{8A5A53E1-2483-B1ED-DF58-076E36458D73}"/>
            </a:ext>
          </a:extLst>
        </xdr:cNvPr>
        <xdr:cNvSpPr/>
      </xdr:nvSpPr>
      <xdr:spPr>
        <a:xfrm>
          <a:off x="2457450" y="1271587"/>
          <a:ext cx="4114800" cy="2647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  <a:r>
            <a:rPr lang="fr-FR" sz="140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Elle examine six catégories de facteurs : </a:t>
          </a:r>
        </a:p>
      </xdr:txBody>
    </xdr:sp>
    <xdr:clientData/>
  </xdr:twoCellAnchor>
  <xdr:twoCellAnchor>
    <xdr:from>
      <xdr:col>0</xdr:col>
      <xdr:colOff>485775</xdr:colOff>
      <xdr:row>0</xdr:row>
      <xdr:rowOff>85725</xdr:rowOff>
    </xdr:from>
    <xdr:to>
      <xdr:col>2</xdr:col>
      <xdr:colOff>247651</xdr:colOff>
      <xdr:row>7</xdr:row>
      <xdr:rowOff>38100</xdr:rowOff>
    </xdr:to>
    <xdr:grpSp>
      <xdr:nvGrpSpPr>
        <xdr:cNvPr id="69" name="Groupe 68">
          <a:extLst>
            <a:ext uri="{FF2B5EF4-FFF2-40B4-BE49-F238E27FC236}">
              <a16:creationId xmlns:a16="http://schemas.microsoft.com/office/drawing/2014/main" id="{84792858-2A84-F582-E43E-7B066BADD916}"/>
            </a:ext>
          </a:extLst>
        </xdr:cNvPr>
        <xdr:cNvGrpSpPr/>
      </xdr:nvGrpSpPr>
      <xdr:grpSpPr>
        <a:xfrm>
          <a:off x="485775" y="85725"/>
          <a:ext cx="1285876" cy="1285875"/>
          <a:chOff x="962024" y="295275"/>
          <a:chExt cx="1504951" cy="1438275"/>
        </a:xfrm>
      </xdr:grpSpPr>
      <xdr:sp macro="[0]!menu" textlink="">
        <xdr:nvSpPr>
          <xdr:cNvPr id="67" name="Rectangle : coins arrondis 66">
            <a:extLst>
              <a:ext uri="{FF2B5EF4-FFF2-40B4-BE49-F238E27FC236}">
                <a16:creationId xmlns:a16="http://schemas.microsoft.com/office/drawing/2014/main" id="{FF848C42-DD47-E3E8-ECCD-08A995FBC022}"/>
              </a:ext>
            </a:extLst>
          </xdr:cNvPr>
          <xdr:cNvSpPr/>
        </xdr:nvSpPr>
        <xdr:spPr>
          <a:xfrm>
            <a:off x="962024" y="295275"/>
            <a:ext cx="1504951" cy="1438275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 kern="1200"/>
          </a:p>
        </xdr:txBody>
      </xdr:sp>
      <xdr:sp macro="[0]!menu" textlink="">
        <xdr:nvSpPr>
          <xdr:cNvPr id="6" name="Organigramme : Connecteur 5">
            <a:extLst>
              <a:ext uri="{FF2B5EF4-FFF2-40B4-BE49-F238E27FC236}">
                <a16:creationId xmlns:a16="http://schemas.microsoft.com/office/drawing/2014/main" id="{C38A547C-9A12-76EB-BF34-AD31CC23EEC7}"/>
              </a:ext>
            </a:extLst>
          </xdr:cNvPr>
          <xdr:cNvSpPr/>
        </xdr:nvSpPr>
        <xdr:spPr>
          <a:xfrm>
            <a:off x="1751985" y="1100206"/>
            <a:ext cx="359892" cy="334332"/>
          </a:xfrm>
          <a:prstGeom prst="flowChartConnector">
            <a:avLst/>
          </a:prstGeom>
          <a:solidFill>
            <a:srgbClr val="AE8D3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T</a:t>
            </a:r>
          </a:p>
        </xdr:txBody>
      </xdr:sp>
      <xdr:sp macro="[0]!menu" textlink="">
        <xdr:nvSpPr>
          <xdr:cNvPr id="7" name="Organigramme : Connecteur 6">
            <a:extLst>
              <a:ext uri="{FF2B5EF4-FFF2-40B4-BE49-F238E27FC236}">
                <a16:creationId xmlns:a16="http://schemas.microsoft.com/office/drawing/2014/main" id="{478B9A0C-3204-184D-FA76-EB98BDC1A4FA}"/>
              </a:ext>
            </a:extLst>
          </xdr:cNvPr>
          <xdr:cNvSpPr/>
        </xdr:nvSpPr>
        <xdr:spPr>
          <a:xfrm>
            <a:off x="1379251" y="1160842"/>
            <a:ext cx="359892" cy="334332"/>
          </a:xfrm>
          <a:prstGeom prst="flowChartConnector">
            <a:avLst/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8" name="Organigramme : Connecteur 7">
            <a:extLst>
              <a:ext uri="{FF2B5EF4-FFF2-40B4-BE49-F238E27FC236}">
                <a16:creationId xmlns:a16="http://schemas.microsoft.com/office/drawing/2014/main" id="{2D0BABE3-83FB-B3D0-F2F2-33DEF287A673}"/>
              </a:ext>
            </a:extLst>
          </xdr:cNvPr>
          <xdr:cNvSpPr/>
        </xdr:nvSpPr>
        <xdr:spPr>
          <a:xfrm rot="21429559">
            <a:off x="1873787" y="733554"/>
            <a:ext cx="359892" cy="334332"/>
          </a:xfrm>
          <a:prstGeom prst="flowChartConnector">
            <a:avLst/>
          </a:prstGeom>
          <a:solidFill>
            <a:srgbClr val="79979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S</a:t>
            </a:r>
          </a:p>
        </xdr:txBody>
      </xdr:sp>
      <xdr:sp macro="[0]!menu" textlink="">
        <xdr:nvSpPr>
          <xdr:cNvPr id="9" name="Organigramme : Connecteur 8">
            <a:extLst>
              <a:ext uri="{FF2B5EF4-FFF2-40B4-BE49-F238E27FC236}">
                <a16:creationId xmlns:a16="http://schemas.microsoft.com/office/drawing/2014/main" id="{EF1AFE35-381C-C5A7-1A1F-2E236CD91E4F}"/>
              </a:ext>
            </a:extLst>
          </xdr:cNvPr>
          <xdr:cNvSpPr/>
        </xdr:nvSpPr>
        <xdr:spPr>
          <a:xfrm>
            <a:off x="1639583" y="490944"/>
            <a:ext cx="359892" cy="334332"/>
          </a:xfrm>
          <a:prstGeom prst="flowChartConnector">
            <a:avLst/>
          </a:prstGeom>
          <a:solidFill>
            <a:srgbClr val="2D475A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10" name="Organigramme : Connecteur 9">
            <a:extLst>
              <a:ext uri="{FF2B5EF4-FFF2-40B4-BE49-F238E27FC236}">
                <a16:creationId xmlns:a16="http://schemas.microsoft.com/office/drawing/2014/main" id="{516000F3-39B3-0427-174E-5422392B5CD9}"/>
              </a:ext>
            </a:extLst>
          </xdr:cNvPr>
          <xdr:cNvSpPr/>
        </xdr:nvSpPr>
        <xdr:spPr>
          <a:xfrm>
            <a:off x="1279023" y="565711"/>
            <a:ext cx="359892" cy="334332"/>
          </a:xfrm>
          <a:prstGeom prst="flowChartConnector">
            <a:avLst/>
          </a:prstGeom>
          <a:solidFill>
            <a:srgbClr val="030D25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P</a:t>
            </a:r>
          </a:p>
        </xdr:txBody>
      </xdr:sp>
      <xdr:pic macro="[0]!menu">
        <xdr:nvPicPr>
          <xdr:cNvPr id="4" name="Graphique 3" descr="Logement avec un remplissage uni">
            <a:extLst>
              <a:ext uri="{FF2B5EF4-FFF2-40B4-BE49-F238E27FC236}">
                <a16:creationId xmlns:a16="http://schemas.microsoft.com/office/drawing/2014/main" id="{AD7B6FEA-8AAB-488E-5774-9B0379626E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88661" y="775433"/>
            <a:ext cx="363470" cy="367567"/>
          </a:xfrm>
          <a:prstGeom prst="rect">
            <a:avLst/>
          </a:prstGeom>
          <a:effectLst>
            <a:innerShdw blurRad="114300">
              <a:prstClr val="black"/>
            </a:innerShdw>
          </a:effectLst>
        </xdr:spPr>
      </xdr:pic>
      <xdr:sp macro="[0]!menu" textlink="">
        <xdr:nvSpPr>
          <xdr:cNvPr id="5" name="Organigramme : Connecteur 4">
            <a:extLst>
              <a:ext uri="{FF2B5EF4-FFF2-40B4-BE49-F238E27FC236}">
                <a16:creationId xmlns:a16="http://schemas.microsoft.com/office/drawing/2014/main" id="{1A662679-70F0-D6A5-AB56-A19BFFEAF519}"/>
              </a:ext>
            </a:extLst>
          </xdr:cNvPr>
          <xdr:cNvSpPr/>
        </xdr:nvSpPr>
        <xdr:spPr>
          <a:xfrm>
            <a:off x="1140482" y="915391"/>
            <a:ext cx="359892" cy="334332"/>
          </a:xfrm>
          <a:prstGeom prst="flowChartConnector">
            <a:avLst/>
          </a:prstGeom>
          <a:solidFill>
            <a:srgbClr val="CFD4B8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L</a:t>
            </a:r>
          </a:p>
        </xdr:txBody>
      </xdr:sp>
    </xdr:grpSp>
    <xdr:clientData/>
  </xdr:twoCellAnchor>
  <xdr:twoCellAnchor>
    <xdr:from>
      <xdr:col>12</xdr:col>
      <xdr:colOff>638175</xdr:colOff>
      <xdr:row>6</xdr:row>
      <xdr:rowOff>95250</xdr:rowOff>
    </xdr:from>
    <xdr:to>
      <xdr:col>16</xdr:col>
      <xdr:colOff>9525</xdr:colOff>
      <xdr:row>20</xdr:row>
      <xdr:rowOff>85725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3F5E4701-A915-A372-A35F-6A6EFDCD15A6}"/>
            </a:ext>
          </a:extLst>
        </xdr:cNvPr>
        <xdr:cNvSpPr/>
      </xdr:nvSpPr>
      <xdr:spPr>
        <a:xfrm>
          <a:off x="9782175" y="1238250"/>
          <a:ext cx="2419350" cy="2657475"/>
        </a:xfrm>
        <a:prstGeom prst="roundRect">
          <a:avLst>
            <a:gd name="adj" fmla="val 15486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200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Le modèle 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030D25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2D475A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799791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AE8D30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T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BEC59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est particulièrement utile pour :</a:t>
          </a:r>
        </a:p>
        <a:p>
          <a:pPr marL="0" indent="0" algn="ctr"/>
          <a:endParaRPr lang="fr-FR" sz="1400" kern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fr-FR" sz="140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les entreprises 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cherchant à anticiper les changements dans leur environnement externe et à adapter leurs stratégies en conséquence.</a:t>
          </a:r>
        </a:p>
      </xdr:txBody>
    </xdr:sp>
    <xdr:clientData/>
  </xdr:twoCellAnchor>
  <xdr:twoCellAnchor>
    <xdr:from>
      <xdr:col>4</xdr:col>
      <xdr:colOff>600075</xdr:colOff>
      <xdr:row>1</xdr:row>
      <xdr:rowOff>38100</xdr:rowOff>
    </xdr:from>
    <xdr:to>
      <xdr:col>13</xdr:col>
      <xdr:colOff>723900</xdr:colOff>
      <xdr:row>5</xdr:row>
      <xdr:rowOff>152399</xdr:rowOff>
    </xdr:to>
    <xdr:sp macro="" textlink="">
      <xdr:nvSpPr>
        <xdr:cNvPr id="55" name="Rectangle : coins arrondis 54">
          <a:extLst>
            <a:ext uri="{FF2B5EF4-FFF2-40B4-BE49-F238E27FC236}">
              <a16:creationId xmlns:a16="http://schemas.microsoft.com/office/drawing/2014/main" id="{1FB19566-AB87-8DC2-5E23-36FE98043F2D}"/>
            </a:ext>
          </a:extLst>
        </xdr:cNvPr>
        <xdr:cNvSpPr/>
      </xdr:nvSpPr>
      <xdr:spPr>
        <a:xfrm>
          <a:off x="3648075" y="228600"/>
          <a:ext cx="6981825" cy="87629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40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L’analyse </a:t>
          </a:r>
          <a:r>
            <a:rPr lang="fr-FR" sz="1800" b="1" kern="1200">
              <a:solidFill>
                <a:srgbClr val="030D25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</a:t>
          </a:r>
          <a:r>
            <a:rPr lang="fr-FR" sz="1800" b="1" kern="1200">
              <a:solidFill>
                <a:srgbClr val="2D475A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lang="fr-FR" sz="1800" b="1" kern="1200">
              <a:solidFill>
                <a:srgbClr val="79979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</a:t>
          </a:r>
          <a:r>
            <a:rPr lang="fr-FR" sz="1800" b="1" kern="1200">
              <a:solidFill>
                <a:srgbClr val="AE8D30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T</a:t>
          </a:r>
          <a:r>
            <a:rPr lang="fr-FR" sz="1800" b="1" kern="1200">
              <a:solidFill>
                <a:srgbClr val="EFA00F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lang="fr-FR" sz="1800" b="1" kern="1200">
              <a:solidFill>
                <a:srgbClr val="BEC59F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</a:t>
          </a:r>
          <a:r>
            <a:rPr lang="fr-FR" sz="140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est un outil stratégique utilisé pour évaluer les facteurs externes influençant l’environnement d’une organisation. </a:t>
          </a:r>
        </a:p>
      </xdr:txBody>
    </xdr:sp>
    <xdr:clientData/>
  </xdr:twoCellAnchor>
  <xdr:twoCellAnchor>
    <xdr:from>
      <xdr:col>9</xdr:col>
      <xdr:colOff>466725</xdr:colOff>
      <xdr:row>6</xdr:row>
      <xdr:rowOff>111918</xdr:rowOff>
    </xdr:from>
    <xdr:to>
      <xdr:col>12</xdr:col>
      <xdr:colOff>419100</xdr:colOff>
      <xdr:row>20</xdr:row>
      <xdr:rowOff>92868</xdr:rowOff>
    </xdr:to>
    <xdr:sp macro="" textlink="">
      <xdr:nvSpPr>
        <xdr:cNvPr id="56" name="Rectangle : coins arrondis 55">
          <a:extLst>
            <a:ext uri="{FF2B5EF4-FFF2-40B4-BE49-F238E27FC236}">
              <a16:creationId xmlns:a16="http://schemas.microsoft.com/office/drawing/2014/main" id="{86D2C99A-E890-7A7A-4E8A-2C0473F5736B}"/>
            </a:ext>
          </a:extLst>
        </xdr:cNvPr>
        <xdr:cNvSpPr/>
      </xdr:nvSpPr>
      <xdr:spPr>
        <a:xfrm>
          <a:off x="7324725" y="1254918"/>
          <a:ext cx="2238375" cy="264795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r>
            <a:rPr lang="fr-FR" sz="14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fr-FR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Chacune de ces catégories englobe des éléments spécifiques qui, ensemble, permettent de comprendre les </a:t>
          </a:r>
          <a:r>
            <a:rPr lang="fr-FR" sz="1400">
              <a:solidFill>
                <a:srgbClr val="00CC66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opportunités</a:t>
          </a:r>
          <a:r>
            <a:rPr lang="fr-FR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et les </a:t>
          </a:r>
          <a:r>
            <a:rPr lang="fr-FR" sz="1400">
              <a:solidFill>
                <a:srgbClr val="CC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menaces</a:t>
          </a:r>
          <a:r>
            <a:rPr lang="fr-FR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qui affectent une organisation. </a:t>
          </a:r>
          <a:endParaRPr lang="fr-FR" sz="140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392597</xdr:colOff>
      <xdr:row>10</xdr:row>
      <xdr:rowOff>142876</xdr:rowOff>
    </xdr:from>
    <xdr:to>
      <xdr:col>5</xdr:col>
      <xdr:colOff>578954</xdr:colOff>
      <xdr:row>18</xdr:row>
      <xdr:rowOff>85064</xdr:rowOff>
    </xdr:to>
    <xdr:grpSp>
      <xdr:nvGrpSpPr>
        <xdr:cNvPr id="59" name="Groupe 58">
          <a:extLst>
            <a:ext uri="{FF2B5EF4-FFF2-40B4-BE49-F238E27FC236}">
              <a16:creationId xmlns:a16="http://schemas.microsoft.com/office/drawing/2014/main" id="{A1DF272E-919B-EE3F-9B60-501B265E819D}"/>
            </a:ext>
          </a:extLst>
        </xdr:cNvPr>
        <xdr:cNvGrpSpPr/>
      </xdr:nvGrpSpPr>
      <xdr:grpSpPr>
        <a:xfrm>
          <a:off x="2678597" y="2047876"/>
          <a:ext cx="1710357" cy="1466188"/>
          <a:chOff x="2811947" y="2047876"/>
          <a:chExt cx="1710357" cy="1466188"/>
        </a:xfrm>
      </xdr:grpSpPr>
      <xdr:sp macro="" textlink="">
        <xdr:nvSpPr>
          <xdr:cNvPr id="60" name="Forme libre : forme 59">
            <a:extLst>
              <a:ext uri="{FF2B5EF4-FFF2-40B4-BE49-F238E27FC236}">
                <a16:creationId xmlns:a16="http://schemas.microsoft.com/office/drawing/2014/main" id="{C34DCBCB-48D9-62F0-9214-B563D7EF46DD}"/>
              </a:ext>
            </a:extLst>
          </xdr:cNvPr>
          <xdr:cNvSpPr/>
        </xdr:nvSpPr>
        <xdr:spPr>
          <a:xfrm rot="21600000">
            <a:off x="3008692" y="2051697"/>
            <a:ext cx="1507521" cy="405672"/>
          </a:xfrm>
          <a:custGeom>
            <a:avLst/>
            <a:gdLst>
              <a:gd name="connsiteX0" fmla="*/ 0 w 1507521"/>
              <a:gd name="connsiteY0" fmla="*/ 0 h 405670"/>
              <a:gd name="connsiteX1" fmla="*/ 1304686 w 1507521"/>
              <a:gd name="connsiteY1" fmla="*/ 0 h 405670"/>
              <a:gd name="connsiteX2" fmla="*/ 1507521 w 1507521"/>
              <a:gd name="connsiteY2" fmla="*/ 202835 h 405670"/>
              <a:gd name="connsiteX3" fmla="*/ 1304686 w 1507521"/>
              <a:gd name="connsiteY3" fmla="*/ 405670 h 405670"/>
              <a:gd name="connsiteX4" fmla="*/ 0 w 1507521"/>
              <a:gd name="connsiteY4" fmla="*/ 405670 h 405670"/>
              <a:gd name="connsiteX5" fmla="*/ 0 w 1507521"/>
              <a:gd name="connsiteY5" fmla="*/ 0 h 4056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07521" h="405670">
                <a:moveTo>
                  <a:pt x="1507521" y="405669"/>
                </a:moveTo>
                <a:lnTo>
                  <a:pt x="202835" y="405669"/>
                </a:lnTo>
                <a:lnTo>
                  <a:pt x="0" y="202835"/>
                </a:lnTo>
                <a:lnTo>
                  <a:pt x="202835" y="1"/>
                </a:lnTo>
                <a:lnTo>
                  <a:pt x="1507521" y="1"/>
                </a:lnTo>
                <a:lnTo>
                  <a:pt x="1507521" y="405669"/>
                </a:lnTo>
                <a:close/>
              </a:path>
            </a:pathLst>
          </a:custGeom>
          <a:solidFill>
            <a:srgbClr val="030D25"/>
          </a:solidFill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3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80307" tIns="60961" rIns="113792" bIns="60960" numCol="1" spcCol="1270" anchor="ctr" anchorCtr="0">
            <a:noAutofit/>
          </a:bodyPr>
          <a:lstStyle/>
          <a:p>
            <a:pPr marL="0" lvl="0" indent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fr-FR" sz="1600" b="1" kern="1200">
                <a:latin typeface="Aharoni" panose="02010803020104030203" pitchFamily="2" charset="-79"/>
                <a:cs typeface="Aharoni" panose="02010803020104030203" pitchFamily="2" charset="-79"/>
              </a:rPr>
              <a:t>Politiques</a:t>
            </a:r>
          </a:p>
        </xdr:txBody>
      </xdr:sp>
      <xdr:sp macro="" textlink="">
        <xdr:nvSpPr>
          <xdr:cNvPr id="61" name="Ellipse 60">
            <a:extLst>
              <a:ext uri="{FF2B5EF4-FFF2-40B4-BE49-F238E27FC236}">
                <a16:creationId xmlns:a16="http://schemas.microsoft.com/office/drawing/2014/main" id="{A9C50428-40E1-C048-4B5D-238B0762D5C8}"/>
              </a:ext>
            </a:extLst>
          </xdr:cNvPr>
          <xdr:cNvSpPr/>
        </xdr:nvSpPr>
        <xdr:spPr>
          <a:xfrm>
            <a:off x="2818037" y="2047876"/>
            <a:ext cx="381310" cy="411995"/>
          </a:xfrm>
          <a:prstGeom prst="ellipse">
            <a:avLst/>
          </a:prstGeom>
          <a:solidFill>
            <a:srgbClr val="030D25"/>
          </a:solidFill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3">
            <a:schemeClr val="accent1">
              <a:tint val="50000"/>
              <a:hueOff val="0"/>
              <a:satOff val="0"/>
              <a:lumOff val="0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2" name="Forme libre : forme 61">
            <a:extLst>
              <a:ext uri="{FF2B5EF4-FFF2-40B4-BE49-F238E27FC236}">
                <a16:creationId xmlns:a16="http://schemas.microsoft.com/office/drawing/2014/main" id="{915A7BD0-3D86-6018-0088-7DA634924A53}"/>
              </a:ext>
            </a:extLst>
          </xdr:cNvPr>
          <xdr:cNvSpPr/>
        </xdr:nvSpPr>
        <xdr:spPr>
          <a:xfrm rot="21600000">
            <a:off x="3014782" y="2581626"/>
            <a:ext cx="1507521" cy="405671"/>
          </a:xfrm>
          <a:custGeom>
            <a:avLst/>
            <a:gdLst>
              <a:gd name="connsiteX0" fmla="*/ 0 w 1507521"/>
              <a:gd name="connsiteY0" fmla="*/ 0 h 405670"/>
              <a:gd name="connsiteX1" fmla="*/ 1304686 w 1507521"/>
              <a:gd name="connsiteY1" fmla="*/ 0 h 405670"/>
              <a:gd name="connsiteX2" fmla="*/ 1507521 w 1507521"/>
              <a:gd name="connsiteY2" fmla="*/ 202835 h 405670"/>
              <a:gd name="connsiteX3" fmla="*/ 1304686 w 1507521"/>
              <a:gd name="connsiteY3" fmla="*/ 405670 h 405670"/>
              <a:gd name="connsiteX4" fmla="*/ 0 w 1507521"/>
              <a:gd name="connsiteY4" fmla="*/ 405670 h 405670"/>
              <a:gd name="connsiteX5" fmla="*/ 0 w 1507521"/>
              <a:gd name="connsiteY5" fmla="*/ 0 h 4056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07521" h="405670">
                <a:moveTo>
                  <a:pt x="1507521" y="405669"/>
                </a:moveTo>
                <a:lnTo>
                  <a:pt x="202835" y="405669"/>
                </a:lnTo>
                <a:lnTo>
                  <a:pt x="0" y="202835"/>
                </a:lnTo>
                <a:lnTo>
                  <a:pt x="202835" y="1"/>
                </a:lnTo>
                <a:lnTo>
                  <a:pt x="1507521" y="1"/>
                </a:lnTo>
                <a:lnTo>
                  <a:pt x="1507521" y="405669"/>
                </a:lnTo>
                <a:close/>
              </a:path>
            </a:pathLst>
          </a:custGeom>
          <a:solidFill>
            <a:srgbClr val="2D475A"/>
          </a:solidFill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3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80307" tIns="53341" rIns="99568" bIns="53340" numCol="1" spcCol="1270" anchor="ctr" anchorCtr="0">
            <a:noAutofit/>
          </a:bodyPr>
          <a:lstStyle/>
          <a:p>
            <a:pPr marL="0" lvl="0" indent="0" algn="ctr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fr-FR" sz="1400" kern="1200">
                <a:latin typeface="Aharoni" panose="02010803020104030203" pitchFamily="2" charset="-79"/>
                <a:cs typeface="Aharoni" panose="02010803020104030203" pitchFamily="2" charset="-79"/>
              </a:rPr>
              <a:t>Économiques</a:t>
            </a:r>
            <a:endParaRPr lang="fr-FR" sz="1100" kern="1200"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  <xdr:sp macro="" textlink="">
        <xdr:nvSpPr>
          <xdr:cNvPr id="63" name="Ellipse 62" descr="Graphique à barres avec tendance à la hausse avec un remplissage uni">
            <a:extLst>
              <a:ext uri="{FF2B5EF4-FFF2-40B4-BE49-F238E27FC236}">
                <a16:creationId xmlns:a16="http://schemas.microsoft.com/office/drawing/2014/main" id="{B2F5C4D4-2283-FA59-FAF0-AD3562E236FA}"/>
              </a:ext>
            </a:extLst>
          </xdr:cNvPr>
          <xdr:cNvSpPr/>
        </xdr:nvSpPr>
        <xdr:spPr>
          <a:xfrm>
            <a:off x="2811947" y="2581627"/>
            <a:ext cx="405670" cy="405670"/>
          </a:xfrm>
          <a:prstGeom prst="ellipse">
            <a:avLst/>
          </a:prstGeom>
          <a:solidFill>
            <a:srgbClr val="2D475A"/>
          </a:solidFill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3">
            <a:schemeClr val="accent1">
              <a:tint val="50000"/>
              <a:hueOff val="0"/>
              <a:satOff val="0"/>
              <a:lumOff val="0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64" name="Forme libre : forme 63">
            <a:extLst>
              <a:ext uri="{FF2B5EF4-FFF2-40B4-BE49-F238E27FC236}">
                <a16:creationId xmlns:a16="http://schemas.microsoft.com/office/drawing/2014/main" id="{7F53402F-F173-8CC9-6546-A8AD59394A12}"/>
              </a:ext>
            </a:extLst>
          </xdr:cNvPr>
          <xdr:cNvSpPr/>
        </xdr:nvSpPr>
        <xdr:spPr>
          <a:xfrm rot="21600000">
            <a:off x="3014782" y="3108393"/>
            <a:ext cx="1507522" cy="405671"/>
          </a:xfrm>
          <a:custGeom>
            <a:avLst/>
            <a:gdLst>
              <a:gd name="connsiteX0" fmla="*/ 0 w 1507521"/>
              <a:gd name="connsiteY0" fmla="*/ 0 h 405670"/>
              <a:gd name="connsiteX1" fmla="*/ 1304686 w 1507521"/>
              <a:gd name="connsiteY1" fmla="*/ 0 h 405670"/>
              <a:gd name="connsiteX2" fmla="*/ 1507521 w 1507521"/>
              <a:gd name="connsiteY2" fmla="*/ 202835 h 405670"/>
              <a:gd name="connsiteX3" fmla="*/ 1304686 w 1507521"/>
              <a:gd name="connsiteY3" fmla="*/ 405670 h 405670"/>
              <a:gd name="connsiteX4" fmla="*/ 0 w 1507521"/>
              <a:gd name="connsiteY4" fmla="*/ 405670 h 405670"/>
              <a:gd name="connsiteX5" fmla="*/ 0 w 1507521"/>
              <a:gd name="connsiteY5" fmla="*/ 0 h 40567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07521" h="405670">
                <a:moveTo>
                  <a:pt x="1507521" y="405669"/>
                </a:moveTo>
                <a:lnTo>
                  <a:pt x="202835" y="405669"/>
                </a:lnTo>
                <a:lnTo>
                  <a:pt x="0" y="202835"/>
                </a:lnTo>
                <a:lnTo>
                  <a:pt x="202835" y="1"/>
                </a:lnTo>
                <a:lnTo>
                  <a:pt x="1507521" y="1"/>
                </a:lnTo>
                <a:lnTo>
                  <a:pt x="1507521" y="405669"/>
                </a:lnTo>
                <a:close/>
              </a:path>
            </a:pathLst>
          </a:custGeom>
          <a:solidFill>
            <a:srgbClr val="799791"/>
          </a:solidFill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3">
            <a:scrgbClr r="0" g="0" b="0"/>
          </a:fillRef>
          <a:effectRef idx="3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 spcFirstLastPara="0" vert="horz" wrap="square" lIns="280307" tIns="60961" rIns="113793" bIns="60960" numCol="1" spcCol="1270" anchor="ctr" anchorCtr="0">
            <a:noAutofit/>
          </a:bodyPr>
          <a:lstStyle/>
          <a:p>
            <a:pPr marL="0" lvl="0" indent="0" algn="ctr" defTabSz="7112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fr-FR" sz="1600" kern="1200">
                <a:latin typeface="Aharoni" panose="02010803020104030203" pitchFamily="2" charset="-79"/>
                <a:cs typeface="Aharoni" panose="02010803020104030203" pitchFamily="2" charset="-79"/>
              </a:rPr>
              <a:t>Sociaux</a:t>
            </a:r>
            <a:endParaRPr lang="fr-FR" sz="1700" kern="1200"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  <xdr:sp macro="" textlink="">
        <xdr:nvSpPr>
          <xdr:cNvPr id="65" name="Ellipse 64">
            <a:extLst>
              <a:ext uri="{FF2B5EF4-FFF2-40B4-BE49-F238E27FC236}">
                <a16:creationId xmlns:a16="http://schemas.microsoft.com/office/drawing/2014/main" id="{75400062-1C21-6684-FF53-7385BA167C0D}"/>
              </a:ext>
            </a:extLst>
          </xdr:cNvPr>
          <xdr:cNvSpPr/>
        </xdr:nvSpPr>
        <xdr:spPr>
          <a:xfrm>
            <a:off x="2811947" y="3108394"/>
            <a:ext cx="405670" cy="405670"/>
          </a:xfrm>
          <a:prstGeom prst="ellipse">
            <a:avLst/>
          </a:prstGeom>
          <a:solidFill>
            <a:srgbClr val="799791"/>
          </a:solidFill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tint val="50000"/>
              <a:hueOff val="0"/>
              <a:satOff val="0"/>
              <a:lumOff val="0"/>
              <a:alphaOff val="0"/>
            </a:schemeClr>
          </a:fillRef>
          <a:effectRef idx="3">
            <a:schemeClr val="accent1">
              <a:tint val="50000"/>
              <a:hueOff val="0"/>
              <a:satOff val="0"/>
              <a:lumOff val="0"/>
              <a:alphaOff val="0"/>
            </a:schemeClr>
          </a:effectRef>
          <a:fontRef idx="minor">
            <a:schemeClr val="lt1">
              <a:hueOff val="0"/>
              <a:satOff val="0"/>
              <a:lumOff val="0"/>
              <a:alphaOff val="0"/>
            </a:schemeClr>
          </a:fontRef>
        </xdr:style>
      </xdr:sp>
    </xdr:grpSp>
    <xdr:clientData/>
  </xdr:twoCellAnchor>
  <xdr:twoCellAnchor>
    <xdr:from>
      <xdr:col>5</xdr:col>
      <xdr:colOff>523876</xdr:colOff>
      <xdr:row>10</xdr:row>
      <xdr:rowOff>114301</xdr:rowOff>
    </xdr:from>
    <xdr:to>
      <xdr:col>8</xdr:col>
      <xdr:colOff>504825</xdr:colOff>
      <xdr:row>18</xdr:row>
      <xdr:rowOff>57151</xdr:rowOff>
    </xdr:to>
    <xdr:graphicFrame macro="">
      <xdr:nvGraphicFramePr>
        <xdr:cNvPr id="58" name="Diagramme 57">
          <a:extLst>
            <a:ext uri="{FF2B5EF4-FFF2-40B4-BE49-F238E27FC236}">
              <a16:creationId xmlns:a16="http://schemas.microsoft.com/office/drawing/2014/main" id="{B465E323-4129-434A-86BF-D549E0C7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 editAs="oneCell">
    <xdr:from>
      <xdr:col>8</xdr:col>
      <xdr:colOff>485776</xdr:colOff>
      <xdr:row>11</xdr:row>
      <xdr:rowOff>38099</xdr:rowOff>
    </xdr:from>
    <xdr:to>
      <xdr:col>9</xdr:col>
      <xdr:colOff>485776</xdr:colOff>
      <xdr:row>15</xdr:row>
      <xdr:rowOff>38099</xdr:rowOff>
    </xdr:to>
    <xdr:pic>
      <xdr:nvPicPr>
        <xdr:cNvPr id="74" name="Graphique 73" descr="Retour avec un remplissage uni">
          <a:extLst>
            <a:ext uri="{FF2B5EF4-FFF2-40B4-BE49-F238E27FC236}">
              <a16:creationId xmlns:a16="http://schemas.microsoft.com/office/drawing/2014/main" id="{25B6B422-1BFC-D41B-4BBC-BCDABC1B9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581776" y="2133599"/>
          <a:ext cx="762000" cy="762000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 editAs="oneCell">
    <xdr:from>
      <xdr:col>3</xdr:col>
      <xdr:colOff>419100</xdr:colOff>
      <xdr:row>10</xdr:row>
      <xdr:rowOff>166874</xdr:rowOff>
    </xdr:from>
    <xdr:to>
      <xdr:col>3</xdr:col>
      <xdr:colOff>714375</xdr:colOff>
      <xdr:row>12</xdr:row>
      <xdr:rowOff>81149</xdr:rowOff>
    </xdr:to>
    <xdr:pic>
      <xdr:nvPicPr>
        <xdr:cNvPr id="76" name="Graphique 75" descr="Banque avec un remplissage uni">
          <a:extLst>
            <a:ext uri="{FF2B5EF4-FFF2-40B4-BE49-F238E27FC236}">
              <a16:creationId xmlns:a16="http://schemas.microsoft.com/office/drawing/2014/main" id="{72A9BB69-ECEF-C4B9-F2CB-04AA4434A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705100" y="2071874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426225</xdr:colOff>
      <xdr:row>13</xdr:row>
      <xdr:rowOff>133349</xdr:rowOff>
    </xdr:from>
    <xdr:to>
      <xdr:col>3</xdr:col>
      <xdr:colOff>743100</xdr:colOff>
      <xdr:row>15</xdr:row>
      <xdr:rowOff>69224</xdr:rowOff>
    </xdr:to>
    <xdr:pic>
      <xdr:nvPicPr>
        <xdr:cNvPr id="78" name="Graphique 77" descr="Graphique à barres avec tendance à la hausse avec un remplissage uni">
          <a:extLst>
            <a:ext uri="{FF2B5EF4-FFF2-40B4-BE49-F238E27FC236}">
              <a16:creationId xmlns:a16="http://schemas.microsoft.com/office/drawing/2014/main" id="{86C64335-291D-E413-AD26-64B2CB15B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712225" y="2609849"/>
          <a:ext cx="316875" cy="316875"/>
        </a:xfrm>
        <a:prstGeom prst="rect">
          <a:avLst/>
        </a:prstGeom>
      </xdr:spPr>
    </xdr:pic>
    <xdr:clientData/>
  </xdr:twoCellAnchor>
  <xdr:twoCellAnchor editAs="oneCell">
    <xdr:from>
      <xdr:col>3</xdr:col>
      <xdr:colOff>395250</xdr:colOff>
      <xdr:row>16</xdr:row>
      <xdr:rowOff>85724</xdr:rowOff>
    </xdr:from>
    <xdr:to>
      <xdr:col>3</xdr:col>
      <xdr:colOff>747825</xdr:colOff>
      <xdr:row>18</xdr:row>
      <xdr:rowOff>57299</xdr:rowOff>
    </xdr:to>
    <xdr:pic>
      <xdr:nvPicPr>
        <xdr:cNvPr id="80" name="Graphique 79" descr="Connexions avec un remplissage uni">
          <a:extLst>
            <a:ext uri="{FF2B5EF4-FFF2-40B4-BE49-F238E27FC236}">
              <a16:creationId xmlns:a16="http://schemas.microsoft.com/office/drawing/2014/main" id="{0A8E4303-184C-8F2F-FA9C-D1119C55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681250" y="3133724"/>
          <a:ext cx="352575" cy="352575"/>
        </a:xfrm>
        <a:prstGeom prst="rect">
          <a:avLst/>
        </a:prstGeom>
      </xdr:spPr>
    </xdr:pic>
    <xdr:clientData/>
  </xdr:twoCellAnchor>
  <xdr:twoCellAnchor editAs="oneCell">
    <xdr:from>
      <xdr:col>6</xdr:col>
      <xdr:colOff>59476</xdr:colOff>
      <xdr:row>10</xdr:row>
      <xdr:rowOff>152474</xdr:rowOff>
    </xdr:from>
    <xdr:to>
      <xdr:col>6</xdr:col>
      <xdr:colOff>371476</xdr:colOff>
      <xdr:row>12</xdr:row>
      <xdr:rowOff>83474</xdr:rowOff>
    </xdr:to>
    <xdr:pic>
      <xdr:nvPicPr>
        <xdr:cNvPr id="82" name="Graphique 81" descr="Internet avec un remplissage uni">
          <a:extLst>
            <a:ext uri="{FF2B5EF4-FFF2-40B4-BE49-F238E27FC236}">
              <a16:creationId xmlns:a16="http://schemas.microsoft.com/office/drawing/2014/main" id="{9013914A-62D4-6F80-68A7-9720B814D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631476" y="2057474"/>
          <a:ext cx="312000" cy="312000"/>
        </a:xfrm>
        <a:prstGeom prst="rect">
          <a:avLst/>
        </a:prstGeom>
      </xdr:spPr>
    </xdr:pic>
    <xdr:clientData/>
  </xdr:twoCellAnchor>
  <xdr:twoCellAnchor editAs="oneCell">
    <xdr:from>
      <xdr:col>5</xdr:col>
      <xdr:colOff>733351</xdr:colOff>
      <xdr:row>13</xdr:row>
      <xdr:rowOff>80999</xdr:rowOff>
    </xdr:from>
    <xdr:to>
      <xdr:col>6</xdr:col>
      <xdr:colOff>342901</xdr:colOff>
      <xdr:row>15</xdr:row>
      <xdr:rowOff>71549</xdr:rowOff>
    </xdr:to>
    <xdr:pic>
      <xdr:nvPicPr>
        <xdr:cNvPr id="84" name="Graphique 83" descr="Main ouverte avec une plante avec un remplissage uni">
          <a:extLst>
            <a:ext uri="{FF2B5EF4-FFF2-40B4-BE49-F238E27FC236}">
              <a16:creationId xmlns:a16="http://schemas.microsoft.com/office/drawing/2014/main" id="{CDE80819-B8EB-1DF8-FC28-37305C84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543351" y="2557499"/>
          <a:ext cx="371550" cy="371550"/>
        </a:xfrm>
        <a:prstGeom prst="rect">
          <a:avLst/>
        </a:prstGeom>
      </xdr:spPr>
    </xdr:pic>
    <xdr:clientData/>
  </xdr:twoCellAnchor>
  <xdr:twoCellAnchor editAs="oneCell">
    <xdr:from>
      <xdr:col>5</xdr:col>
      <xdr:colOff>759525</xdr:colOff>
      <xdr:row>16</xdr:row>
      <xdr:rowOff>47625</xdr:rowOff>
    </xdr:from>
    <xdr:to>
      <xdr:col>6</xdr:col>
      <xdr:colOff>352425</xdr:colOff>
      <xdr:row>18</xdr:row>
      <xdr:rowOff>21525</xdr:rowOff>
    </xdr:to>
    <xdr:pic>
      <xdr:nvPicPr>
        <xdr:cNvPr id="86" name="Graphique 85" descr="Balance de la justice avec un remplissage uni">
          <a:extLst>
            <a:ext uri="{FF2B5EF4-FFF2-40B4-BE49-F238E27FC236}">
              <a16:creationId xmlns:a16="http://schemas.microsoft.com/office/drawing/2014/main" id="{C272C42E-387A-8D84-8C9F-D7DD252E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569525" y="3095625"/>
          <a:ext cx="354900" cy="354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16</xdr:col>
      <xdr:colOff>390525</xdr:colOff>
      <xdr:row>18</xdr:row>
      <xdr:rowOff>76200</xdr:rowOff>
    </xdr:to>
    <xdr:sp macro="" textlink="">
      <xdr:nvSpPr>
        <xdr:cNvPr id="33" name="Rectangle : coins arrondis 32">
          <a:extLst>
            <a:ext uri="{FF2B5EF4-FFF2-40B4-BE49-F238E27FC236}">
              <a16:creationId xmlns:a16="http://schemas.microsoft.com/office/drawing/2014/main" id="{08BFEC5F-9686-45AD-B233-8A540BB30900}"/>
            </a:ext>
          </a:extLst>
        </xdr:cNvPr>
        <xdr:cNvSpPr/>
      </xdr:nvSpPr>
      <xdr:spPr>
        <a:xfrm>
          <a:off x="0" y="1666875"/>
          <a:ext cx="12582525" cy="1838325"/>
        </a:xfrm>
        <a:prstGeom prst="roundRect">
          <a:avLst>
            <a:gd name="adj" fmla="val 9931"/>
          </a:avLst>
        </a:prstGeom>
        <a:solidFill>
          <a:srgbClr val="030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0</xdr:col>
      <xdr:colOff>76200</xdr:colOff>
      <xdr:row>9</xdr:row>
      <xdr:rowOff>123825</xdr:rowOff>
    </xdr:from>
    <xdr:to>
      <xdr:col>2</xdr:col>
      <xdr:colOff>374078</xdr:colOff>
      <xdr:row>17</xdr:row>
      <xdr:rowOff>19050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478F13F-6742-4ECB-8A22-44F0D519F079}"/>
            </a:ext>
          </a:extLst>
        </xdr:cNvPr>
        <xdr:cNvGrpSpPr/>
      </xdr:nvGrpSpPr>
      <xdr:grpSpPr>
        <a:xfrm>
          <a:off x="76200" y="1838325"/>
          <a:ext cx="1821878" cy="1419225"/>
          <a:chOff x="0" y="1323975"/>
          <a:chExt cx="2084289" cy="1419225"/>
        </a:xfrm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</xdr:grpSpPr>
      <xdr:sp macro="[0]!AVLIM" textlink="">
        <xdr:nvSpPr>
          <xdr:cNvPr id="35" name="Rectangle : coins arrondis 34">
            <a:extLst>
              <a:ext uri="{FF2B5EF4-FFF2-40B4-BE49-F238E27FC236}">
                <a16:creationId xmlns:a16="http://schemas.microsoft.com/office/drawing/2014/main" id="{D5419024-D263-E2D4-DA50-75F736E88C06}"/>
              </a:ext>
            </a:extLst>
          </xdr:cNvPr>
          <xdr:cNvSpPr/>
        </xdr:nvSpPr>
        <xdr:spPr>
          <a:xfrm>
            <a:off x="0" y="1928813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Avantages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/ Limites</a:t>
            </a:r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Méthodologie" textlink="">
        <xdr:nvSpPr>
          <xdr:cNvPr id="36" name="Rectangle : coins arrondis 35">
            <a:extLst>
              <a:ext uri="{FF2B5EF4-FFF2-40B4-BE49-F238E27FC236}">
                <a16:creationId xmlns:a16="http://schemas.microsoft.com/office/drawing/2014/main" id="{14099577-27F5-BE7B-9A12-94C592911F4A}"/>
              </a:ext>
            </a:extLst>
          </xdr:cNvPr>
          <xdr:cNvSpPr/>
        </xdr:nvSpPr>
        <xdr:spPr>
          <a:xfrm>
            <a:off x="0" y="2221707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Méthodologie</a:t>
            </a:r>
          </a:p>
        </xdr:txBody>
      </xdr:sp>
      <xdr:sp macro="[0]!Objectif" textlink="">
        <xdr:nvSpPr>
          <xdr:cNvPr id="37" name="Rectangle : coins arrondis 36">
            <a:extLst>
              <a:ext uri="{FF2B5EF4-FFF2-40B4-BE49-F238E27FC236}">
                <a16:creationId xmlns:a16="http://schemas.microsoft.com/office/drawing/2014/main" id="{73796F0D-273F-D8D4-57FA-8366A4150619}"/>
              </a:ext>
            </a:extLst>
          </xdr:cNvPr>
          <xdr:cNvSpPr/>
        </xdr:nvSpPr>
        <xdr:spPr>
          <a:xfrm>
            <a:off x="392289" y="1626394"/>
            <a:ext cx="1692000" cy="228600"/>
          </a:xfrm>
          <a:prstGeom prst="roundRect">
            <a:avLst>
              <a:gd name="adj" fmla="val 50000"/>
            </a:avLst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fr-FR" sz="12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Objectif</a:t>
            </a:r>
          </a:p>
        </xdr:txBody>
      </xdr:sp>
      <xdr:sp macro="[0]!Définition" textlink="">
        <xdr:nvSpPr>
          <xdr:cNvPr id="38" name="Rectangle : coins arrondis 37">
            <a:extLst>
              <a:ext uri="{FF2B5EF4-FFF2-40B4-BE49-F238E27FC236}">
                <a16:creationId xmlns:a16="http://schemas.microsoft.com/office/drawing/2014/main" id="{56DE69E6-EEF6-A037-C8AD-D312A244FD89}"/>
              </a:ext>
            </a:extLst>
          </xdr:cNvPr>
          <xdr:cNvSpPr/>
        </xdr:nvSpPr>
        <xdr:spPr>
          <a:xfrm>
            <a:off x="18815" y="1323975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b="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Définition</a:t>
            </a:r>
          </a:p>
          <a:p>
            <a:pPr algn="l"/>
            <a:endParaRPr lang="fr-FR" sz="1200" b="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Caspratique" textlink="">
        <xdr:nvSpPr>
          <xdr:cNvPr id="39" name="Rectangle : coins arrondis 38">
            <a:extLst>
              <a:ext uri="{FF2B5EF4-FFF2-40B4-BE49-F238E27FC236}">
                <a16:creationId xmlns:a16="http://schemas.microsoft.com/office/drawing/2014/main" id="{DEF667AC-8754-810C-4E04-593B679D4F42}"/>
              </a:ext>
            </a:extLst>
          </xdr:cNvPr>
          <xdr:cNvSpPr/>
        </xdr:nvSpPr>
        <xdr:spPr>
          <a:xfrm>
            <a:off x="0" y="2514600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Pratique</a:t>
            </a:r>
          </a:p>
          <a:p>
            <a:pPr algn="l"/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19050</xdr:colOff>
      <xdr:row>4</xdr:row>
      <xdr:rowOff>164306</xdr:rowOff>
    </xdr:from>
    <xdr:to>
      <xdr:col>6</xdr:col>
      <xdr:colOff>695325</xdr:colOff>
      <xdr:row>20</xdr:row>
      <xdr:rowOff>176306</xdr:rowOff>
    </xdr:to>
    <xdr:sp macro="" textlink="">
      <xdr:nvSpPr>
        <xdr:cNvPr id="49" name="Rectangle : coins arrondis 48">
          <a:extLst>
            <a:ext uri="{FF2B5EF4-FFF2-40B4-BE49-F238E27FC236}">
              <a16:creationId xmlns:a16="http://schemas.microsoft.com/office/drawing/2014/main" id="{D1EEA3C0-C6A9-AF5A-9A24-A28C4C44518A}"/>
            </a:ext>
          </a:extLst>
        </xdr:cNvPr>
        <xdr:cNvSpPr/>
      </xdr:nvSpPr>
      <xdr:spPr>
        <a:xfrm>
          <a:off x="2305050" y="926306"/>
          <a:ext cx="2962275" cy="30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fr-FR" sz="1600" kern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L’objectif principal de l’analyse 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030D25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2D475A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799791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AE8D30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T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BEC59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est </a:t>
          </a:r>
          <a:r>
            <a:rPr lang="fr-FR" sz="140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</a:t>
          </a:r>
        </a:p>
        <a:p>
          <a:pPr marL="0" indent="0" algn="ctr"/>
          <a:endParaRPr lang="fr-FR" sz="1600" b="1" kern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rgbClr val="B1760B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D’aider les organisations à détecter les facteurs externes susceptibles d’influencer leur performance à court et à long terme. </a:t>
          </a:r>
          <a:endParaRPr kumimoji="0" lang="fr-FR" sz="2400" b="0" i="0" u="none" strike="noStrike" kern="1200" cap="none" spc="0" normalizeH="0" baseline="0" noProof="0">
            <a:ln>
              <a:noFill/>
            </a:ln>
            <a:solidFill>
              <a:srgbClr val="B1760B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endParaRPr lang="fr-FR" sz="1600" b="1" kern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endParaRPr lang="fr-FR" sz="1600" b="1" kern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126375</xdr:colOff>
      <xdr:row>4</xdr:row>
      <xdr:rowOff>147637</xdr:rowOff>
    </xdr:from>
    <xdr:to>
      <xdr:col>10</xdr:col>
      <xdr:colOff>730876</xdr:colOff>
      <xdr:row>20</xdr:row>
      <xdr:rowOff>159637</xdr:rowOff>
    </xdr:to>
    <xdr:sp macro="" textlink="">
      <xdr:nvSpPr>
        <xdr:cNvPr id="50" name="Rectangle : coins arrondis 49">
          <a:extLst>
            <a:ext uri="{FF2B5EF4-FFF2-40B4-BE49-F238E27FC236}">
              <a16:creationId xmlns:a16="http://schemas.microsoft.com/office/drawing/2014/main" id="{5CCFFAEA-FED6-4B85-824E-092238EE21F5}"/>
            </a:ext>
          </a:extLst>
        </xdr:cNvPr>
        <xdr:cNvSpPr/>
      </xdr:nvSpPr>
      <xdr:spPr>
        <a:xfrm>
          <a:off x="5460375" y="909637"/>
          <a:ext cx="2890501" cy="30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240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 </a:t>
          </a:r>
          <a:r>
            <a:rPr lang="fr-FR" sz="149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En identifiant les </a:t>
          </a:r>
          <a:r>
            <a:rPr lang="fr-FR" sz="1490" b="1" kern="1200">
              <a:solidFill>
                <a:srgbClr val="00CC99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opportunités</a:t>
          </a:r>
          <a:r>
            <a:rPr lang="fr-FR" sz="149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et les </a:t>
          </a:r>
          <a:r>
            <a:rPr lang="fr-FR" sz="1490" b="1" kern="1200">
              <a:solidFill>
                <a:srgbClr val="D2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risques </a:t>
          </a:r>
          <a:r>
            <a:rPr lang="fr-FR" sz="1490" b="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potentiels</a:t>
          </a:r>
          <a:r>
            <a:rPr lang="fr-FR" sz="149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liés aux éléments externes, </a:t>
          </a:r>
          <a:r>
            <a:rPr lang="fr-FR" sz="1490" b="1" i="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les entreprises </a:t>
          </a:r>
          <a:r>
            <a:rPr lang="fr-FR" sz="149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peuvent ajuster leurs stratégies pour :</a:t>
          </a:r>
          <a:r>
            <a:rPr lang="fr-FR" sz="149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marL="0" indent="0" algn="ctr"/>
          <a:r>
            <a:rPr lang="fr-FR" sz="1490" b="1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minimiser les impacts négatifs et maximiser les avantages compétitifs. </a:t>
          </a:r>
        </a:p>
      </xdr:txBody>
    </xdr:sp>
    <xdr:clientData/>
  </xdr:twoCellAnchor>
  <xdr:twoCellAnchor>
    <xdr:from>
      <xdr:col>11</xdr:col>
      <xdr:colOff>142875</xdr:colOff>
      <xdr:row>4</xdr:row>
      <xdr:rowOff>161925</xdr:rowOff>
    </xdr:from>
    <xdr:to>
      <xdr:col>16</xdr:col>
      <xdr:colOff>180974</xdr:colOff>
      <xdr:row>21</xdr:row>
      <xdr:rowOff>9524</xdr:rowOff>
    </xdr:to>
    <xdr:sp macro="" textlink="">
      <xdr:nvSpPr>
        <xdr:cNvPr id="51" name="Rectangle : coins arrondis 50">
          <a:extLst>
            <a:ext uri="{FF2B5EF4-FFF2-40B4-BE49-F238E27FC236}">
              <a16:creationId xmlns:a16="http://schemas.microsoft.com/office/drawing/2014/main" id="{FFCC5784-4C9B-4D0B-8085-EBB0FD45A2C3}"/>
            </a:ext>
          </a:extLst>
        </xdr:cNvPr>
        <xdr:cNvSpPr/>
      </xdr:nvSpPr>
      <xdr:spPr>
        <a:xfrm>
          <a:off x="8524875" y="923925"/>
          <a:ext cx="3848099" cy="308609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400" b="1" u="none" kern="1200">
              <a:solidFill>
                <a:schemeClr val="tx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Par exemple:</a:t>
          </a:r>
        </a:p>
        <a:p>
          <a:pPr marL="0" indent="0" algn="ctr"/>
          <a:endParaRPr lang="fr-FR" sz="1400" kern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Une entreprise peut utiliser  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030D25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2D475A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799791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AE8D30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T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BEC59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pour :</a:t>
          </a:r>
        </a:p>
        <a:p>
          <a:pPr marL="0" indent="0" algn="l"/>
          <a:r>
            <a:rPr lang="fr-FR" sz="2800" b="1" kern="1200">
              <a:solidFill>
                <a:srgbClr val="EFA00F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1</a:t>
          </a:r>
          <a:r>
            <a:rPr lang="fr-FR" sz="2400" b="1" kern="1200">
              <a:solidFill>
                <a:srgbClr val="EFA00F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Explorer de nouveaux marchés</a:t>
          </a:r>
        </a:p>
        <a:p>
          <a:pPr marL="0" indent="0" algn="l"/>
          <a:r>
            <a:rPr kumimoji="0" lang="fr-FR" sz="28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2</a:t>
          </a:r>
          <a:r>
            <a:rPr kumimoji="0" lang="fr-FR" sz="24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r>
            <a:rPr kumimoji="0" lang="fr-FR" sz="24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fr-FR" sz="1400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dapter ses produits ou services à de nouvelles réglementations.</a:t>
          </a:r>
        </a:p>
        <a:p>
          <a:pPr marL="0" indent="0" algn="l"/>
          <a:r>
            <a:rPr kumimoji="0" lang="fr-FR" sz="28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3</a:t>
          </a:r>
          <a:r>
            <a:rPr kumimoji="0" lang="fr-FR" sz="24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.</a:t>
          </a: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kumimoji="0" lang="fr-FR" sz="1400" b="0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nvestir dans des technologies émergentes.</a:t>
          </a:r>
        </a:p>
      </xdr:txBody>
    </xdr:sp>
    <xdr:clientData/>
  </xdr:twoCellAnchor>
  <xdr:twoCellAnchor>
    <xdr:from>
      <xdr:col>0</xdr:col>
      <xdr:colOff>485775</xdr:colOff>
      <xdr:row>0</xdr:row>
      <xdr:rowOff>95250</xdr:rowOff>
    </xdr:from>
    <xdr:to>
      <xdr:col>2</xdr:col>
      <xdr:colOff>247651</xdr:colOff>
      <xdr:row>7</xdr:row>
      <xdr:rowOff>47625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2821359B-ED15-4063-80C6-8FB0097CD3F1}"/>
            </a:ext>
          </a:extLst>
        </xdr:cNvPr>
        <xdr:cNvGrpSpPr/>
      </xdr:nvGrpSpPr>
      <xdr:grpSpPr>
        <a:xfrm>
          <a:off x="485775" y="95250"/>
          <a:ext cx="1285876" cy="1285875"/>
          <a:chOff x="962024" y="295275"/>
          <a:chExt cx="1504951" cy="1438275"/>
        </a:xfrm>
      </xdr:grpSpPr>
      <xdr:sp macro="[0]!menu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79E4E938-FD03-3FF2-D048-4AD4E97F48F0}"/>
              </a:ext>
            </a:extLst>
          </xdr:cNvPr>
          <xdr:cNvSpPr/>
        </xdr:nvSpPr>
        <xdr:spPr>
          <a:xfrm>
            <a:off x="962024" y="295275"/>
            <a:ext cx="1504951" cy="1438275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 kern="1200"/>
          </a:p>
        </xdr:txBody>
      </xdr:sp>
      <xdr:sp macro="[0]!menu" textlink="">
        <xdr:nvSpPr>
          <xdr:cNvPr id="4" name="Organigramme : Connecteur 3">
            <a:extLst>
              <a:ext uri="{FF2B5EF4-FFF2-40B4-BE49-F238E27FC236}">
                <a16:creationId xmlns:a16="http://schemas.microsoft.com/office/drawing/2014/main" id="{6E6D17A3-6904-B314-37B0-E72808C96FDB}"/>
              </a:ext>
            </a:extLst>
          </xdr:cNvPr>
          <xdr:cNvSpPr/>
        </xdr:nvSpPr>
        <xdr:spPr>
          <a:xfrm>
            <a:off x="1751985" y="1100206"/>
            <a:ext cx="359892" cy="334332"/>
          </a:xfrm>
          <a:prstGeom prst="flowChartConnector">
            <a:avLst/>
          </a:prstGeom>
          <a:solidFill>
            <a:srgbClr val="AE8D3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T</a:t>
            </a:r>
          </a:p>
        </xdr:txBody>
      </xdr:sp>
      <xdr:sp macro="[0]!menu" textlink="">
        <xdr:nvSpPr>
          <xdr:cNvPr id="5" name="Organigramme : Connecteur 4">
            <a:extLst>
              <a:ext uri="{FF2B5EF4-FFF2-40B4-BE49-F238E27FC236}">
                <a16:creationId xmlns:a16="http://schemas.microsoft.com/office/drawing/2014/main" id="{C351A182-3EFF-52B6-E9BF-A19902945678}"/>
              </a:ext>
            </a:extLst>
          </xdr:cNvPr>
          <xdr:cNvSpPr/>
        </xdr:nvSpPr>
        <xdr:spPr>
          <a:xfrm>
            <a:off x="1379251" y="1160842"/>
            <a:ext cx="359892" cy="334332"/>
          </a:xfrm>
          <a:prstGeom prst="flowChartConnector">
            <a:avLst/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6" name="Organigramme : Connecteur 5">
            <a:extLst>
              <a:ext uri="{FF2B5EF4-FFF2-40B4-BE49-F238E27FC236}">
                <a16:creationId xmlns:a16="http://schemas.microsoft.com/office/drawing/2014/main" id="{1C392525-DEB7-F1C2-17C5-124A0B8022A8}"/>
              </a:ext>
            </a:extLst>
          </xdr:cNvPr>
          <xdr:cNvSpPr/>
        </xdr:nvSpPr>
        <xdr:spPr>
          <a:xfrm rot="21429559">
            <a:off x="1873787" y="733554"/>
            <a:ext cx="359892" cy="334332"/>
          </a:xfrm>
          <a:prstGeom prst="flowChartConnector">
            <a:avLst/>
          </a:prstGeom>
          <a:solidFill>
            <a:srgbClr val="79979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S</a:t>
            </a:r>
          </a:p>
        </xdr:txBody>
      </xdr:sp>
      <xdr:sp macro="[0]!menu" textlink="">
        <xdr:nvSpPr>
          <xdr:cNvPr id="7" name="Organigramme : Connecteur 6">
            <a:extLst>
              <a:ext uri="{FF2B5EF4-FFF2-40B4-BE49-F238E27FC236}">
                <a16:creationId xmlns:a16="http://schemas.microsoft.com/office/drawing/2014/main" id="{A34D26A7-76AA-2C8E-BF6D-6B42C5A4ABD2}"/>
              </a:ext>
            </a:extLst>
          </xdr:cNvPr>
          <xdr:cNvSpPr/>
        </xdr:nvSpPr>
        <xdr:spPr>
          <a:xfrm>
            <a:off x="1639583" y="490944"/>
            <a:ext cx="359892" cy="334332"/>
          </a:xfrm>
          <a:prstGeom prst="flowChartConnector">
            <a:avLst/>
          </a:prstGeom>
          <a:solidFill>
            <a:srgbClr val="2D475A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8" name="Organigramme : Connecteur 7">
            <a:extLst>
              <a:ext uri="{FF2B5EF4-FFF2-40B4-BE49-F238E27FC236}">
                <a16:creationId xmlns:a16="http://schemas.microsoft.com/office/drawing/2014/main" id="{C7717AA5-8846-DB46-46AC-D9A7F5A19285}"/>
              </a:ext>
            </a:extLst>
          </xdr:cNvPr>
          <xdr:cNvSpPr/>
        </xdr:nvSpPr>
        <xdr:spPr>
          <a:xfrm>
            <a:off x="1279023" y="565711"/>
            <a:ext cx="359892" cy="334332"/>
          </a:xfrm>
          <a:prstGeom prst="flowChartConnector">
            <a:avLst/>
          </a:prstGeom>
          <a:solidFill>
            <a:srgbClr val="030D25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P</a:t>
            </a:r>
          </a:p>
        </xdr:txBody>
      </xdr:sp>
      <xdr:pic macro="[0]!menu">
        <xdr:nvPicPr>
          <xdr:cNvPr id="9" name="Graphique 8" descr="Logement avec un remplissage uni">
            <a:extLst>
              <a:ext uri="{FF2B5EF4-FFF2-40B4-BE49-F238E27FC236}">
                <a16:creationId xmlns:a16="http://schemas.microsoft.com/office/drawing/2014/main" id="{DB15970E-8485-DAE7-DEA1-8F7B87CD17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88661" y="775433"/>
            <a:ext cx="363470" cy="367567"/>
          </a:xfrm>
          <a:prstGeom prst="rect">
            <a:avLst/>
          </a:prstGeom>
          <a:effectLst>
            <a:innerShdw blurRad="114300">
              <a:prstClr val="black"/>
            </a:innerShdw>
          </a:effectLst>
        </xdr:spPr>
      </xdr:pic>
      <xdr:sp macro="[0]!menu" textlink="">
        <xdr:nvSpPr>
          <xdr:cNvPr id="10" name="Organigramme : Connecteur 9">
            <a:extLst>
              <a:ext uri="{FF2B5EF4-FFF2-40B4-BE49-F238E27FC236}">
                <a16:creationId xmlns:a16="http://schemas.microsoft.com/office/drawing/2014/main" id="{847B4477-01CB-5D21-F2B3-692186D8AE09}"/>
              </a:ext>
            </a:extLst>
          </xdr:cNvPr>
          <xdr:cNvSpPr/>
        </xdr:nvSpPr>
        <xdr:spPr>
          <a:xfrm>
            <a:off x="1140482" y="915391"/>
            <a:ext cx="359892" cy="334332"/>
          </a:xfrm>
          <a:prstGeom prst="flowChartConnector">
            <a:avLst/>
          </a:prstGeom>
          <a:solidFill>
            <a:srgbClr val="CFD4B8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L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16</xdr:col>
      <xdr:colOff>390525</xdr:colOff>
      <xdr:row>18</xdr:row>
      <xdr:rowOff>76200</xdr:rowOff>
    </xdr:to>
    <xdr:sp macro="" textlink="">
      <xdr:nvSpPr>
        <xdr:cNvPr id="33" name="Rectangle : coins arrondis 32">
          <a:extLst>
            <a:ext uri="{FF2B5EF4-FFF2-40B4-BE49-F238E27FC236}">
              <a16:creationId xmlns:a16="http://schemas.microsoft.com/office/drawing/2014/main" id="{7DAE7596-8D77-450A-8C43-74AD70AF2057}"/>
            </a:ext>
          </a:extLst>
        </xdr:cNvPr>
        <xdr:cNvSpPr/>
      </xdr:nvSpPr>
      <xdr:spPr>
        <a:xfrm>
          <a:off x="0" y="1666875"/>
          <a:ext cx="12582525" cy="1838325"/>
        </a:xfrm>
        <a:prstGeom prst="roundRect">
          <a:avLst>
            <a:gd name="adj" fmla="val 8895"/>
          </a:avLst>
        </a:prstGeom>
        <a:solidFill>
          <a:srgbClr val="030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0</xdr:col>
      <xdr:colOff>66675</xdr:colOff>
      <xdr:row>9</xdr:row>
      <xdr:rowOff>114300</xdr:rowOff>
    </xdr:from>
    <xdr:to>
      <xdr:col>2</xdr:col>
      <xdr:colOff>278829</xdr:colOff>
      <xdr:row>17</xdr:row>
      <xdr:rowOff>9525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2D914A6-DFD3-46AA-ACE4-EBBEC9331CFE}"/>
            </a:ext>
          </a:extLst>
        </xdr:cNvPr>
        <xdr:cNvGrpSpPr/>
      </xdr:nvGrpSpPr>
      <xdr:grpSpPr>
        <a:xfrm>
          <a:off x="66675" y="1828800"/>
          <a:ext cx="1736154" cy="1419225"/>
          <a:chOff x="-43588" y="1323975"/>
          <a:chExt cx="1986217" cy="1419225"/>
        </a:xfrm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</xdr:grpSpPr>
      <xdr:sp macro="[0]!AVLIM" textlink="">
        <xdr:nvSpPr>
          <xdr:cNvPr id="35" name="Rectangle : coins arrondis 34">
            <a:extLst>
              <a:ext uri="{FF2B5EF4-FFF2-40B4-BE49-F238E27FC236}">
                <a16:creationId xmlns:a16="http://schemas.microsoft.com/office/drawing/2014/main" id="{7BCCD076-601C-6CB1-FC6F-6659F39D1399}"/>
              </a:ext>
            </a:extLst>
          </xdr:cNvPr>
          <xdr:cNvSpPr/>
        </xdr:nvSpPr>
        <xdr:spPr>
          <a:xfrm>
            <a:off x="250629" y="1928813"/>
            <a:ext cx="1692000" cy="228600"/>
          </a:xfrm>
          <a:prstGeom prst="roundRect">
            <a:avLst>
              <a:gd name="adj" fmla="val 50000"/>
            </a:avLst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fr-FR" sz="11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Avantages</a:t>
            </a:r>
            <a:r>
              <a:rPr lang="fr-FR" sz="1100" b="1" kern="1200" baseline="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/ Limites</a:t>
            </a:r>
            <a:endParaRPr lang="fr-FR" sz="11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Méthodologie" textlink="">
        <xdr:nvSpPr>
          <xdr:cNvPr id="36" name="Rectangle : coins arrondis 35">
            <a:extLst>
              <a:ext uri="{FF2B5EF4-FFF2-40B4-BE49-F238E27FC236}">
                <a16:creationId xmlns:a16="http://schemas.microsoft.com/office/drawing/2014/main" id="{D7BA73BA-BFA9-8553-1945-ADB11E9DD189}"/>
              </a:ext>
            </a:extLst>
          </xdr:cNvPr>
          <xdr:cNvSpPr/>
        </xdr:nvSpPr>
        <xdr:spPr>
          <a:xfrm>
            <a:off x="-43588" y="2221707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Méthodologie</a:t>
            </a:r>
          </a:p>
        </xdr:txBody>
      </xdr:sp>
      <xdr:sp macro="[0]!Objectif" textlink="">
        <xdr:nvSpPr>
          <xdr:cNvPr id="37" name="Rectangle : coins arrondis 36">
            <a:extLst>
              <a:ext uri="{FF2B5EF4-FFF2-40B4-BE49-F238E27FC236}">
                <a16:creationId xmlns:a16="http://schemas.microsoft.com/office/drawing/2014/main" id="{F148F02F-DE81-431C-1A27-864BA6CE90F7}"/>
              </a:ext>
            </a:extLst>
          </xdr:cNvPr>
          <xdr:cNvSpPr/>
        </xdr:nvSpPr>
        <xdr:spPr>
          <a:xfrm>
            <a:off x="-43588" y="1626394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Objectif</a:t>
            </a:r>
          </a:p>
        </xdr:txBody>
      </xdr:sp>
      <xdr:sp macro="[0]!Définition" textlink="">
        <xdr:nvSpPr>
          <xdr:cNvPr id="38" name="Rectangle : coins arrondis 37">
            <a:extLst>
              <a:ext uri="{FF2B5EF4-FFF2-40B4-BE49-F238E27FC236}">
                <a16:creationId xmlns:a16="http://schemas.microsoft.com/office/drawing/2014/main" id="{DDA17861-BBC4-2E9A-4D96-AB855C323899}"/>
              </a:ext>
            </a:extLst>
          </xdr:cNvPr>
          <xdr:cNvSpPr/>
        </xdr:nvSpPr>
        <xdr:spPr>
          <a:xfrm>
            <a:off x="-35670" y="1323975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b="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Définition</a:t>
            </a:r>
          </a:p>
          <a:p>
            <a:pPr algn="l"/>
            <a:endParaRPr lang="fr-FR" sz="1200" b="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Caspratique" textlink="">
        <xdr:nvSpPr>
          <xdr:cNvPr id="39" name="Rectangle : coins arrondis 38">
            <a:extLst>
              <a:ext uri="{FF2B5EF4-FFF2-40B4-BE49-F238E27FC236}">
                <a16:creationId xmlns:a16="http://schemas.microsoft.com/office/drawing/2014/main" id="{91ECC58E-21C6-DB9C-348D-2B6EC1B408E3}"/>
              </a:ext>
            </a:extLst>
          </xdr:cNvPr>
          <xdr:cNvSpPr/>
        </xdr:nvSpPr>
        <xdr:spPr>
          <a:xfrm>
            <a:off x="-43588" y="2514600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Pratique</a:t>
            </a:r>
          </a:p>
          <a:p>
            <a:pPr algn="l"/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485774</xdr:colOff>
      <xdr:row>0</xdr:row>
      <xdr:rowOff>95250</xdr:rowOff>
    </xdr:from>
    <xdr:to>
      <xdr:col>2</xdr:col>
      <xdr:colOff>246974</xdr:colOff>
      <xdr:row>7</xdr:row>
      <xdr:rowOff>46950</xdr:rowOff>
    </xdr:to>
    <xdr:grpSp>
      <xdr:nvGrpSpPr>
        <xdr:cNvPr id="40" name="Groupe 39">
          <a:extLst>
            <a:ext uri="{FF2B5EF4-FFF2-40B4-BE49-F238E27FC236}">
              <a16:creationId xmlns:a16="http://schemas.microsoft.com/office/drawing/2014/main" id="{64168573-D181-49BA-B2F1-B64C5634D286}"/>
            </a:ext>
          </a:extLst>
        </xdr:cNvPr>
        <xdr:cNvGrpSpPr/>
      </xdr:nvGrpSpPr>
      <xdr:grpSpPr>
        <a:xfrm>
          <a:off x="485774" y="95250"/>
          <a:ext cx="1285200" cy="1285200"/>
          <a:chOff x="962024" y="295275"/>
          <a:chExt cx="1504951" cy="1438275"/>
        </a:xfrm>
      </xdr:grpSpPr>
      <xdr:sp macro="[0]!menu" textlink="">
        <xdr:nvSpPr>
          <xdr:cNvPr id="41" name="Rectangle : coins arrondis 40">
            <a:extLst>
              <a:ext uri="{FF2B5EF4-FFF2-40B4-BE49-F238E27FC236}">
                <a16:creationId xmlns:a16="http://schemas.microsoft.com/office/drawing/2014/main" id="{8D0CE168-CAA8-37CA-5F7F-68FCBCAD1DD9}"/>
              </a:ext>
            </a:extLst>
          </xdr:cNvPr>
          <xdr:cNvSpPr/>
        </xdr:nvSpPr>
        <xdr:spPr>
          <a:xfrm>
            <a:off x="962024" y="295275"/>
            <a:ext cx="1504951" cy="1438275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 kern="1200"/>
          </a:p>
        </xdr:txBody>
      </xdr:sp>
      <xdr:sp macro="[0]!menu" textlink="">
        <xdr:nvSpPr>
          <xdr:cNvPr id="42" name="Organigramme : Connecteur 41">
            <a:extLst>
              <a:ext uri="{FF2B5EF4-FFF2-40B4-BE49-F238E27FC236}">
                <a16:creationId xmlns:a16="http://schemas.microsoft.com/office/drawing/2014/main" id="{2E217153-901A-035E-59B1-4B62D6916465}"/>
              </a:ext>
            </a:extLst>
          </xdr:cNvPr>
          <xdr:cNvSpPr/>
        </xdr:nvSpPr>
        <xdr:spPr>
          <a:xfrm>
            <a:off x="1751985" y="1100206"/>
            <a:ext cx="359892" cy="334332"/>
          </a:xfrm>
          <a:prstGeom prst="flowChartConnector">
            <a:avLst/>
          </a:prstGeom>
          <a:solidFill>
            <a:srgbClr val="AE8D3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T</a:t>
            </a:r>
          </a:p>
        </xdr:txBody>
      </xdr:sp>
      <xdr:sp macro="[0]!menu" textlink="">
        <xdr:nvSpPr>
          <xdr:cNvPr id="43" name="Organigramme : Connecteur 42">
            <a:extLst>
              <a:ext uri="{FF2B5EF4-FFF2-40B4-BE49-F238E27FC236}">
                <a16:creationId xmlns:a16="http://schemas.microsoft.com/office/drawing/2014/main" id="{47F79563-C68F-CF9D-C61A-1766CD99BCE2}"/>
              </a:ext>
            </a:extLst>
          </xdr:cNvPr>
          <xdr:cNvSpPr/>
        </xdr:nvSpPr>
        <xdr:spPr>
          <a:xfrm>
            <a:off x="1379251" y="1160842"/>
            <a:ext cx="359892" cy="334332"/>
          </a:xfrm>
          <a:prstGeom prst="flowChartConnector">
            <a:avLst/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44" name="Organigramme : Connecteur 43">
            <a:extLst>
              <a:ext uri="{FF2B5EF4-FFF2-40B4-BE49-F238E27FC236}">
                <a16:creationId xmlns:a16="http://schemas.microsoft.com/office/drawing/2014/main" id="{C6728648-1A41-75EE-205D-50132AE64487}"/>
              </a:ext>
            </a:extLst>
          </xdr:cNvPr>
          <xdr:cNvSpPr/>
        </xdr:nvSpPr>
        <xdr:spPr>
          <a:xfrm rot="21429559">
            <a:off x="1873787" y="733554"/>
            <a:ext cx="359892" cy="334332"/>
          </a:xfrm>
          <a:prstGeom prst="flowChartConnector">
            <a:avLst/>
          </a:prstGeom>
          <a:solidFill>
            <a:srgbClr val="79979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S</a:t>
            </a:r>
          </a:p>
        </xdr:txBody>
      </xdr:sp>
      <xdr:sp macro="[0]!menu" textlink="">
        <xdr:nvSpPr>
          <xdr:cNvPr id="45" name="Organigramme : Connecteur 44">
            <a:extLst>
              <a:ext uri="{FF2B5EF4-FFF2-40B4-BE49-F238E27FC236}">
                <a16:creationId xmlns:a16="http://schemas.microsoft.com/office/drawing/2014/main" id="{A4BC4548-B574-A81E-99B9-84380F91A50E}"/>
              </a:ext>
            </a:extLst>
          </xdr:cNvPr>
          <xdr:cNvSpPr/>
        </xdr:nvSpPr>
        <xdr:spPr>
          <a:xfrm>
            <a:off x="1639583" y="490944"/>
            <a:ext cx="359892" cy="334332"/>
          </a:xfrm>
          <a:prstGeom prst="flowChartConnector">
            <a:avLst/>
          </a:prstGeom>
          <a:solidFill>
            <a:srgbClr val="2D475A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46" name="Organigramme : Connecteur 45">
            <a:extLst>
              <a:ext uri="{FF2B5EF4-FFF2-40B4-BE49-F238E27FC236}">
                <a16:creationId xmlns:a16="http://schemas.microsoft.com/office/drawing/2014/main" id="{F3C943EE-E252-1637-7BCB-117212CBDAE3}"/>
              </a:ext>
            </a:extLst>
          </xdr:cNvPr>
          <xdr:cNvSpPr/>
        </xdr:nvSpPr>
        <xdr:spPr>
          <a:xfrm>
            <a:off x="1279023" y="565711"/>
            <a:ext cx="359892" cy="334332"/>
          </a:xfrm>
          <a:prstGeom prst="flowChartConnector">
            <a:avLst/>
          </a:prstGeom>
          <a:solidFill>
            <a:srgbClr val="030D25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P</a:t>
            </a:r>
          </a:p>
        </xdr:txBody>
      </xdr:sp>
      <xdr:pic macro="[0]!menu">
        <xdr:nvPicPr>
          <xdr:cNvPr id="47" name="Graphique 46" descr="Logement avec un remplissage uni">
            <a:extLst>
              <a:ext uri="{FF2B5EF4-FFF2-40B4-BE49-F238E27FC236}">
                <a16:creationId xmlns:a16="http://schemas.microsoft.com/office/drawing/2014/main" id="{8D4EF146-4FCE-9253-F4A2-312D2DB924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88661" y="775433"/>
            <a:ext cx="363470" cy="367567"/>
          </a:xfrm>
          <a:prstGeom prst="rect">
            <a:avLst/>
          </a:prstGeom>
          <a:effectLst>
            <a:innerShdw blurRad="114300">
              <a:prstClr val="black"/>
            </a:innerShdw>
          </a:effectLst>
        </xdr:spPr>
      </xdr:pic>
      <xdr:sp macro="[0]!menu" textlink="">
        <xdr:nvSpPr>
          <xdr:cNvPr id="48" name="Organigramme : Connecteur 47">
            <a:extLst>
              <a:ext uri="{FF2B5EF4-FFF2-40B4-BE49-F238E27FC236}">
                <a16:creationId xmlns:a16="http://schemas.microsoft.com/office/drawing/2014/main" id="{7CFFD87B-FF55-2BEB-9A42-007518B96A77}"/>
              </a:ext>
            </a:extLst>
          </xdr:cNvPr>
          <xdr:cNvSpPr/>
        </xdr:nvSpPr>
        <xdr:spPr>
          <a:xfrm>
            <a:off x="1140482" y="915391"/>
            <a:ext cx="359892" cy="334332"/>
          </a:xfrm>
          <a:prstGeom prst="flowChartConnector">
            <a:avLst/>
          </a:prstGeom>
          <a:solidFill>
            <a:srgbClr val="CFD4B8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L</a:t>
            </a:r>
          </a:p>
        </xdr:txBody>
      </xdr:sp>
    </xdr:grpSp>
    <xdr:clientData/>
  </xdr:twoCellAnchor>
  <xdr:twoCellAnchor>
    <xdr:from>
      <xdr:col>2</xdr:col>
      <xdr:colOff>342900</xdr:colOff>
      <xdr:row>6</xdr:row>
      <xdr:rowOff>142875</xdr:rowOff>
    </xdr:from>
    <xdr:to>
      <xdr:col>4</xdr:col>
      <xdr:colOff>514349</xdr:colOff>
      <xdr:row>20</xdr:row>
      <xdr:rowOff>38100</xdr:rowOff>
    </xdr:to>
    <xdr:grpSp>
      <xdr:nvGrpSpPr>
        <xdr:cNvPr id="8" name="Groupe 7">
          <a:extLst>
            <a:ext uri="{FF2B5EF4-FFF2-40B4-BE49-F238E27FC236}">
              <a16:creationId xmlns:a16="http://schemas.microsoft.com/office/drawing/2014/main" id="{B88B33FF-9F98-7C47-663E-0CC81D37FAF8}"/>
            </a:ext>
          </a:extLst>
        </xdr:cNvPr>
        <xdr:cNvGrpSpPr/>
      </xdr:nvGrpSpPr>
      <xdr:grpSpPr>
        <a:xfrm>
          <a:off x="1866900" y="1285875"/>
          <a:ext cx="1695449" cy="2562225"/>
          <a:chOff x="7372351" y="180975"/>
          <a:chExt cx="1685924" cy="2562225"/>
        </a:xfrm>
        <a:solidFill>
          <a:schemeClr val="bg1"/>
        </a:solidFill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</xdr:grpSpPr>
      <xdr:sp macro="" textlink="">
        <xdr:nvSpPr>
          <xdr:cNvPr id="3" name="Rectangle : coins arrondis 2">
            <a:extLst>
              <a:ext uri="{FF2B5EF4-FFF2-40B4-BE49-F238E27FC236}">
                <a16:creationId xmlns:a16="http://schemas.microsoft.com/office/drawing/2014/main" id="{054F8158-0E86-4580-AF1B-B8CF87612DD8}"/>
              </a:ext>
            </a:extLst>
          </xdr:cNvPr>
          <xdr:cNvSpPr/>
        </xdr:nvSpPr>
        <xdr:spPr>
          <a:xfrm>
            <a:off x="7372351" y="180975"/>
            <a:ext cx="1685924" cy="2562225"/>
          </a:xfrm>
          <a:prstGeom prst="roundRect">
            <a:avLst/>
          </a:prstGeom>
          <a:grpFill/>
          <a:ln w="19050">
            <a:solidFill>
              <a:schemeClr val="accent6">
                <a:lumMod val="75000"/>
              </a:schemeClr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r-FR" sz="125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En surveillant les facteurs externes, les entreprises peuvent mieux anticiper les changements du marché et adapter leurs stratégies.</a:t>
            </a:r>
            <a:endParaRPr lang="fr-FR" sz="125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/>
            <a:endParaRPr lang="fr-FR" sz="1100" kern="1200">
              <a:solidFill>
                <a:schemeClr val="tx1"/>
              </a:solidFill>
            </a:endParaRPr>
          </a:p>
        </xdr:txBody>
      </xdr:sp>
      <xdr:sp macro="" textlink="">
        <xdr:nvSpPr>
          <xdr:cNvPr id="2" name="Rectangle : coins arrondis 1">
            <a:extLst>
              <a:ext uri="{FF2B5EF4-FFF2-40B4-BE49-F238E27FC236}">
                <a16:creationId xmlns:a16="http://schemas.microsoft.com/office/drawing/2014/main" id="{FE05B0D6-FDEC-A41D-B61D-653B144CA996}"/>
              </a:ext>
            </a:extLst>
          </xdr:cNvPr>
          <xdr:cNvSpPr/>
        </xdr:nvSpPr>
        <xdr:spPr>
          <a:xfrm>
            <a:off x="7429501" y="361950"/>
            <a:ext cx="1571624" cy="731071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0" lang="fr-FR" sz="1200" b="0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•  Anticipation des tendances : </a:t>
            </a:r>
            <a:endParaRPr lang="fr-FR" sz="1050" kern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4</xdr:col>
      <xdr:colOff>567688</xdr:colOff>
      <xdr:row>6</xdr:row>
      <xdr:rowOff>142875</xdr:rowOff>
    </xdr:from>
    <xdr:to>
      <xdr:col>6</xdr:col>
      <xdr:colOff>739137</xdr:colOff>
      <xdr:row>20</xdr:row>
      <xdr:rowOff>38100</xdr:rowOff>
    </xdr:to>
    <xdr:grpSp>
      <xdr:nvGrpSpPr>
        <xdr:cNvPr id="9" name="Groupe 8">
          <a:extLst>
            <a:ext uri="{FF2B5EF4-FFF2-40B4-BE49-F238E27FC236}">
              <a16:creationId xmlns:a16="http://schemas.microsoft.com/office/drawing/2014/main" id="{968268BC-1C9B-4D9B-9195-653CA44305FD}"/>
            </a:ext>
          </a:extLst>
        </xdr:cNvPr>
        <xdr:cNvGrpSpPr/>
      </xdr:nvGrpSpPr>
      <xdr:grpSpPr>
        <a:xfrm>
          <a:off x="3615688" y="1285875"/>
          <a:ext cx="1695449" cy="2562225"/>
          <a:chOff x="7372349" y="180975"/>
          <a:chExt cx="1685924" cy="2562225"/>
        </a:xfrm>
        <a:solidFill>
          <a:schemeClr val="bg1"/>
        </a:solidFill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</xdr:grpSpPr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670BAA5E-92D7-D356-FF79-046C5A428E91}"/>
              </a:ext>
            </a:extLst>
          </xdr:cNvPr>
          <xdr:cNvSpPr/>
        </xdr:nvSpPr>
        <xdr:spPr>
          <a:xfrm>
            <a:off x="7372349" y="180975"/>
            <a:ext cx="1685924" cy="2562225"/>
          </a:xfrm>
          <a:prstGeom prst="roundRect">
            <a:avLst/>
          </a:prstGeom>
          <a:grpFill/>
          <a:ln w="19050">
            <a:solidFill>
              <a:schemeClr val="accent6">
                <a:lumMod val="75000"/>
              </a:schemeClr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fr-FR" sz="125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fr-FR" sz="125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Les décisions stratégiques sont fondées sur une évaluation exhaustive des éléments externes.</a:t>
            </a:r>
            <a:endParaRPr lang="fr-FR" sz="1250" kern="1200">
              <a:solidFill>
                <a:schemeClr val="tx1"/>
              </a:solidFill>
            </a:endParaRPr>
          </a:p>
        </xdr:txBody>
      </xdr:sp>
      <xdr:sp macro="" textlink="">
        <xdr:nvSpPr>
          <xdr:cNvPr id="11" name="Rectangle : coins arrondis 10">
            <a:extLst>
              <a:ext uri="{FF2B5EF4-FFF2-40B4-BE49-F238E27FC236}">
                <a16:creationId xmlns:a16="http://schemas.microsoft.com/office/drawing/2014/main" id="{C339096A-6458-3C1A-371D-568B4E8A9C76}"/>
              </a:ext>
            </a:extLst>
          </xdr:cNvPr>
          <xdr:cNvSpPr/>
        </xdr:nvSpPr>
        <xdr:spPr>
          <a:xfrm>
            <a:off x="7404554" y="361950"/>
            <a:ext cx="1596625" cy="731071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0" lang="fr-FR" sz="1200" b="0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• Prise de décision informée : </a:t>
            </a:r>
            <a:endParaRPr lang="fr-FR" sz="1050" kern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7</xdr:col>
      <xdr:colOff>40006</xdr:colOff>
      <xdr:row>6</xdr:row>
      <xdr:rowOff>133350</xdr:rowOff>
    </xdr:from>
    <xdr:to>
      <xdr:col>9</xdr:col>
      <xdr:colOff>211455</xdr:colOff>
      <xdr:row>20</xdr:row>
      <xdr:rowOff>28575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69AF2DD4-B3C3-4E2D-A32E-A6DC8B271525}"/>
            </a:ext>
          </a:extLst>
        </xdr:cNvPr>
        <xdr:cNvGrpSpPr/>
      </xdr:nvGrpSpPr>
      <xdr:grpSpPr>
        <a:xfrm>
          <a:off x="5374006" y="1276350"/>
          <a:ext cx="1695449" cy="2562225"/>
          <a:chOff x="7372352" y="180975"/>
          <a:chExt cx="1685924" cy="2562225"/>
        </a:xfrm>
        <a:solidFill>
          <a:schemeClr val="bg1"/>
        </a:solidFill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</xdr:grpSpPr>
      <xdr:sp macro="" textlink="">
        <xdr:nvSpPr>
          <xdr:cNvPr id="13" name="Rectangle : coins arrondis 12">
            <a:extLst>
              <a:ext uri="{FF2B5EF4-FFF2-40B4-BE49-F238E27FC236}">
                <a16:creationId xmlns:a16="http://schemas.microsoft.com/office/drawing/2014/main" id="{A09ACA6E-5B35-AF56-A562-1F664F0DCA60}"/>
              </a:ext>
            </a:extLst>
          </xdr:cNvPr>
          <xdr:cNvSpPr/>
        </xdr:nvSpPr>
        <xdr:spPr>
          <a:xfrm>
            <a:off x="7372352" y="180975"/>
            <a:ext cx="1685924" cy="2562225"/>
          </a:xfrm>
          <a:prstGeom prst="roundRect">
            <a:avLst/>
          </a:prstGeom>
          <a:grpFill/>
          <a:ln w="19050">
            <a:solidFill>
              <a:schemeClr val="accent6">
                <a:lumMod val="75000"/>
              </a:schemeClr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fr-FR" sz="125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Elle fournit une vue complète de l’environnement externe, ce qui est essentiel pour la planification stratégique et la gestion des risques.</a:t>
            </a:r>
            <a:endParaRPr lang="fr-FR" sz="1250" kern="1200">
              <a:solidFill>
                <a:schemeClr val="tx1"/>
              </a:solidFill>
            </a:endParaRPr>
          </a:p>
        </xdr:txBody>
      </xdr:sp>
      <xdr:sp macro="" textlink="">
        <xdr:nvSpPr>
          <xdr:cNvPr id="14" name="Rectangle : coins arrondis 13">
            <a:extLst>
              <a:ext uri="{FF2B5EF4-FFF2-40B4-BE49-F238E27FC236}">
                <a16:creationId xmlns:a16="http://schemas.microsoft.com/office/drawing/2014/main" id="{5824A93B-1FA8-5035-53FA-8F254284E0E2}"/>
              </a:ext>
            </a:extLst>
          </xdr:cNvPr>
          <xdr:cNvSpPr/>
        </xdr:nvSpPr>
        <xdr:spPr>
          <a:xfrm>
            <a:off x="7439026" y="361950"/>
            <a:ext cx="1552574" cy="731071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0" lang="fr-FR" sz="1200" b="0" i="0" u="none" strike="noStrike" kern="120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• Vue d’ensemble globale : </a:t>
            </a:r>
            <a:endParaRPr lang="fr-FR" sz="1050" kern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2</xdr:col>
      <xdr:colOff>657225</xdr:colOff>
      <xdr:row>1</xdr:row>
      <xdr:rowOff>59531</xdr:rowOff>
    </xdr:from>
    <xdr:to>
      <xdr:col>8</xdr:col>
      <xdr:colOff>666750</xdr:colOff>
      <xdr:row>3</xdr:row>
      <xdr:rowOff>105768</xdr:rowOff>
    </xdr:to>
    <xdr:sp macro="" textlink="">
      <xdr:nvSpPr>
        <xdr:cNvPr id="49" name="Rectangle : coins arrondis 48">
          <a:extLst>
            <a:ext uri="{FF2B5EF4-FFF2-40B4-BE49-F238E27FC236}">
              <a16:creationId xmlns:a16="http://schemas.microsoft.com/office/drawing/2014/main" id="{21E85F2E-4693-AFDA-FAA3-6211B8B74DA4}"/>
            </a:ext>
          </a:extLst>
        </xdr:cNvPr>
        <xdr:cNvSpPr/>
      </xdr:nvSpPr>
      <xdr:spPr>
        <a:xfrm>
          <a:off x="2181225" y="250031"/>
          <a:ext cx="4581525" cy="427237"/>
        </a:xfrm>
        <a:prstGeom prst="roundRect">
          <a:avLst/>
        </a:prstGeom>
        <a:solidFill>
          <a:schemeClr val="accent6">
            <a:lumMod val="50000"/>
          </a:schemeClr>
        </a:solidFill>
        <a:ln w="34925"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 kern="1200">
              <a:solidFill>
                <a:schemeClr val="bg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Avantages de l’analyse </a:t>
          </a:r>
          <a:r>
            <a:rPr kumimoji="0" lang="fr-FR" sz="2400" b="1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PESTEL</a:t>
          </a:r>
          <a:endParaRPr kumimoji="0" lang="fr-FR" sz="18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endParaRPr lang="fr-FR" sz="1800" b="1" kern="1200">
            <a:solidFill>
              <a:schemeClr val="bg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3</xdr:col>
      <xdr:colOff>66675</xdr:colOff>
      <xdr:row>5</xdr:row>
      <xdr:rowOff>9524</xdr:rowOff>
    </xdr:from>
    <xdr:to>
      <xdr:col>8</xdr:col>
      <xdr:colOff>514350</xdr:colOff>
      <xdr:row>6</xdr:row>
      <xdr:rowOff>95249</xdr:rowOff>
    </xdr:to>
    <xdr:sp macro="" textlink="">
      <xdr:nvSpPr>
        <xdr:cNvPr id="16" name="Rectangle : coins arrondis 15">
          <a:extLst>
            <a:ext uri="{FF2B5EF4-FFF2-40B4-BE49-F238E27FC236}">
              <a16:creationId xmlns:a16="http://schemas.microsoft.com/office/drawing/2014/main" id="{BEB1511A-7196-4BA7-9F9D-821E581EB3B3}"/>
            </a:ext>
          </a:extLst>
        </xdr:cNvPr>
        <xdr:cNvSpPr/>
      </xdr:nvSpPr>
      <xdr:spPr>
        <a:xfrm>
          <a:off x="2352675" y="962024"/>
          <a:ext cx="4257675" cy="27622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200" b="1" kern="1200">
              <a:solidFill>
                <a:schemeClr val="accent6">
                  <a:lumMod val="50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L'analyse PESTEL</a:t>
          </a:r>
          <a:r>
            <a:rPr lang="fr-FR" sz="1200" b="1" kern="1200" baseline="0">
              <a:solidFill>
                <a:schemeClr val="accent6">
                  <a:lumMod val="50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 offre plusieurs avantages clés :</a:t>
          </a:r>
        </a:p>
        <a:p>
          <a:pPr marL="0" indent="0" algn="ctr"/>
          <a:endParaRPr lang="fr-FR" sz="1200" b="1" kern="1200">
            <a:solidFill>
              <a:schemeClr val="accent6">
                <a:lumMod val="50000"/>
              </a:schemeClr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  <a:p>
          <a:pPr marL="0" indent="0" algn="ctr"/>
          <a:endParaRPr lang="fr-FR" sz="1200" b="1" kern="1200">
            <a:solidFill>
              <a:schemeClr val="accent6">
                <a:lumMod val="50000"/>
              </a:schemeClr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9</xdr:col>
      <xdr:colOff>742949</xdr:colOff>
      <xdr:row>1</xdr:row>
      <xdr:rowOff>47624</xdr:rowOff>
    </xdr:from>
    <xdr:to>
      <xdr:col>15</xdr:col>
      <xdr:colOff>753749</xdr:colOff>
      <xdr:row>3</xdr:row>
      <xdr:rowOff>95024</xdr:rowOff>
    </xdr:to>
    <xdr:sp macro="" textlink="">
      <xdr:nvSpPr>
        <xdr:cNvPr id="50" name="Rectangle : coins arrondis 49">
          <a:extLst>
            <a:ext uri="{FF2B5EF4-FFF2-40B4-BE49-F238E27FC236}">
              <a16:creationId xmlns:a16="http://schemas.microsoft.com/office/drawing/2014/main" id="{1DE57CA4-8358-B658-008D-2825F51CAC3F}"/>
            </a:ext>
          </a:extLst>
        </xdr:cNvPr>
        <xdr:cNvSpPr/>
      </xdr:nvSpPr>
      <xdr:spPr>
        <a:xfrm>
          <a:off x="7600949" y="238124"/>
          <a:ext cx="4582800" cy="428400"/>
        </a:xfrm>
        <a:prstGeom prst="roundRect">
          <a:avLst/>
        </a:prstGeom>
        <a:solidFill>
          <a:srgbClr val="C00000"/>
        </a:solidFill>
        <a:ln w="34925"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 kern="1200">
              <a:solidFill>
                <a:schemeClr val="bg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Limites de l’analyse </a:t>
          </a:r>
          <a:r>
            <a:rPr lang="fr-FR" sz="1800" b="1" kern="1200" noProof="0">
              <a:solidFill>
                <a:schemeClr val="bg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PESTEL</a:t>
          </a:r>
        </a:p>
        <a:p>
          <a:pPr marL="0" indent="0" algn="ctr"/>
          <a:endParaRPr lang="fr-FR" sz="1800" b="1" kern="1200">
            <a:solidFill>
              <a:schemeClr val="bg1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9</xdr:col>
      <xdr:colOff>464820</xdr:colOff>
      <xdr:row>6</xdr:row>
      <xdr:rowOff>114300</xdr:rowOff>
    </xdr:from>
    <xdr:to>
      <xdr:col>11</xdr:col>
      <xdr:colOff>636269</xdr:colOff>
      <xdr:row>20</xdr:row>
      <xdr:rowOff>9525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7354029F-E9FD-4B6F-8DF6-9247EA2D0A2E}"/>
            </a:ext>
          </a:extLst>
        </xdr:cNvPr>
        <xdr:cNvGrpSpPr/>
      </xdr:nvGrpSpPr>
      <xdr:grpSpPr>
        <a:xfrm>
          <a:off x="7322820" y="1257300"/>
          <a:ext cx="1695449" cy="2562225"/>
          <a:chOff x="7372351" y="180975"/>
          <a:chExt cx="1685924" cy="2562225"/>
        </a:xfrm>
        <a:solidFill>
          <a:schemeClr val="bg1"/>
        </a:solidFill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</xdr:grpSpPr>
      <xdr:sp macro="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24DB8E97-840D-08E1-07C6-4CE8D910361D}"/>
              </a:ext>
            </a:extLst>
          </xdr:cNvPr>
          <xdr:cNvSpPr/>
        </xdr:nvSpPr>
        <xdr:spPr>
          <a:xfrm>
            <a:off x="7372351" y="180975"/>
            <a:ext cx="1685924" cy="2562225"/>
          </a:xfrm>
          <a:prstGeom prst="roundRect">
            <a:avLst/>
          </a:prstGeom>
          <a:grpFill/>
          <a:ln w="19050">
            <a:solidFill>
              <a:srgbClr val="D20000"/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fr-FR" sz="125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Elle offre une vue instantanée, mais les facteurs externes évoluent rapidement, ce qui nécessite des mises à jour régulières.</a:t>
            </a:r>
          </a:p>
          <a:p>
            <a:pPr algn="l"/>
            <a:endParaRPr lang="fr-FR" sz="1050" kern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6A6E200F-68E6-243A-58B5-53307CA9F629}"/>
              </a:ext>
            </a:extLst>
          </xdr:cNvPr>
          <xdr:cNvSpPr/>
        </xdr:nvSpPr>
        <xdr:spPr>
          <a:xfrm>
            <a:off x="7429501" y="361950"/>
            <a:ext cx="1571624" cy="731071"/>
          </a:xfrm>
          <a:prstGeom prst="roundRect">
            <a:avLst/>
          </a:prstGeom>
          <a:solidFill>
            <a:srgbClr val="FEE6E2"/>
          </a:solidFill>
          <a:ln w="19050">
            <a:solidFill>
              <a:srgbClr val="D20000"/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0" lang="fr-FR" sz="12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• Aspect statique : </a:t>
            </a:r>
            <a:endParaRPr lang="fr-FR" sz="1050" kern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11</xdr:col>
      <xdr:colOff>680085</xdr:colOff>
      <xdr:row>6</xdr:row>
      <xdr:rowOff>114300</xdr:rowOff>
    </xdr:from>
    <xdr:to>
      <xdr:col>14</xdr:col>
      <xdr:colOff>89534</xdr:colOff>
      <xdr:row>20</xdr:row>
      <xdr:rowOff>9525</xdr:rowOff>
    </xdr:to>
    <xdr:grpSp>
      <xdr:nvGrpSpPr>
        <xdr:cNvPr id="21" name="Groupe 20">
          <a:extLst>
            <a:ext uri="{FF2B5EF4-FFF2-40B4-BE49-F238E27FC236}">
              <a16:creationId xmlns:a16="http://schemas.microsoft.com/office/drawing/2014/main" id="{23BD5982-4475-4E7B-9FF8-46EBD8D42C20}"/>
            </a:ext>
          </a:extLst>
        </xdr:cNvPr>
        <xdr:cNvGrpSpPr/>
      </xdr:nvGrpSpPr>
      <xdr:grpSpPr>
        <a:xfrm>
          <a:off x="9062085" y="1257300"/>
          <a:ext cx="1695449" cy="2562225"/>
          <a:chOff x="7372351" y="180975"/>
          <a:chExt cx="1685924" cy="2562225"/>
        </a:xfrm>
        <a:solidFill>
          <a:schemeClr val="bg1"/>
        </a:solidFill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</xdr:grpSpPr>
      <xdr:sp macro="" textlink="">
        <xdr:nvSpPr>
          <xdr:cNvPr id="22" name="Rectangle : coins arrondis 21">
            <a:extLst>
              <a:ext uri="{FF2B5EF4-FFF2-40B4-BE49-F238E27FC236}">
                <a16:creationId xmlns:a16="http://schemas.microsoft.com/office/drawing/2014/main" id="{E277E42E-63E4-ECE7-2D05-A78BA9EA781C}"/>
              </a:ext>
            </a:extLst>
          </xdr:cNvPr>
          <xdr:cNvSpPr/>
        </xdr:nvSpPr>
        <xdr:spPr>
          <a:xfrm>
            <a:off x="7372351" y="180975"/>
            <a:ext cx="1685924" cy="2562225"/>
          </a:xfrm>
          <a:prstGeom prst="roundRect">
            <a:avLst/>
          </a:prstGeom>
          <a:grpFill/>
          <a:ln w="19050">
            <a:solidFill>
              <a:srgbClr val="D20000"/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fr-FR" sz="125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La catégorisation des facteurs peut être subjective, influençant la précision des analyses.</a:t>
            </a:r>
          </a:p>
          <a:p>
            <a:pPr algn="l"/>
            <a:endParaRPr lang="fr-FR" sz="1100" kern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7BBD8DB3-B056-C373-B1C7-F1A2258D7AB7}"/>
              </a:ext>
            </a:extLst>
          </xdr:cNvPr>
          <xdr:cNvSpPr/>
        </xdr:nvSpPr>
        <xdr:spPr>
          <a:xfrm>
            <a:off x="7429501" y="361950"/>
            <a:ext cx="1571624" cy="731071"/>
          </a:xfrm>
          <a:prstGeom prst="roundRect">
            <a:avLst/>
          </a:prstGeom>
          <a:solidFill>
            <a:srgbClr val="FEE6E2"/>
          </a:solidFill>
          <a:ln w="19050">
            <a:solidFill>
              <a:srgbClr val="D20000"/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0" lang="fr-FR" sz="12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• Complexité subjective : </a:t>
            </a:r>
            <a:endParaRPr lang="fr-FR" sz="1050" kern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14</xdr:col>
      <xdr:colOff>152400</xdr:colOff>
      <xdr:row>6</xdr:row>
      <xdr:rowOff>104775</xdr:rowOff>
    </xdr:from>
    <xdr:to>
      <xdr:col>16</xdr:col>
      <xdr:colOff>323849</xdr:colOff>
      <xdr:row>20</xdr:row>
      <xdr:rowOff>0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6F82626B-FF34-4B0C-B783-9699B03FBC4D}"/>
            </a:ext>
          </a:extLst>
        </xdr:cNvPr>
        <xdr:cNvGrpSpPr/>
      </xdr:nvGrpSpPr>
      <xdr:grpSpPr>
        <a:xfrm>
          <a:off x="10820400" y="1247775"/>
          <a:ext cx="1695449" cy="2562225"/>
          <a:chOff x="7372351" y="180975"/>
          <a:chExt cx="1685924" cy="2562225"/>
        </a:xfrm>
        <a:solidFill>
          <a:schemeClr val="bg1"/>
        </a:solidFill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</xdr:grpSpPr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9FA8D1EE-FAD0-D1F8-4511-B6B60DFEECC2}"/>
              </a:ext>
            </a:extLst>
          </xdr:cNvPr>
          <xdr:cNvSpPr/>
        </xdr:nvSpPr>
        <xdr:spPr>
          <a:xfrm>
            <a:off x="7372351" y="180975"/>
            <a:ext cx="1685924" cy="2562225"/>
          </a:xfrm>
          <a:prstGeom prst="roundRect">
            <a:avLst/>
          </a:prstGeom>
          <a:grpFill/>
          <a:ln w="19050">
            <a:solidFill>
              <a:srgbClr val="D20000"/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fr-FR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L’analyse </a:t>
            </a:r>
            <a:r>
              <a:rPr kumimoji="0" lang="fr-FR" sz="1100" b="1" i="0" u="none" strike="noStrike" kern="1200" cap="none" spc="0" normalizeH="0" baseline="0" noProof="0">
                <a:ln>
                  <a:noFill/>
                </a:ln>
                <a:solidFill>
                  <a:srgbClr val="030D25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P</a:t>
            </a:r>
            <a:r>
              <a:rPr kumimoji="0" lang="fr-FR" sz="1100" b="1" i="0" u="none" strike="noStrike" kern="1200" cap="none" spc="0" normalizeH="0" baseline="0" noProof="0">
                <a:ln>
                  <a:noFill/>
                </a:ln>
                <a:solidFill>
                  <a:srgbClr val="2D475A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E</a:t>
            </a:r>
            <a:r>
              <a:rPr kumimoji="0" lang="fr-FR" sz="1100" b="1" i="0" u="none" strike="noStrike" kern="1200" cap="none" spc="0" normalizeH="0" baseline="0" noProof="0">
                <a:ln>
                  <a:noFill/>
                </a:ln>
                <a:solidFill>
                  <a:srgbClr val="799791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S</a:t>
            </a:r>
            <a:r>
              <a:rPr kumimoji="0" lang="fr-FR" sz="1100" b="1" i="0" u="none" strike="noStrike" kern="1200" cap="none" spc="0" normalizeH="0" baseline="0" noProof="0">
                <a:ln>
                  <a:noFill/>
                </a:ln>
                <a:solidFill>
                  <a:srgbClr val="AE8D30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T</a:t>
            </a:r>
            <a:r>
              <a:rPr kumimoji="0" lang="fr-FR" sz="1100" b="1" i="0" u="none" strike="noStrike" kern="1200" cap="none" spc="0" normalizeH="0" baseline="0" noProof="0">
                <a:ln>
                  <a:noFill/>
                </a:ln>
                <a:solidFill>
                  <a:srgbClr val="EFA00F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E</a:t>
            </a:r>
            <a:r>
              <a:rPr kumimoji="0" lang="fr-FR" sz="1100" b="1" i="0" u="none" strike="noStrike" kern="1200" cap="none" spc="0" normalizeH="0" baseline="0" noProof="0">
                <a:ln>
                  <a:noFill/>
                </a:ln>
                <a:solidFill>
                  <a:srgbClr val="BEC59F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L</a:t>
            </a:r>
            <a:r>
              <a:rPr kumimoji="0" lang="fr-FR" sz="11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ne fournit pas de solutions spécifiques aux menaces ou aux opportunités identifiées ; elle nécessite donc d’être combinée avec d’autres analyses stratégiques.</a:t>
            </a:r>
            <a:endParaRPr lang="fr-FR" sz="1100" kern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Rectangle : coins arrondis 25">
            <a:extLst>
              <a:ext uri="{FF2B5EF4-FFF2-40B4-BE49-F238E27FC236}">
                <a16:creationId xmlns:a16="http://schemas.microsoft.com/office/drawing/2014/main" id="{CD9B6841-5988-A1D4-F133-9BCE1D1D522D}"/>
              </a:ext>
            </a:extLst>
          </xdr:cNvPr>
          <xdr:cNvSpPr/>
        </xdr:nvSpPr>
        <xdr:spPr>
          <a:xfrm>
            <a:off x="7429501" y="361950"/>
            <a:ext cx="1571624" cy="731071"/>
          </a:xfrm>
          <a:prstGeom prst="roundRect">
            <a:avLst/>
          </a:prstGeom>
          <a:solidFill>
            <a:srgbClr val="FEE6E2"/>
          </a:solidFill>
          <a:ln w="19050">
            <a:solidFill>
              <a:srgbClr val="D20000"/>
            </a:solidFill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0" lang="fr-FR" sz="1200" b="0" i="0" u="none" strike="noStrike" kern="120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Aharoni" panose="02010803020104030203" pitchFamily="2" charset="-79"/>
                <a:ea typeface="+mn-ea"/>
                <a:cs typeface="Aharoni" panose="02010803020104030203" pitchFamily="2" charset="-79"/>
              </a:rPr>
              <a:t>• Manque de profondeur :</a:t>
            </a:r>
            <a:endParaRPr lang="fr-FR" sz="1050" kern="1200"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9</xdr:col>
      <xdr:colOff>533400</xdr:colOff>
      <xdr:row>4</xdr:row>
      <xdr:rowOff>133350</xdr:rowOff>
    </xdr:from>
    <xdr:to>
      <xdr:col>16</xdr:col>
      <xdr:colOff>257175</xdr:colOff>
      <xdr:row>6</xdr:row>
      <xdr:rowOff>95250</xdr:rowOff>
    </xdr:to>
    <xdr:sp macro="" textlink="">
      <xdr:nvSpPr>
        <xdr:cNvPr id="27" name="Rectangle : coins arrondis 26">
          <a:extLst>
            <a:ext uri="{FF2B5EF4-FFF2-40B4-BE49-F238E27FC236}">
              <a16:creationId xmlns:a16="http://schemas.microsoft.com/office/drawing/2014/main" id="{0867AAA1-6B9D-4A0C-814C-145AB077A74C}"/>
            </a:ext>
          </a:extLst>
        </xdr:cNvPr>
        <xdr:cNvSpPr/>
      </xdr:nvSpPr>
      <xdr:spPr>
        <a:xfrm>
          <a:off x="7391400" y="895350"/>
          <a:ext cx="5057775" cy="3429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1200" noProof="0">
              <a:solidFill>
                <a:srgbClr val="C00000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Malgré ses avantages, l’analyse PESTEL présente certaines limites :</a:t>
          </a:r>
        </a:p>
        <a:p>
          <a:pPr marL="0" indent="0" algn="ctr"/>
          <a:endParaRPr lang="fr-FR" sz="1200" b="1" kern="1200">
            <a:solidFill>
              <a:srgbClr val="C00000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  <a:p>
          <a:pPr marL="0" indent="0" algn="ctr"/>
          <a:endParaRPr lang="fr-FR" sz="1200" b="1" kern="1200">
            <a:solidFill>
              <a:srgbClr val="C00000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  <a:p>
          <a:pPr marL="0" indent="0" algn="ctr"/>
          <a:endParaRPr lang="fr-FR" sz="1200" b="1" kern="1200">
            <a:solidFill>
              <a:srgbClr val="C00000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16</xdr:col>
      <xdr:colOff>390525</xdr:colOff>
      <xdr:row>18</xdr:row>
      <xdr:rowOff>66675</xdr:rowOff>
    </xdr:to>
    <xdr:sp macro="" textlink="">
      <xdr:nvSpPr>
        <xdr:cNvPr id="33" name="Rectangle : coins arrondis 32">
          <a:extLst>
            <a:ext uri="{FF2B5EF4-FFF2-40B4-BE49-F238E27FC236}">
              <a16:creationId xmlns:a16="http://schemas.microsoft.com/office/drawing/2014/main" id="{253B92D1-C2DC-427B-A5CD-98C494E88A65}"/>
            </a:ext>
          </a:extLst>
        </xdr:cNvPr>
        <xdr:cNvSpPr/>
      </xdr:nvSpPr>
      <xdr:spPr>
        <a:xfrm>
          <a:off x="0" y="1657350"/>
          <a:ext cx="12582525" cy="1838325"/>
        </a:xfrm>
        <a:prstGeom prst="roundRect">
          <a:avLst>
            <a:gd name="adj" fmla="val 10968"/>
          </a:avLst>
        </a:prstGeom>
        <a:solidFill>
          <a:srgbClr val="030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0</xdr:col>
      <xdr:colOff>76200</xdr:colOff>
      <xdr:row>9</xdr:row>
      <xdr:rowOff>142874</xdr:rowOff>
    </xdr:from>
    <xdr:to>
      <xdr:col>2</xdr:col>
      <xdr:colOff>373800</xdr:colOff>
      <xdr:row>17</xdr:row>
      <xdr:rowOff>37274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9E6F3818-702E-4CAC-AD54-F5820E1CF69F}"/>
            </a:ext>
          </a:extLst>
        </xdr:cNvPr>
        <xdr:cNvGrpSpPr/>
      </xdr:nvGrpSpPr>
      <xdr:grpSpPr>
        <a:xfrm>
          <a:off x="76200" y="1857374"/>
          <a:ext cx="1821600" cy="1418400"/>
          <a:chOff x="0" y="1323975"/>
          <a:chExt cx="2073392" cy="1419225"/>
        </a:xfrm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</xdr:grpSpPr>
      <xdr:sp macro="[0]!AVLIM" textlink="">
        <xdr:nvSpPr>
          <xdr:cNvPr id="35" name="Rectangle : coins arrondis 34">
            <a:extLst>
              <a:ext uri="{FF2B5EF4-FFF2-40B4-BE49-F238E27FC236}">
                <a16:creationId xmlns:a16="http://schemas.microsoft.com/office/drawing/2014/main" id="{B8C378E8-6976-B270-1141-4B11437BC154}"/>
              </a:ext>
            </a:extLst>
          </xdr:cNvPr>
          <xdr:cNvSpPr/>
        </xdr:nvSpPr>
        <xdr:spPr>
          <a:xfrm>
            <a:off x="0" y="1928813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Avantages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/ Limites</a:t>
            </a:r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Méthodologie" textlink="">
        <xdr:nvSpPr>
          <xdr:cNvPr id="36" name="Rectangle : coins arrondis 35">
            <a:extLst>
              <a:ext uri="{FF2B5EF4-FFF2-40B4-BE49-F238E27FC236}">
                <a16:creationId xmlns:a16="http://schemas.microsoft.com/office/drawing/2014/main" id="{1646A27D-073E-4519-2B75-7D054B76FA75}"/>
              </a:ext>
            </a:extLst>
          </xdr:cNvPr>
          <xdr:cNvSpPr/>
        </xdr:nvSpPr>
        <xdr:spPr>
          <a:xfrm>
            <a:off x="381392" y="2221707"/>
            <a:ext cx="1692000" cy="228600"/>
          </a:xfrm>
          <a:prstGeom prst="roundRect">
            <a:avLst>
              <a:gd name="adj" fmla="val 50000"/>
            </a:avLst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fr-FR" sz="1200" b="1" kern="12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Méthodologie</a:t>
            </a:r>
          </a:p>
        </xdr:txBody>
      </xdr:sp>
      <xdr:sp macro="[0]!Objectif" textlink="">
        <xdr:nvSpPr>
          <xdr:cNvPr id="37" name="Rectangle : coins arrondis 36">
            <a:extLst>
              <a:ext uri="{FF2B5EF4-FFF2-40B4-BE49-F238E27FC236}">
                <a16:creationId xmlns:a16="http://schemas.microsoft.com/office/drawing/2014/main" id="{967AD6BB-F96F-7A8E-F02D-A1DCAE781FDB}"/>
              </a:ext>
            </a:extLst>
          </xdr:cNvPr>
          <xdr:cNvSpPr/>
        </xdr:nvSpPr>
        <xdr:spPr>
          <a:xfrm>
            <a:off x="0" y="1626394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Objectif</a:t>
            </a:r>
          </a:p>
        </xdr:txBody>
      </xdr:sp>
      <xdr:sp macro="[0]!Définition" textlink="">
        <xdr:nvSpPr>
          <xdr:cNvPr id="38" name="Rectangle : coins arrondis 37">
            <a:extLst>
              <a:ext uri="{FF2B5EF4-FFF2-40B4-BE49-F238E27FC236}">
                <a16:creationId xmlns:a16="http://schemas.microsoft.com/office/drawing/2014/main" id="{011F9E6F-5049-EF1E-DF82-C717A52447F1}"/>
              </a:ext>
            </a:extLst>
          </xdr:cNvPr>
          <xdr:cNvSpPr/>
        </xdr:nvSpPr>
        <xdr:spPr>
          <a:xfrm>
            <a:off x="18815" y="1323975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b="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Définition</a:t>
            </a:r>
          </a:p>
          <a:p>
            <a:pPr algn="l"/>
            <a:endParaRPr lang="fr-FR" sz="1200" b="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Caspratique" textlink="">
        <xdr:nvSpPr>
          <xdr:cNvPr id="39" name="Rectangle : coins arrondis 38">
            <a:extLst>
              <a:ext uri="{FF2B5EF4-FFF2-40B4-BE49-F238E27FC236}">
                <a16:creationId xmlns:a16="http://schemas.microsoft.com/office/drawing/2014/main" id="{F5107A5C-60B3-C80B-C6AC-AC95CDCD6FCD}"/>
              </a:ext>
            </a:extLst>
          </xdr:cNvPr>
          <xdr:cNvSpPr/>
        </xdr:nvSpPr>
        <xdr:spPr>
          <a:xfrm>
            <a:off x="0" y="2514600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Cas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Pratique</a:t>
            </a:r>
          </a:p>
          <a:p>
            <a:pPr algn="l"/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</xdr:col>
      <xdr:colOff>590550</xdr:colOff>
      <xdr:row>6</xdr:row>
      <xdr:rowOff>104775</xdr:rowOff>
    </xdr:from>
    <xdr:to>
      <xdr:col>6</xdr:col>
      <xdr:colOff>242550</xdr:colOff>
      <xdr:row>19</xdr:row>
      <xdr:rowOff>184275</xdr:rowOff>
    </xdr:to>
    <xdr:sp macro="" textlink="">
      <xdr:nvSpPr>
        <xdr:cNvPr id="2" name="Légende : flèche vers la droite 1">
          <a:extLst>
            <a:ext uri="{FF2B5EF4-FFF2-40B4-BE49-F238E27FC236}">
              <a16:creationId xmlns:a16="http://schemas.microsoft.com/office/drawing/2014/main" id="{BED453B7-757F-CF6E-4AD1-7DD7E08AC9DD}"/>
            </a:ext>
          </a:extLst>
        </xdr:cNvPr>
        <xdr:cNvSpPr/>
      </xdr:nvSpPr>
      <xdr:spPr>
        <a:xfrm>
          <a:off x="2114550" y="1247775"/>
          <a:ext cx="2700000" cy="2556000"/>
        </a:xfrm>
        <a:prstGeom prst="rightArrowCallout">
          <a:avLst>
            <a:gd name="adj1" fmla="val 8777"/>
            <a:gd name="adj2" fmla="val 12594"/>
            <a:gd name="adj3" fmla="val 19479"/>
            <a:gd name="adj4" fmla="val 75029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70" b="1" kern="1200">
              <a:solidFill>
                <a:srgbClr val="435D69"/>
              </a:solidFill>
              <a:latin typeface="+mn-lt"/>
              <a:ea typeface="+mn-ea"/>
              <a:cs typeface="Aharoni" panose="02010803020104030203" pitchFamily="2" charset="-79"/>
            </a:rPr>
            <a:t>Identification des facteurs 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270" b="1" kern="1200">
            <a:solidFill>
              <a:srgbClr val="435D69"/>
            </a:solidFill>
            <a:latin typeface="+mn-lt"/>
            <a:ea typeface="+mn-ea"/>
            <a:cs typeface="Aharoni" panose="02010803020104030203" pitchFamily="2" charset="-79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kern="1200">
              <a:solidFill>
                <a:schemeClr val="tx1"/>
              </a:solidFill>
              <a:latin typeface="+mn-lt"/>
              <a:ea typeface="+mn-ea"/>
              <a:cs typeface="Aharoni" panose="02010803020104030203" pitchFamily="2" charset="-79"/>
            </a:rPr>
            <a:t>Recenser les éléments externes pertinents pour chaque catégorie du modèle PESTEL (par exemple, pour la catégorie “Technologique”, examiner les innovations récentes et leurs implications).</a:t>
          </a:r>
          <a:endParaRPr lang="fr-FR" sz="1270" kern="1200">
            <a:solidFill>
              <a:schemeClr val="tx1"/>
            </a:solidFill>
            <a:latin typeface="+mn-lt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6</xdr:col>
      <xdr:colOff>190500</xdr:colOff>
      <xdr:row>6</xdr:row>
      <xdr:rowOff>123825</xdr:rowOff>
    </xdr:from>
    <xdr:to>
      <xdr:col>9</xdr:col>
      <xdr:colOff>604500</xdr:colOff>
      <xdr:row>20</xdr:row>
      <xdr:rowOff>12825</xdr:rowOff>
    </xdr:to>
    <xdr:sp macro="" textlink="">
      <xdr:nvSpPr>
        <xdr:cNvPr id="7" name="Légende : flèche vers la droite 6">
          <a:extLst>
            <a:ext uri="{FF2B5EF4-FFF2-40B4-BE49-F238E27FC236}">
              <a16:creationId xmlns:a16="http://schemas.microsoft.com/office/drawing/2014/main" id="{3541E9F2-5EC1-4A8B-9C09-69FF1E21A171}"/>
            </a:ext>
          </a:extLst>
        </xdr:cNvPr>
        <xdr:cNvSpPr/>
      </xdr:nvSpPr>
      <xdr:spPr>
        <a:xfrm>
          <a:off x="4762500" y="1266825"/>
          <a:ext cx="2700000" cy="2556000"/>
        </a:xfrm>
        <a:prstGeom prst="rightArrowCallout">
          <a:avLst>
            <a:gd name="adj1" fmla="val 9540"/>
            <a:gd name="adj2" fmla="val 11932"/>
            <a:gd name="adj3" fmla="val 19479"/>
            <a:gd name="adj4" fmla="val 75029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70" b="1" kern="1200">
              <a:solidFill>
                <a:srgbClr val="435D69"/>
              </a:solidFill>
              <a:latin typeface="+mn-lt"/>
              <a:ea typeface="+mn-ea"/>
              <a:cs typeface="Aharoni" panose="02010803020104030203" pitchFamily="2" charset="-79"/>
            </a:rPr>
            <a:t>Évaluation de l’impact et son intensité :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270" b="1" kern="1200">
            <a:solidFill>
              <a:srgbClr val="435D69"/>
            </a:solidFill>
            <a:latin typeface="+mn-lt"/>
            <a:ea typeface="+mn-ea"/>
            <a:cs typeface="Aharoni" panose="02010803020104030203" pitchFamily="2" charset="-79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70" b="1" kern="1200">
              <a:solidFill>
                <a:srgbClr val="435D69"/>
              </a:solidFill>
              <a:latin typeface="+mn-lt"/>
              <a:ea typeface="+mn-ea"/>
              <a:cs typeface="Aharoni" panose="02010803020104030203" pitchFamily="2" charset="-79"/>
            </a:rPr>
            <a:t> </a:t>
          </a:r>
          <a:r>
            <a:rPr lang="fr-FR" sz="1200" b="0" kern="1200">
              <a:solidFill>
                <a:schemeClr val="tx1"/>
              </a:solidFill>
              <a:latin typeface="+mn-lt"/>
              <a:ea typeface="+mn-ea"/>
              <a:cs typeface="Aharoni" panose="02010803020104030203" pitchFamily="2" charset="-79"/>
            </a:rPr>
            <a:t>Évaluer l’importance de chaque facteur pour l’organisation, en estimant son impact potentiel (Opportunité</a:t>
          </a:r>
          <a:r>
            <a:rPr lang="fr-FR" sz="1200" b="0" kern="1200" baseline="0">
              <a:solidFill>
                <a:schemeClr val="tx1"/>
              </a:solidFill>
              <a:latin typeface="+mn-lt"/>
              <a:ea typeface="+mn-ea"/>
              <a:cs typeface="Aharoni" panose="02010803020104030203" pitchFamily="2" charset="-79"/>
            </a:rPr>
            <a:t> ou Menace</a:t>
          </a:r>
          <a:r>
            <a:rPr lang="fr-FR" sz="1200" b="0" kern="1200">
              <a:solidFill>
                <a:schemeClr val="tx1"/>
              </a:solidFill>
              <a:latin typeface="+mn-lt"/>
              <a:ea typeface="+mn-ea"/>
              <a:cs typeface="Aharoni" panose="02010803020104030203" pitchFamily="2" charset="-79"/>
            </a:rPr>
            <a:t>) et son</a:t>
          </a:r>
          <a:r>
            <a:rPr lang="fr-FR" sz="1200" b="0" kern="1200" baseline="0">
              <a:solidFill>
                <a:schemeClr val="tx1"/>
              </a:solidFill>
              <a:latin typeface="+mn-lt"/>
              <a:ea typeface="+mn-ea"/>
              <a:cs typeface="Aharoni" panose="02010803020104030203" pitchFamily="2" charset="-79"/>
            </a:rPr>
            <a:t> intensité .</a:t>
          </a:r>
          <a:endParaRPr lang="fr-FR" sz="1270" b="1" kern="1200">
            <a:solidFill>
              <a:srgbClr val="435D69"/>
            </a:solidFill>
            <a:latin typeface="+mn-lt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9</xdr:col>
      <xdr:colOff>581023</xdr:colOff>
      <xdr:row>6</xdr:row>
      <xdr:rowOff>152399</xdr:rowOff>
    </xdr:from>
    <xdr:to>
      <xdr:col>13</xdr:col>
      <xdr:colOff>233023</xdr:colOff>
      <xdr:row>20</xdr:row>
      <xdr:rowOff>41399</xdr:rowOff>
    </xdr:to>
    <xdr:sp macro="" textlink="">
      <xdr:nvSpPr>
        <xdr:cNvPr id="8" name="Légende : flèche vers la droite 7">
          <a:extLst>
            <a:ext uri="{FF2B5EF4-FFF2-40B4-BE49-F238E27FC236}">
              <a16:creationId xmlns:a16="http://schemas.microsoft.com/office/drawing/2014/main" id="{7098442E-1366-4A6B-BB09-61F242EAE8E6}"/>
            </a:ext>
          </a:extLst>
        </xdr:cNvPr>
        <xdr:cNvSpPr/>
      </xdr:nvSpPr>
      <xdr:spPr>
        <a:xfrm>
          <a:off x="7439023" y="1295399"/>
          <a:ext cx="2700000" cy="2556000"/>
        </a:xfrm>
        <a:prstGeom prst="rightArrowCallout">
          <a:avLst>
            <a:gd name="adj1" fmla="val 8818"/>
            <a:gd name="adj2" fmla="val 11635"/>
            <a:gd name="adj3" fmla="val 19479"/>
            <a:gd name="adj4" fmla="val 75029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70" b="1" kern="1200">
              <a:solidFill>
                <a:srgbClr val="435D69"/>
              </a:solidFill>
              <a:latin typeface="+mn-lt"/>
              <a:ea typeface="+mn-ea"/>
              <a:cs typeface="Aharoni" panose="02010803020104030203" pitchFamily="2" charset="-79"/>
            </a:rPr>
            <a:t>Synthèse et recommandations 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270" b="1" kern="1200">
            <a:solidFill>
              <a:srgbClr val="435D69"/>
            </a:solidFill>
            <a:latin typeface="+mn-lt"/>
            <a:ea typeface="+mn-ea"/>
            <a:cs typeface="Aharoni" panose="02010803020104030203" pitchFamily="2" charset="-79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0" kern="1200">
              <a:solidFill>
                <a:schemeClr val="tx1"/>
              </a:solidFill>
              <a:latin typeface="+mn-lt"/>
              <a:ea typeface="+mn-ea"/>
              <a:cs typeface="Aharoni" panose="02010803020104030203" pitchFamily="2" charset="-79"/>
            </a:rPr>
            <a:t>Organiser les informations pour prioriser les actions stratégiques et formuler des recommandations spécifiques pour chaque facteur.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270" b="1" kern="1200">
            <a:solidFill>
              <a:srgbClr val="435D69"/>
            </a:solidFill>
            <a:latin typeface="+mn-lt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13</xdr:col>
      <xdr:colOff>342900</xdr:colOff>
      <xdr:row>6</xdr:row>
      <xdr:rowOff>161925</xdr:rowOff>
    </xdr:from>
    <xdr:to>
      <xdr:col>16</xdr:col>
      <xdr:colOff>756900</xdr:colOff>
      <xdr:row>20</xdr:row>
      <xdr:rowOff>50925</xdr:rowOff>
    </xdr:to>
    <xdr:sp macro="" textlink="">
      <xdr:nvSpPr>
        <xdr:cNvPr id="9" name="Légende : flèche vers la droite 8">
          <a:extLst>
            <a:ext uri="{FF2B5EF4-FFF2-40B4-BE49-F238E27FC236}">
              <a16:creationId xmlns:a16="http://schemas.microsoft.com/office/drawing/2014/main" id="{FCA34095-88CF-42F1-BF50-2EFE8E3CBC6B}"/>
            </a:ext>
          </a:extLst>
        </xdr:cNvPr>
        <xdr:cNvSpPr/>
      </xdr:nvSpPr>
      <xdr:spPr>
        <a:xfrm>
          <a:off x="10248900" y="1304925"/>
          <a:ext cx="2700000" cy="2556000"/>
        </a:xfrm>
        <a:prstGeom prst="rightArrowCallout">
          <a:avLst>
            <a:gd name="adj1" fmla="val 0"/>
            <a:gd name="adj2" fmla="val 0"/>
            <a:gd name="adj3" fmla="val 19479"/>
            <a:gd name="adj4" fmla="val 75029"/>
          </a:avLst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70" b="1" kern="1200">
              <a:solidFill>
                <a:srgbClr val="435D69"/>
              </a:solidFill>
              <a:latin typeface="+mn-lt"/>
              <a:ea typeface="+mn-ea"/>
              <a:cs typeface="Aharoni" panose="02010803020104030203" pitchFamily="2" charset="-79"/>
            </a:rPr>
            <a:t>Révision régulière 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270" b="1" kern="1200">
            <a:solidFill>
              <a:srgbClr val="435D69"/>
            </a:solidFill>
            <a:latin typeface="+mn-lt"/>
            <a:ea typeface="+mn-ea"/>
            <a:cs typeface="Aharoni" panose="02010803020104030203" pitchFamily="2" charset="-79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200" b="0" kern="1200">
            <a:solidFill>
              <a:schemeClr val="tx1"/>
            </a:solidFill>
            <a:latin typeface="+mn-lt"/>
            <a:ea typeface="+mn-ea"/>
            <a:cs typeface="Aharoni" panose="02010803020104030203" pitchFamily="2" charset="-79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0" kern="1200">
              <a:solidFill>
                <a:schemeClr val="tx1"/>
              </a:solidFill>
              <a:latin typeface="+mn-lt"/>
              <a:ea typeface="+mn-ea"/>
              <a:cs typeface="Aharoni" panose="02010803020104030203" pitchFamily="2" charset="-79"/>
            </a:rPr>
            <a:t>Puisque l’environnement externe évolue, il est essentiel de mettre à jour l’analyse pour suivre les changements et ajuster les stratégies.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270" b="1" kern="1200">
            <a:solidFill>
              <a:srgbClr val="435D69"/>
            </a:solidFill>
            <a:latin typeface="+mn-lt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4</xdr:col>
      <xdr:colOff>238125</xdr:colOff>
      <xdr:row>23</xdr:row>
      <xdr:rowOff>57150</xdr:rowOff>
    </xdr:from>
    <xdr:to>
      <xdr:col>12</xdr:col>
      <xdr:colOff>571500</xdr:colOff>
      <xdr:row>42</xdr:row>
      <xdr:rowOff>171450</xdr:rowOff>
    </xdr:to>
    <xdr:sp macro="" textlink="">
      <xdr:nvSpPr>
        <xdr:cNvPr id="49" name="Rectangle : coins arrondis 48">
          <a:extLst>
            <a:ext uri="{FF2B5EF4-FFF2-40B4-BE49-F238E27FC236}">
              <a16:creationId xmlns:a16="http://schemas.microsoft.com/office/drawing/2014/main" id="{A7E16831-E4D5-54CC-9965-76203068A8AA}"/>
            </a:ext>
          </a:extLst>
        </xdr:cNvPr>
        <xdr:cNvSpPr/>
      </xdr:nvSpPr>
      <xdr:spPr>
        <a:xfrm>
          <a:off x="3286125" y="4438650"/>
          <a:ext cx="6429375" cy="3733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La méthodologie de l’analyse </a:t>
          </a:r>
          <a:r>
            <a:rPr lang="fr-FR" sz="1400" b="1" kern="1200">
              <a:solidFill>
                <a:srgbClr val="030D25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</a:t>
          </a:r>
          <a:r>
            <a:rPr lang="fr-FR" sz="1400" b="1" kern="1200">
              <a:solidFill>
                <a:srgbClr val="2D475A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lang="fr-FR" sz="1400" b="1" kern="1200">
              <a:solidFill>
                <a:srgbClr val="79979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</a:t>
          </a:r>
          <a:r>
            <a:rPr lang="fr-FR" sz="1400" b="1" kern="1200">
              <a:solidFill>
                <a:srgbClr val="AE8D30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T</a:t>
          </a:r>
          <a:r>
            <a:rPr lang="fr-FR" sz="1400" b="1" kern="1200">
              <a:solidFill>
                <a:srgbClr val="EFA00F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lang="fr-FR" sz="1400" b="1" kern="1200">
              <a:solidFill>
                <a:srgbClr val="BEC59F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peut se résumer en quelques étapes :</a:t>
          </a:r>
        </a:p>
        <a:p>
          <a:pPr marL="0" indent="0" algn="ctr"/>
          <a:endParaRPr lang="fr-FR" sz="1400" kern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1.Identification des facteurs : Recenser les éléments externes pertinents pour chaque catégorie du modèle </a:t>
          </a:r>
          <a:r>
            <a:rPr lang="fr-FR" sz="1400" b="1" kern="1200">
              <a:solidFill>
                <a:srgbClr val="030D25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</a:t>
          </a:r>
          <a:r>
            <a:rPr lang="fr-FR" sz="1400" b="1" kern="1200">
              <a:solidFill>
                <a:srgbClr val="2D475A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lang="fr-FR" sz="1400" b="1" kern="1200">
              <a:solidFill>
                <a:srgbClr val="799791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</a:t>
          </a:r>
          <a:r>
            <a:rPr lang="fr-FR" sz="1400" b="1" kern="1200">
              <a:solidFill>
                <a:srgbClr val="AE8D30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T</a:t>
          </a:r>
          <a:r>
            <a:rPr lang="fr-FR" sz="1400" b="1" kern="1200">
              <a:solidFill>
                <a:srgbClr val="EFA00F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lang="fr-FR" sz="1400" b="1" kern="1200">
              <a:solidFill>
                <a:srgbClr val="BEC59F"/>
              </a:solidFill>
              <a:effectLst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</a:t>
          </a:r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(par exemple, pour la catégorie “Technologique”, examiner les innovations récentes et leurs implications).</a:t>
          </a:r>
        </a:p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2.Évaluation de l’impact et de la probabilité : Évaluer l’importance de chaque facteur pour l’organisation, en estimant son impact potentiel (positif ou négatif) et la probabilité de son occurrence.</a:t>
          </a:r>
        </a:p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3.Synthèse et recommandations : Organiser les informations pour prioriser les actions stratégiques et formuler des recommandations spécifiques pour chaque facteur.</a:t>
          </a:r>
        </a:p>
        <a:p>
          <a:pPr marL="0" indent="0" algn="ctr"/>
          <a:r>
            <a:rPr lang="fr-FR" sz="1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4.Révision régulière : Puisque l’environnement externe évolue, il est essentiel de mettre à jour l’analyse pour suivre les changements et ajuster les stratégies.</a:t>
          </a:r>
        </a:p>
      </xdr:txBody>
    </xdr:sp>
    <xdr:clientData/>
  </xdr:twoCellAnchor>
  <xdr:twoCellAnchor>
    <xdr:from>
      <xdr:col>5</xdr:col>
      <xdr:colOff>428626</xdr:colOff>
      <xdr:row>0</xdr:row>
      <xdr:rowOff>66675</xdr:rowOff>
    </xdr:from>
    <xdr:to>
      <xdr:col>11</xdr:col>
      <xdr:colOff>295276</xdr:colOff>
      <xdr:row>4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E078068C-FC84-F4EA-E7C6-CD8261E363EC}"/>
            </a:ext>
          </a:extLst>
        </xdr:cNvPr>
        <xdr:cNvSpPr/>
      </xdr:nvSpPr>
      <xdr:spPr>
        <a:xfrm>
          <a:off x="4238626" y="66675"/>
          <a:ext cx="4438650" cy="847725"/>
        </a:xfrm>
        <a:prstGeom prst="roundRect">
          <a:avLst/>
        </a:prstGeom>
        <a:solidFill>
          <a:schemeClr val="bg1"/>
        </a:solidFill>
        <a:ln>
          <a:solidFill>
            <a:srgbClr val="435D69"/>
          </a:solidFill>
        </a:ln>
        <a:effectLst>
          <a:outerShdw blurRad="44450" dist="27940" dir="5400000" algn="ctr">
            <a:srgbClr val="000000">
              <a:alpha val="32000"/>
            </a:srgbClr>
          </a:outerShdw>
          <a:reflection blurRad="6350" stA="52000" endA="300" endPos="35000" dir="5400000" sy="-100000" algn="bl" rotWithShape="0"/>
          <a:softEdge rad="635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kern="1200">
              <a:solidFill>
                <a:srgbClr val="B1760B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La méthodologie de l’analyse  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030D25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2D475A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799791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S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AE8D30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T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EFA00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E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BEC59F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L</a:t>
          </a:r>
          <a:r>
            <a:rPr kumimoji="0" lang="fr-FR" sz="1800" b="1" i="0" u="none" strike="noStrike" kern="1200" cap="none" spc="0" normalizeH="0" baseline="0" noProof="0">
              <a:ln>
                <a:noFill/>
              </a:ln>
              <a:solidFill>
                <a:srgbClr val="B1760B"/>
              </a:solidFill>
              <a:effectLst/>
              <a:uLnTx/>
              <a:uFillTx/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 </a:t>
          </a:r>
          <a:r>
            <a:rPr lang="fr-FR" sz="1400" kern="1200">
              <a:solidFill>
                <a:srgbClr val="B1760B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peut se résumer en</a:t>
          </a:r>
          <a:r>
            <a:rPr lang="fr-FR" sz="1400" kern="1200">
              <a:solidFill>
                <a:srgbClr val="435D69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 quelques étapes :</a:t>
          </a:r>
        </a:p>
        <a:p>
          <a:pPr marL="0" indent="0" algn="ctr"/>
          <a:endParaRPr lang="fr-FR" sz="1400" kern="1200">
            <a:solidFill>
              <a:srgbClr val="B1760B"/>
            </a:solidFill>
            <a:latin typeface="Aharoni" panose="02010803020104030203" pitchFamily="2" charset="-79"/>
            <a:ea typeface="+mn-ea"/>
            <a:cs typeface="Aharoni" panose="02010803020104030203" pitchFamily="2" charset="-79"/>
          </a:endParaRPr>
        </a:p>
      </xdr:txBody>
    </xdr:sp>
    <xdr:clientData/>
  </xdr:twoCellAnchor>
  <xdr:twoCellAnchor>
    <xdr:from>
      <xdr:col>3</xdr:col>
      <xdr:colOff>571500</xdr:colOff>
      <xdr:row>5</xdr:row>
      <xdr:rowOff>90488</xdr:rowOff>
    </xdr:from>
    <xdr:to>
      <xdr:col>4</xdr:col>
      <xdr:colOff>257175</xdr:colOff>
      <xdr:row>7</xdr:row>
      <xdr:rowOff>157163</xdr:rowOff>
    </xdr:to>
    <xdr:sp macro="" textlink="">
      <xdr:nvSpPr>
        <xdr:cNvPr id="18" name="Organigramme : Connecteur 17">
          <a:extLst>
            <a:ext uri="{FF2B5EF4-FFF2-40B4-BE49-F238E27FC236}">
              <a16:creationId xmlns:a16="http://schemas.microsoft.com/office/drawing/2014/main" id="{C4F49501-74C8-FD0B-9EB3-6B2EF0D2CEE4}"/>
            </a:ext>
          </a:extLst>
        </xdr:cNvPr>
        <xdr:cNvSpPr/>
      </xdr:nvSpPr>
      <xdr:spPr>
        <a:xfrm>
          <a:off x="2857500" y="1042988"/>
          <a:ext cx="447675" cy="447675"/>
        </a:xfrm>
        <a:prstGeom prst="flowChartConnector">
          <a:avLst/>
        </a:prstGeom>
        <a:solidFill>
          <a:srgbClr val="435D69"/>
        </a:solidFill>
        <a:ln>
          <a:solidFill>
            <a:srgbClr val="BEC59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 b="1" kern="12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Britannic Bold" panose="020B0903060703020204" pitchFamily="34" charset="0"/>
            </a:rPr>
            <a:t>1</a:t>
          </a:r>
        </a:p>
      </xdr:txBody>
    </xdr:sp>
    <xdr:clientData/>
  </xdr:twoCellAnchor>
  <xdr:twoCellAnchor>
    <xdr:from>
      <xdr:col>7</xdr:col>
      <xdr:colOff>184150</xdr:colOff>
      <xdr:row>5</xdr:row>
      <xdr:rowOff>90488</xdr:rowOff>
    </xdr:from>
    <xdr:to>
      <xdr:col>7</xdr:col>
      <xdr:colOff>631825</xdr:colOff>
      <xdr:row>7</xdr:row>
      <xdr:rowOff>157163</xdr:rowOff>
    </xdr:to>
    <xdr:sp macro="" textlink="">
      <xdr:nvSpPr>
        <xdr:cNvPr id="19" name="Organigramme : Connecteur 18">
          <a:extLst>
            <a:ext uri="{FF2B5EF4-FFF2-40B4-BE49-F238E27FC236}">
              <a16:creationId xmlns:a16="http://schemas.microsoft.com/office/drawing/2014/main" id="{4CE0D50E-9D9D-4177-8090-D6A95E7AE2B6}"/>
            </a:ext>
          </a:extLst>
        </xdr:cNvPr>
        <xdr:cNvSpPr/>
      </xdr:nvSpPr>
      <xdr:spPr>
        <a:xfrm>
          <a:off x="5518150" y="1042988"/>
          <a:ext cx="447675" cy="447675"/>
        </a:xfrm>
        <a:prstGeom prst="flowChartConnector">
          <a:avLst/>
        </a:prstGeom>
        <a:solidFill>
          <a:srgbClr val="435D69"/>
        </a:solidFill>
        <a:ln>
          <a:solidFill>
            <a:srgbClr val="BEC59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 b="1" kern="12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Britannic Bold" panose="020B0903060703020204" pitchFamily="34" charset="0"/>
            </a:rPr>
            <a:t>2</a:t>
          </a:r>
        </a:p>
        <a:p>
          <a:pPr algn="ctr"/>
          <a:endParaRPr lang="fr-FR" sz="2400" b="1" kern="1200">
            <a:ln>
              <a:solidFill>
                <a:schemeClr val="bg1"/>
              </a:solidFill>
            </a:ln>
            <a:solidFill>
              <a:schemeClr val="bg1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10</xdr:col>
      <xdr:colOff>577850</xdr:colOff>
      <xdr:row>5</xdr:row>
      <xdr:rowOff>80963</xdr:rowOff>
    </xdr:from>
    <xdr:to>
      <xdr:col>11</xdr:col>
      <xdr:colOff>263525</xdr:colOff>
      <xdr:row>7</xdr:row>
      <xdr:rowOff>147638</xdr:rowOff>
    </xdr:to>
    <xdr:sp macro="" textlink="">
      <xdr:nvSpPr>
        <xdr:cNvPr id="20" name="Organigramme : Connecteur 19">
          <a:extLst>
            <a:ext uri="{FF2B5EF4-FFF2-40B4-BE49-F238E27FC236}">
              <a16:creationId xmlns:a16="http://schemas.microsoft.com/office/drawing/2014/main" id="{E3DFD897-7159-4D8F-BB6F-1280D556DA83}"/>
            </a:ext>
          </a:extLst>
        </xdr:cNvPr>
        <xdr:cNvSpPr/>
      </xdr:nvSpPr>
      <xdr:spPr>
        <a:xfrm>
          <a:off x="8197850" y="1033463"/>
          <a:ext cx="447675" cy="447675"/>
        </a:xfrm>
        <a:prstGeom prst="flowChartConnector">
          <a:avLst/>
        </a:prstGeom>
        <a:solidFill>
          <a:srgbClr val="435D69"/>
        </a:solidFill>
        <a:ln>
          <a:solidFill>
            <a:srgbClr val="BEC59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 b="1" kern="12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Britannic Bold" panose="020B0903060703020204" pitchFamily="34" charset="0"/>
            </a:rPr>
            <a:t>3</a:t>
          </a:r>
        </a:p>
      </xdr:txBody>
    </xdr:sp>
    <xdr:clientData/>
  </xdr:twoCellAnchor>
  <xdr:twoCellAnchor>
    <xdr:from>
      <xdr:col>14</xdr:col>
      <xdr:colOff>381000</xdr:colOff>
      <xdr:row>5</xdr:row>
      <xdr:rowOff>138113</xdr:rowOff>
    </xdr:from>
    <xdr:to>
      <xdr:col>15</xdr:col>
      <xdr:colOff>66675</xdr:colOff>
      <xdr:row>8</xdr:row>
      <xdr:rowOff>14288</xdr:rowOff>
    </xdr:to>
    <xdr:sp macro="" textlink="">
      <xdr:nvSpPr>
        <xdr:cNvPr id="22" name="Organigramme : Connecteur 21">
          <a:extLst>
            <a:ext uri="{FF2B5EF4-FFF2-40B4-BE49-F238E27FC236}">
              <a16:creationId xmlns:a16="http://schemas.microsoft.com/office/drawing/2014/main" id="{76163C8F-0CFB-4BD7-9C1D-47456137C26F}"/>
            </a:ext>
          </a:extLst>
        </xdr:cNvPr>
        <xdr:cNvSpPr/>
      </xdr:nvSpPr>
      <xdr:spPr>
        <a:xfrm>
          <a:off x="11049000" y="1090613"/>
          <a:ext cx="447675" cy="447675"/>
        </a:xfrm>
        <a:prstGeom prst="flowChartConnector">
          <a:avLst/>
        </a:prstGeom>
        <a:solidFill>
          <a:srgbClr val="435D69"/>
        </a:solidFill>
        <a:ln>
          <a:solidFill>
            <a:srgbClr val="BEC59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400" b="1" kern="12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Britannic Bold" panose="020B0903060703020204" pitchFamily="34" charset="0"/>
            </a:rPr>
            <a:t>4</a:t>
          </a:r>
        </a:p>
        <a:p>
          <a:pPr algn="ctr"/>
          <a:endParaRPr lang="fr-FR" sz="2400" b="1" kern="1200">
            <a:ln>
              <a:solidFill>
                <a:schemeClr val="bg1"/>
              </a:solidFill>
            </a:ln>
            <a:solidFill>
              <a:schemeClr val="bg1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0</xdr:col>
      <xdr:colOff>485775</xdr:colOff>
      <xdr:row>0</xdr:row>
      <xdr:rowOff>95250</xdr:rowOff>
    </xdr:from>
    <xdr:to>
      <xdr:col>2</xdr:col>
      <xdr:colOff>246975</xdr:colOff>
      <xdr:row>7</xdr:row>
      <xdr:rowOff>46950</xdr:rowOff>
    </xdr:to>
    <xdr:grpSp>
      <xdr:nvGrpSpPr>
        <xdr:cNvPr id="23" name="Groupe 22">
          <a:extLst>
            <a:ext uri="{FF2B5EF4-FFF2-40B4-BE49-F238E27FC236}">
              <a16:creationId xmlns:a16="http://schemas.microsoft.com/office/drawing/2014/main" id="{631612E8-50BF-46AD-AD60-7A14467B1AE8}"/>
            </a:ext>
          </a:extLst>
        </xdr:cNvPr>
        <xdr:cNvGrpSpPr/>
      </xdr:nvGrpSpPr>
      <xdr:grpSpPr>
        <a:xfrm>
          <a:off x="485775" y="95250"/>
          <a:ext cx="1285200" cy="1285200"/>
          <a:chOff x="962024" y="295275"/>
          <a:chExt cx="1504951" cy="1438275"/>
        </a:xfrm>
      </xdr:grpSpPr>
      <xdr:sp macro="[0]!menu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B08E00E8-15D3-0B96-40B3-8C3A15944215}"/>
              </a:ext>
            </a:extLst>
          </xdr:cNvPr>
          <xdr:cNvSpPr/>
        </xdr:nvSpPr>
        <xdr:spPr>
          <a:xfrm>
            <a:off x="962024" y="295275"/>
            <a:ext cx="1504951" cy="1438275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 kern="1200"/>
          </a:p>
        </xdr:txBody>
      </xdr:sp>
      <xdr:sp macro="[0]!menu" textlink="">
        <xdr:nvSpPr>
          <xdr:cNvPr id="25" name="Organigramme : Connecteur 24">
            <a:extLst>
              <a:ext uri="{FF2B5EF4-FFF2-40B4-BE49-F238E27FC236}">
                <a16:creationId xmlns:a16="http://schemas.microsoft.com/office/drawing/2014/main" id="{F0A8829E-5EF7-59A7-A12D-7C2F04074740}"/>
              </a:ext>
            </a:extLst>
          </xdr:cNvPr>
          <xdr:cNvSpPr/>
        </xdr:nvSpPr>
        <xdr:spPr>
          <a:xfrm>
            <a:off x="1751985" y="1100206"/>
            <a:ext cx="359892" cy="334332"/>
          </a:xfrm>
          <a:prstGeom prst="flowChartConnector">
            <a:avLst/>
          </a:prstGeom>
          <a:solidFill>
            <a:srgbClr val="AE8D3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T</a:t>
            </a:r>
          </a:p>
        </xdr:txBody>
      </xdr:sp>
      <xdr:sp macro="[0]!menu" textlink="">
        <xdr:nvSpPr>
          <xdr:cNvPr id="26" name="Organigramme : Connecteur 25">
            <a:extLst>
              <a:ext uri="{FF2B5EF4-FFF2-40B4-BE49-F238E27FC236}">
                <a16:creationId xmlns:a16="http://schemas.microsoft.com/office/drawing/2014/main" id="{4B500D1D-699D-1973-FDE2-D2DF89F39E14}"/>
              </a:ext>
            </a:extLst>
          </xdr:cNvPr>
          <xdr:cNvSpPr/>
        </xdr:nvSpPr>
        <xdr:spPr>
          <a:xfrm>
            <a:off x="1379251" y="1160842"/>
            <a:ext cx="359892" cy="334332"/>
          </a:xfrm>
          <a:prstGeom prst="flowChartConnector">
            <a:avLst/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27" name="Organigramme : Connecteur 26">
            <a:extLst>
              <a:ext uri="{FF2B5EF4-FFF2-40B4-BE49-F238E27FC236}">
                <a16:creationId xmlns:a16="http://schemas.microsoft.com/office/drawing/2014/main" id="{F1F37813-7282-CA2E-4A70-5B173EBD0D96}"/>
              </a:ext>
            </a:extLst>
          </xdr:cNvPr>
          <xdr:cNvSpPr/>
        </xdr:nvSpPr>
        <xdr:spPr>
          <a:xfrm rot="21429559">
            <a:off x="1873787" y="733554"/>
            <a:ext cx="359892" cy="334332"/>
          </a:xfrm>
          <a:prstGeom prst="flowChartConnector">
            <a:avLst/>
          </a:prstGeom>
          <a:solidFill>
            <a:srgbClr val="79979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S</a:t>
            </a:r>
          </a:p>
        </xdr:txBody>
      </xdr:sp>
      <xdr:sp macro="[0]!menu" textlink="">
        <xdr:nvSpPr>
          <xdr:cNvPr id="28" name="Organigramme : Connecteur 27">
            <a:extLst>
              <a:ext uri="{FF2B5EF4-FFF2-40B4-BE49-F238E27FC236}">
                <a16:creationId xmlns:a16="http://schemas.microsoft.com/office/drawing/2014/main" id="{7020D34B-F038-C7FB-1DED-E722866C2726}"/>
              </a:ext>
            </a:extLst>
          </xdr:cNvPr>
          <xdr:cNvSpPr/>
        </xdr:nvSpPr>
        <xdr:spPr>
          <a:xfrm>
            <a:off x="1639583" y="490944"/>
            <a:ext cx="359892" cy="334332"/>
          </a:xfrm>
          <a:prstGeom prst="flowChartConnector">
            <a:avLst/>
          </a:prstGeom>
          <a:solidFill>
            <a:srgbClr val="2D475A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29" name="Organigramme : Connecteur 28">
            <a:extLst>
              <a:ext uri="{FF2B5EF4-FFF2-40B4-BE49-F238E27FC236}">
                <a16:creationId xmlns:a16="http://schemas.microsoft.com/office/drawing/2014/main" id="{992B93B6-89D5-E950-F2D3-F21AF96D45AF}"/>
              </a:ext>
            </a:extLst>
          </xdr:cNvPr>
          <xdr:cNvSpPr/>
        </xdr:nvSpPr>
        <xdr:spPr>
          <a:xfrm>
            <a:off x="1279023" y="565711"/>
            <a:ext cx="359892" cy="334332"/>
          </a:xfrm>
          <a:prstGeom prst="flowChartConnector">
            <a:avLst/>
          </a:prstGeom>
          <a:solidFill>
            <a:srgbClr val="030D25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P</a:t>
            </a:r>
          </a:p>
        </xdr:txBody>
      </xdr:sp>
      <xdr:pic macro="[0]!menu">
        <xdr:nvPicPr>
          <xdr:cNvPr id="30" name="Graphique 29" descr="Logement avec un remplissage uni">
            <a:extLst>
              <a:ext uri="{FF2B5EF4-FFF2-40B4-BE49-F238E27FC236}">
                <a16:creationId xmlns:a16="http://schemas.microsoft.com/office/drawing/2014/main" id="{B006AD8F-884B-8A31-1BE8-208CDB1680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88661" y="775433"/>
            <a:ext cx="363470" cy="367567"/>
          </a:xfrm>
          <a:prstGeom prst="rect">
            <a:avLst/>
          </a:prstGeom>
          <a:effectLst>
            <a:innerShdw blurRad="114300">
              <a:prstClr val="black"/>
            </a:innerShdw>
          </a:effectLst>
        </xdr:spPr>
      </xdr:pic>
      <xdr:sp macro="[0]!menu" textlink="">
        <xdr:nvSpPr>
          <xdr:cNvPr id="31" name="Organigramme : Connecteur 30">
            <a:extLst>
              <a:ext uri="{FF2B5EF4-FFF2-40B4-BE49-F238E27FC236}">
                <a16:creationId xmlns:a16="http://schemas.microsoft.com/office/drawing/2014/main" id="{2947686A-2D43-1E19-08E8-ED6D74884985}"/>
              </a:ext>
            </a:extLst>
          </xdr:cNvPr>
          <xdr:cNvSpPr/>
        </xdr:nvSpPr>
        <xdr:spPr>
          <a:xfrm>
            <a:off x="1140482" y="915391"/>
            <a:ext cx="359892" cy="334332"/>
          </a:xfrm>
          <a:prstGeom prst="flowChartConnector">
            <a:avLst/>
          </a:prstGeom>
          <a:solidFill>
            <a:srgbClr val="CFD4B8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L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2</xdr:col>
      <xdr:colOff>466725</xdr:colOff>
      <xdr:row>18</xdr:row>
      <xdr:rowOff>66675</xdr:rowOff>
    </xdr:to>
    <xdr:sp macro="" textlink="">
      <xdr:nvSpPr>
        <xdr:cNvPr id="29" name="Rectangle : coins arrondis 28">
          <a:extLst>
            <a:ext uri="{FF2B5EF4-FFF2-40B4-BE49-F238E27FC236}">
              <a16:creationId xmlns:a16="http://schemas.microsoft.com/office/drawing/2014/main" id="{9A963249-CA66-4554-9392-5A4ACD609F05}"/>
            </a:ext>
          </a:extLst>
        </xdr:cNvPr>
        <xdr:cNvSpPr/>
      </xdr:nvSpPr>
      <xdr:spPr>
        <a:xfrm>
          <a:off x="0" y="1666875"/>
          <a:ext cx="1990725" cy="1828800"/>
        </a:xfrm>
        <a:prstGeom prst="roundRect">
          <a:avLst>
            <a:gd name="adj" fmla="val 11485"/>
          </a:avLst>
        </a:prstGeom>
        <a:solidFill>
          <a:srgbClr val="030D2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twoCellAnchor>
    <xdr:from>
      <xdr:col>0</xdr:col>
      <xdr:colOff>57150</xdr:colOff>
      <xdr:row>9</xdr:row>
      <xdr:rowOff>140852</xdr:rowOff>
    </xdr:from>
    <xdr:to>
      <xdr:col>2</xdr:col>
      <xdr:colOff>419609</xdr:colOff>
      <xdr:row>17</xdr:row>
      <xdr:rowOff>57150</xdr:rowOff>
    </xdr:to>
    <xdr:grpSp>
      <xdr:nvGrpSpPr>
        <xdr:cNvPr id="17" name="Groupe 16">
          <a:extLst>
            <a:ext uri="{FF2B5EF4-FFF2-40B4-BE49-F238E27FC236}">
              <a16:creationId xmlns:a16="http://schemas.microsoft.com/office/drawing/2014/main" id="{74F56195-3BD8-46C2-B89C-7A9ED8B3EB3A}"/>
            </a:ext>
          </a:extLst>
        </xdr:cNvPr>
        <xdr:cNvGrpSpPr/>
      </xdr:nvGrpSpPr>
      <xdr:grpSpPr>
        <a:xfrm>
          <a:off x="57150" y="1855352"/>
          <a:ext cx="1886459" cy="1487923"/>
          <a:chOff x="0" y="1323975"/>
          <a:chExt cx="2141297" cy="1419225"/>
        </a:xfrm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</xdr:grpSpPr>
      <xdr:sp macro="[0]!AVLIM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D0F3E760-D831-1F53-4ECA-9352799FF5B4}"/>
              </a:ext>
            </a:extLst>
          </xdr:cNvPr>
          <xdr:cNvSpPr/>
        </xdr:nvSpPr>
        <xdr:spPr>
          <a:xfrm>
            <a:off x="0" y="1928813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Avantages</a:t>
            </a:r>
            <a:r>
              <a:rPr lang="fr-FR" sz="1200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/ Limites</a:t>
            </a:r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[0]!Méthodologie" textlink="">
        <xdr:nvSpPr>
          <xdr:cNvPr id="19" name="Rectangle : coins arrondis 18">
            <a:extLst>
              <a:ext uri="{FF2B5EF4-FFF2-40B4-BE49-F238E27FC236}">
                <a16:creationId xmlns:a16="http://schemas.microsoft.com/office/drawing/2014/main" id="{2918DC66-C331-2678-5700-6A01A7A192CA}"/>
              </a:ext>
            </a:extLst>
          </xdr:cNvPr>
          <xdr:cNvSpPr/>
        </xdr:nvSpPr>
        <xdr:spPr>
          <a:xfrm>
            <a:off x="0" y="2221707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Méthodologie</a:t>
            </a:r>
          </a:p>
        </xdr:txBody>
      </xdr:sp>
      <xdr:sp macro="[0]!Objectif" textlink="">
        <xdr:nvSpPr>
          <xdr:cNvPr id="20" name="Rectangle : coins arrondis 19">
            <a:extLst>
              <a:ext uri="{FF2B5EF4-FFF2-40B4-BE49-F238E27FC236}">
                <a16:creationId xmlns:a16="http://schemas.microsoft.com/office/drawing/2014/main" id="{C12932C9-0C20-5673-3B5B-D759437F202D}"/>
              </a:ext>
            </a:extLst>
          </xdr:cNvPr>
          <xdr:cNvSpPr/>
        </xdr:nvSpPr>
        <xdr:spPr>
          <a:xfrm>
            <a:off x="0" y="1626394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Objectif</a:t>
            </a:r>
          </a:p>
        </xdr:txBody>
      </xdr:sp>
      <xdr:sp macro="[0]!Définition" textlink="">
        <xdr:nvSpPr>
          <xdr:cNvPr id="21" name="Rectangle : coins arrondis 20">
            <a:extLst>
              <a:ext uri="{FF2B5EF4-FFF2-40B4-BE49-F238E27FC236}">
                <a16:creationId xmlns:a16="http://schemas.microsoft.com/office/drawing/2014/main" id="{81930BDD-2016-575A-3AB1-F82D68E9CE16}"/>
              </a:ext>
            </a:extLst>
          </xdr:cNvPr>
          <xdr:cNvSpPr/>
        </xdr:nvSpPr>
        <xdr:spPr>
          <a:xfrm>
            <a:off x="17522" y="1323975"/>
            <a:ext cx="1692000" cy="22860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r>
              <a:rPr lang="fr-FR" sz="1200" kern="120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Définition</a:t>
            </a:r>
          </a:p>
          <a:p>
            <a:pPr marL="0" indent="0" algn="l"/>
            <a:endParaRPr lang="fr-FR" sz="12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 macro="[0]!Caspratique" textlink="">
        <xdr:nvSpPr>
          <xdr:cNvPr id="22" name="Rectangle : coins arrondis 21">
            <a:extLst>
              <a:ext uri="{FF2B5EF4-FFF2-40B4-BE49-F238E27FC236}">
                <a16:creationId xmlns:a16="http://schemas.microsoft.com/office/drawing/2014/main" id="{13BF4646-F216-CA71-D9AB-197F18B6C388}"/>
              </a:ext>
            </a:extLst>
          </xdr:cNvPr>
          <xdr:cNvSpPr/>
        </xdr:nvSpPr>
        <xdr:spPr>
          <a:xfrm>
            <a:off x="449297" y="2514600"/>
            <a:ext cx="1692000" cy="228600"/>
          </a:xfrm>
          <a:prstGeom prst="roundRect">
            <a:avLst>
              <a:gd name="adj" fmla="val 50000"/>
            </a:avLst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r>
              <a:rPr lang="fr-FR" sz="1200" b="1" kern="120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Cas Pratique</a:t>
            </a:r>
          </a:p>
          <a:p>
            <a:pPr marL="0" indent="0" algn="r"/>
            <a:endParaRPr lang="fr-FR" sz="1200" b="1" kern="120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361950</xdr:colOff>
      <xdr:row>4</xdr:row>
      <xdr:rowOff>171451</xdr:rowOff>
    </xdr:from>
    <xdr:to>
      <xdr:col>12</xdr:col>
      <xdr:colOff>238125</xdr:colOff>
      <xdr:row>6</xdr:row>
      <xdr:rowOff>114300</xdr:rowOff>
    </xdr:to>
    <xdr:sp macro="[0]!Supprimerligne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A068A051-700E-D7CC-904C-A91104810F9B}"/>
            </a:ext>
          </a:extLst>
        </xdr:cNvPr>
        <xdr:cNvSpPr/>
      </xdr:nvSpPr>
      <xdr:spPr>
        <a:xfrm>
          <a:off x="9105900" y="933451"/>
          <a:ext cx="1400175" cy="323849"/>
        </a:xfrm>
        <a:prstGeom prst="roundRect">
          <a:avLst>
            <a:gd name="adj" fmla="val 50000"/>
          </a:avLst>
        </a:prstGeom>
        <a:solidFill>
          <a:srgbClr val="E2B51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900" b="1" kern="1200">
              <a:latin typeface="Aharoni" panose="02010803020104030203" pitchFamily="2" charset="-79"/>
              <a:cs typeface="Aharoni" panose="02010803020104030203" pitchFamily="2" charset="-79"/>
            </a:rPr>
            <a:t>Supprimer une</a:t>
          </a:r>
          <a:r>
            <a:rPr lang="fr-FR" sz="900" b="1" kern="1200" baseline="0">
              <a:latin typeface="Aharoni" panose="02010803020104030203" pitchFamily="2" charset="-79"/>
              <a:cs typeface="Aharoni" panose="02010803020104030203" pitchFamily="2" charset="-79"/>
            </a:rPr>
            <a:t> ligne</a:t>
          </a:r>
          <a:endParaRPr lang="fr-FR" sz="900" b="1" kern="1200"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fr-FR" sz="900" b="1" kern="12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12</xdr:col>
      <xdr:colOff>342900</xdr:colOff>
      <xdr:row>4</xdr:row>
      <xdr:rowOff>180975</xdr:rowOff>
    </xdr:from>
    <xdr:to>
      <xdr:col>14</xdr:col>
      <xdr:colOff>161925</xdr:colOff>
      <xdr:row>6</xdr:row>
      <xdr:rowOff>114300</xdr:rowOff>
    </xdr:to>
    <xdr:sp macro="[0]!insererligne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F34211C1-E5D1-BAE5-FEE2-2922B892ED64}"/>
            </a:ext>
          </a:extLst>
        </xdr:cNvPr>
        <xdr:cNvSpPr/>
      </xdr:nvSpPr>
      <xdr:spPr>
        <a:xfrm>
          <a:off x="10610850" y="942975"/>
          <a:ext cx="1343025" cy="314325"/>
        </a:xfrm>
        <a:prstGeom prst="roundRect">
          <a:avLst>
            <a:gd name="adj" fmla="val 48925"/>
          </a:avLst>
        </a:prstGeom>
        <a:solidFill>
          <a:srgbClr val="E2B510"/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900" b="1" kern="1200">
              <a:latin typeface="Aharoni" panose="02010803020104030203" pitchFamily="2" charset="-79"/>
              <a:cs typeface="Aharoni" panose="02010803020104030203" pitchFamily="2" charset="-79"/>
            </a:rPr>
            <a:t>Inserer une ligne</a:t>
          </a:r>
        </a:p>
      </xdr:txBody>
    </xdr:sp>
    <xdr:clientData/>
  </xdr:twoCellAnchor>
  <xdr:twoCellAnchor>
    <xdr:from>
      <xdr:col>0</xdr:col>
      <xdr:colOff>485775</xdr:colOff>
      <xdr:row>0</xdr:row>
      <xdr:rowOff>104775</xdr:rowOff>
    </xdr:from>
    <xdr:to>
      <xdr:col>2</xdr:col>
      <xdr:colOff>246975</xdr:colOff>
      <xdr:row>7</xdr:row>
      <xdr:rowOff>56475</xdr:rowOff>
    </xdr:to>
    <xdr:grpSp>
      <xdr:nvGrpSpPr>
        <xdr:cNvPr id="5" name="Groupe 4">
          <a:extLst>
            <a:ext uri="{FF2B5EF4-FFF2-40B4-BE49-F238E27FC236}">
              <a16:creationId xmlns:a16="http://schemas.microsoft.com/office/drawing/2014/main" id="{C51DB52C-3BC0-499C-A913-37D38699AE98}"/>
            </a:ext>
          </a:extLst>
        </xdr:cNvPr>
        <xdr:cNvGrpSpPr/>
      </xdr:nvGrpSpPr>
      <xdr:grpSpPr>
        <a:xfrm>
          <a:off x="485775" y="104775"/>
          <a:ext cx="1285200" cy="1285200"/>
          <a:chOff x="962024" y="295275"/>
          <a:chExt cx="1504951" cy="1438275"/>
        </a:xfrm>
      </xdr:grpSpPr>
      <xdr:sp macro="[0]!menu" textlink="">
        <xdr:nvSpPr>
          <xdr:cNvPr id="6" name="Rectangle : coins arrondis 5">
            <a:extLst>
              <a:ext uri="{FF2B5EF4-FFF2-40B4-BE49-F238E27FC236}">
                <a16:creationId xmlns:a16="http://schemas.microsoft.com/office/drawing/2014/main" id="{19A8306A-1F59-52D1-227E-803E5DEB60CA}"/>
              </a:ext>
            </a:extLst>
          </xdr:cNvPr>
          <xdr:cNvSpPr/>
        </xdr:nvSpPr>
        <xdr:spPr>
          <a:xfrm>
            <a:off x="962024" y="295275"/>
            <a:ext cx="1504951" cy="1438275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hilly" dir="t">
              <a:rot lat="0" lon="0" rev="18480000"/>
            </a:lightRig>
          </a:scene3d>
          <a:sp3d prstMaterial="clear">
            <a:bevelT h="635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 kern="1200"/>
          </a:p>
        </xdr:txBody>
      </xdr:sp>
      <xdr:sp macro="[0]!menu" textlink="">
        <xdr:nvSpPr>
          <xdr:cNvPr id="7" name="Organigramme : Connecteur 6">
            <a:extLst>
              <a:ext uri="{FF2B5EF4-FFF2-40B4-BE49-F238E27FC236}">
                <a16:creationId xmlns:a16="http://schemas.microsoft.com/office/drawing/2014/main" id="{4DBC4A39-6D21-8AF6-6B26-22652FB8CCE7}"/>
              </a:ext>
            </a:extLst>
          </xdr:cNvPr>
          <xdr:cNvSpPr/>
        </xdr:nvSpPr>
        <xdr:spPr>
          <a:xfrm>
            <a:off x="1751985" y="1100206"/>
            <a:ext cx="359892" cy="334332"/>
          </a:xfrm>
          <a:prstGeom prst="flowChartConnector">
            <a:avLst/>
          </a:prstGeom>
          <a:solidFill>
            <a:srgbClr val="AE8D30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T</a:t>
            </a:r>
          </a:p>
        </xdr:txBody>
      </xdr:sp>
      <xdr:sp macro="[0]!menu" textlink="">
        <xdr:nvSpPr>
          <xdr:cNvPr id="30" name="Organigramme : Connecteur 29">
            <a:extLst>
              <a:ext uri="{FF2B5EF4-FFF2-40B4-BE49-F238E27FC236}">
                <a16:creationId xmlns:a16="http://schemas.microsoft.com/office/drawing/2014/main" id="{E01AB2EF-6ABB-FC68-CA28-8AEE7EBF35EC}"/>
              </a:ext>
            </a:extLst>
          </xdr:cNvPr>
          <xdr:cNvSpPr/>
        </xdr:nvSpPr>
        <xdr:spPr>
          <a:xfrm>
            <a:off x="1379251" y="1160842"/>
            <a:ext cx="359892" cy="334332"/>
          </a:xfrm>
          <a:prstGeom prst="flowChartConnector">
            <a:avLst/>
          </a:prstGeom>
          <a:solidFill>
            <a:srgbClr val="EFA00F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31" name="Organigramme : Connecteur 30">
            <a:extLst>
              <a:ext uri="{FF2B5EF4-FFF2-40B4-BE49-F238E27FC236}">
                <a16:creationId xmlns:a16="http://schemas.microsoft.com/office/drawing/2014/main" id="{CEC4C8E1-6CDA-6CD0-4477-DA7CDFF1B106}"/>
              </a:ext>
            </a:extLst>
          </xdr:cNvPr>
          <xdr:cNvSpPr/>
        </xdr:nvSpPr>
        <xdr:spPr>
          <a:xfrm rot="21429559">
            <a:off x="1873787" y="733554"/>
            <a:ext cx="359892" cy="334332"/>
          </a:xfrm>
          <a:prstGeom prst="flowChartConnector">
            <a:avLst/>
          </a:prstGeom>
          <a:solidFill>
            <a:srgbClr val="799791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S</a:t>
            </a:r>
          </a:p>
        </xdr:txBody>
      </xdr:sp>
      <xdr:sp macro="[0]!menu" textlink="">
        <xdr:nvSpPr>
          <xdr:cNvPr id="32" name="Organigramme : Connecteur 31">
            <a:extLst>
              <a:ext uri="{FF2B5EF4-FFF2-40B4-BE49-F238E27FC236}">
                <a16:creationId xmlns:a16="http://schemas.microsoft.com/office/drawing/2014/main" id="{55BE141D-5D12-2351-6248-E5556CB401D7}"/>
              </a:ext>
            </a:extLst>
          </xdr:cNvPr>
          <xdr:cNvSpPr/>
        </xdr:nvSpPr>
        <xdr:spPr>
          <a:xfrm>
            <a:off x="1639583" y="490944"/>
            <a:ext cx="359892" cy="334332"/>
          </a:xfrm>
          <a:prstGeom prst="flowChartConnector">
            <a:avLst/>
          </a:prstGeom>
          <a:solidFill>
            <a:srgbClr val="2D475A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E</a:t>
            </a:r>
          </a:p>
        </xdr:txBody>
      </xdr:sp>
      <xdr:sp macro="[0]!menu" textlink="">
        <xdr:nvSpPr>
          <xdr:cNvPr id="33" name="Organigramme : Connecteur 32">
            <a:extLst>
              <a:ext uri="{FF2B5EF4-FFF2-40B4-BE49-F238E27FC236}">
                <a16:creationId xmlns:a16="http://schemas.microsoft.com/office/drawing/2014/main" id="{C14DA076-8AAB-B793-C89D-1A2D264261F4}"/>
              </a:ext>
            </a:extLst>
          </xdr:cNvPr>
          <xdr:cNvSpPr/>
        </xdr:nvSpPr>
        <xdr:spPr>
          <a:xfrm>
            <a:off x="1279023" y="565711"/>
            <a:ext cx="359892" cy="334332"/>
          </a:xfrm>
          <a:prstGeom prst="flowChartConnector">
            <a:avLst/>
          </a:prstGeom>
          <a:solidFill>
            <a:srgbClr val="030D25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P</a:t>
            </a:r>
          </a:p>
        </xdr:txBody>
      </xdr:sp>
      <xdr:pic macro="[0]!menu">
        <xdr:nvPicPr>
          <xdr:cNvPr id="34" name="Graphique 33" descr="Logement avec un remplissage uni">
            <a:extLst>
              <a:ext uri="{FF2B5EF4-FFF2-40B4-BE49-F238E27FC236}">
                <a16:creationId xmlns:a16="http://schemas.microsoft.com/office/drawing/2014/main" id="{236FEF81-6CD5-A0F7-D163-279E63D0BF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88661" y="775433"/>
            <a:ext cx="363470" cy="367567"/>
          </a:xfrm>
          <a:prstGeom prst="rect">
            <a:avLst/>
          </a:prstGeom>
          <a:effectLst>
            <a:innerShdw blurRad="114300">
              <a:prstClr val="black"/>
            </a:innerShdw>
          </a:effectLst>
        </xdr:spPr>
      </xdr:pic>
      <xdr:sp macro="[0]!menu" textlink="">
        <xdr:nvSpPr>
          <xdr:cNvPr id="35" name="Organigramme : Connecteur 34">
            <a:extLst>
              <a:ext uri="{FF2B5EF4-FFF2-40B4-BE49-F238E27FC236}">
                <a16:creationId xmlns:a16="http://schemas.microsoft.com/office/drawing/2014/main" id="{A5742309-FFE3-5681-5EE0-446915AA8DE4}"/>
              </a:ext>
            </a:extLst>
          </xdr:cNvPr>
          <xdr:cNvSpPr/>
        </xdr:nvSpPr>
        <xdr:spPr>
          <a:xfrm>
            <a:off x="1140482" y="915391"/>
            <a:ext cx="359892" cy="334332"/>
          </a:xfrm>
          <a:prstGeom prst="flowChartConnector">
            <a:avLst/>
          </a:prstGeom>
          <a:solidFill>
            <a:srgbClr val="CFD4B8"/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isometricOffAxis1Right"/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FR" sz="1500" b="0">
                <a:latin typeface="Britannic Bold" panose="020B0903060703020204" pitchFamily="34" charset="0"/>
                <a:cs typeface="Aharoni" panose="02010803020104030203" pitchFamily="2" charset="-79"/>
              </a:rPr>
              <a:t>L</a:t>
            </a:r>
          </a:p>
        </xdr:txBody>
      </xdr:sp>
    </xdr:grpSp>
    <xdr:clientData/>
  </xdr:twoCellAnchor>
  <xdr:twoCellAnchor>
    <xdr:from>
      <xdr:col>9</xdr:col>
      <xdr:colOff>171449</xdr:colOff>
      <xdr:row>6</xdr:row>
      <xdr:rowOff>38100</xdr:rowOff>
    </xdr:from>
    <xdr:to>
      <xdr:col>14</xdr:col>
      <xdr:colOff>714374</xdr:colOff>
      <xdr:row>22</xdr:row>
      <xdr:rowOff>142875</xdr:rowOff>
    </xdr:to>
    <xdr:graphicFrame macro="">
      <xdr:nvGraphicFramePr>
        <xdr:cNvPr id="36" name="Graphique 35">
          <a:extLst>
            <a:ext uri="{FF2B5EF4-FFF2-40B4-BE49-F238E27FC236}">
              <a16:creationId xmlns:a16="http://schemas.microsoft.com/office/drawing/2014/main" id="{B85A7023-F927-3046-531C-3AF3E53C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752475</xdr:colOff>
      <xdr:row>63</xdr:row>
      <xdr:rowOff>47625</xdr:rowOff>
    </xdr:from>
    <xdr:to>
      <xdr:col>2</xdr:col>
      <xdr:colOff>533398</xdr:colOff>
      <xdr:row>65</xdr:row>
      <xdr:rowOff>209548</xdr:rowOff>
    </xdr:to>
    <xdr:pic macro="[0]!retourenhaut">
      <xdr:nvPicPr>
        <xdr:cNvPr id="38" name="Graphique 37" descr="Flèche : courbe dans le sens des aiguilles d’une montre avec un remplissage uni">
          <a:extLst>
            <a:ext uri="{FF2B5EF4-FFF2-40B4-BE49-F238E27FC236}">
              <a16:creationId xmlns:a16="http://schemas.microsoft.com/office/drawing/2014/main" id="{B34552DB-9F51-3EC3-B8B2-BA70215ED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14475" y="12763500"/>
          <a:ext cx="542923" cy="542923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 editAs="oneCell">
    <xdr:from>
      <xdr:col>1</xdr:col>
      <xdr:colOff>752475</xdr:colOff>
      <xdr:row>51</xdr:row>
      <xdr:rowOff>85725</xdr:rowOff>
    </xdr:from>
    <xdr:to>
      <xdr:col>2</xdr:col>
      <xdr:colOff>533398</xdr:colOff>
      <xdr:row>54</xdr:row>
      <xdr:rowOff>57148</xdr:rowOff>
    </xdr:to>
    <xdr:pic macro="[0]!retourenhaut">
      <xdr:nvPicPr>
        <xdr:cNvPr id="39" name="Graphique 38" descr="Flèche : courbe dans le sens des aiguilles d’une montre avec un remplissage uni">
          <a:extLst>
            <a:ext uri="{FF2B5EF4-FFF2-40B4-BE49-F238E27FC236}">
              <a16:creationId xmlns:a16="http://schemas.microsoft.com/office/drawing/2014/main" id="{2AA41037-B251-4DBA-9AC0-B8FD63460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14475" y="10420350"/>
          <a:ext cx="542923" cy="542923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 editAs="oneCell">
    <xdr:from>
      <xdr:col>1</xdr:col>
      <xdr:colOff>752475</xdr:colOff>
      <xdr:row>40</xdr:row>
      <xdr:rowOff>76200</xdr:rowOff>
    </xdr:from>
    <xdr:to>
      <xdr:col>2</xdr:col>
      <xdr:colOff>533398</xdr:colOff>
      <xdr:row>43</xdr:row>
      <xdr:rowOff>47623</xdr:rowOff>
    </xdr:to>
    <xdr:pic macro="[0]!retourenhaut">
      <xdr:nvPicPr>
        <xdr:cNvPr id="40" name="Graphique 39" descr="Flèche : courbe dans le sens des aiguilles d’une montre avec un remplissage uni">
          <a:extLst>
            <a:ext uri="{FF2B5EF4-FFF2-40B4-BE49-F238E27FC236}">
              <a16:creationId xmlns:a16="http://schemas.microsoft.com/office/drawing/2014/main" id="{EFDED0BE-EE05-4067-984A-332A2749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14475" y="8220075"/>
          <a:ext cx="542923" cy="542923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 editAs="oneCell">
    <xdr:from>
      <xdr:col>1</xdr:col>
      <xdr:colOff>752475</xdr:colOff>
      <xdr:row>29</xdr:row>
      <xdr:rowOff>57150</xdr:rowOff>
    </xdr:from>
    <xdr:to>
      <xdr:col>2</xdr:col>
      <xdr:colOff>533398</xdr:colOff>
      <xdr:row>32</xdr:row>
      <xdr:rowOff>28573</xdr:rowOff>
    </xdr:to>
    <xdr:pic macro="[0]!retourenhaut">
      <xdr:nvPicPr>
        <xdr:cNvPr id="41" name="Graphique 40" descr="Flèche : courbe dans le sens des aiguilles d’une montre avec un remplissage uni">
          <a:extLst>
            <a:ext uri="{FF2B5EF4-FFF2-40B4-BE49-F238E27FC236}">
              <a16:creationId xmlns:a16="http://schemas.microsoft.com/office/drawing/2014/main" id="{173A5F4B-CF79-40D6-8843-16A2749FB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14475" y="5876925"/>
          <a:ext cx="542923" cy="542923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  <xdr:twoCellAnchor>
    <xdr:from>
      <xdr:col>11</xdr:col>
      <xdr:colOff>438151</xdr:colOff>
      <xdr:row>0</xdr:row>
      <xdr:rowOff>114300</xdr:rowOff>
    </xdr:from>
    <xdr:to>
      <xdr:col>14</xdr:col>
      <xdr:colOff>47625</xdr:colOff>
      <xdr:row>4</xdr:row>
      <xdr:rowOff>19050</xdr:rowOff>
    </xdr:to>
    <xdr:sp macro="" textlink="">
      <xdr:nvSpPr>
        <xdr:cNvPr id="42" name="Bulle narrative : rectangle à coins arrondis 41">
          <a:extLst>
            <a:ext uri="{FF2B5EF4-FFF2-40B4-BE49-F238E27FC236}">
              <a16:creationId xmlns:a16="http://schemas.microsoft.com/office/drawing/2014/main" id="{C404907C-DC7A-CB51-1C23-EF1B9C971431}"/>
            </a:ext>
          </a:extLst>
        </xdr:cNvPr>
        <xdr:cNvSpPr/>
      </xdr:nvSpPr>
      <xdr:spPr>
        <a:xfrm>
          <a:off x="9944101" y="114300"/>
          <a:ext cx="1895474" cy="666750"/>
        </a:xfrm>
        <a:prstGeom prst="wedgeRoundRectCallout">
          <a:avLst>
            <a:gd name="adj1" fmla="val -17823"/>
            <a:gd name="adj2" fmla="val 78537"/>
            <a:gd name="adj3" fmla="val 16667"/>
          </a:avLst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9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Veiller</a:t>
          </a:r>
          <a:r>
            <a:rPr lang="fr-FR" sz="900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séléctionner d'abord une ligne du tableau désirer avant de cliquer sur les bountons</a:t>
          </a:r>
          <a:endParaRPr lang="fr-FR" sz="900" kern="12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D619B-8DBE-4249-BE62-AE30A20D0E24}" name="TabPolitique" displayName="TabPolitique" ref="D4:I11" totalsRowCount="1" headerRowDxfId="89" dataDxfId="47" totalsRowDxfId="95" headerRowBorderDxfId="110" tableBorderDxfId="111">
  <autoFilter ref="D4:I10" xr:uid="{8EED619B-8DBE-4249-BE62-AE30A20D0E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D5:I10">
    <sortCondition ref="D4:D10"/>
  </sortState>
  <tableColumns count="6">
    <tableColumn id="1" xr3:uid="{288457E2-BA35-4A6F-85C5-65C5F5B44FFE}" name="N°" dataDxfId="11" totalsRowDxfId="10"/>
    <tableColumn id="2" xr3:uid="{28E93D9C-8E88-4B79-9BAE-BBED46F91669}" name="Facteurs d'influence " dataDxfId="9" totalsRowDxfId="8"/>
    <tableColumn id="3" xr3:uid="{44ED6F54-14CE-4A96-87D5-22B9EA9F8A08}" name="Impact" totalsRowFunction="custom" dataDxfId="7" totalsRowDxfId="6">
      <totalsRowFormula>IF(TabPolitique[[#Totals],[Intensité de l''impact]]&gt;0,"Opportunité","Menace")</totalsRowFormula>
    </tableColumn>
    <tableColumn id="4" xr3:uid="{AADCC44F-C94D-4055-B107-ED9E9A76EC84}" name="Intensité de l'impact" totalsRowFunction="average" dataDxfId="5" totalsRowDxfId="4"/>
    <tableColumn id="5" xr3:uid="{9B124EDF-BC5D-48B5-AA04-975D22E54B44}" name="Tendance" dataDxfId="3" totalsRowDxfId="2"/>
    <tableColumn id="6" xr3:uid="{FC53428B-2DF9-45F8-B49C-D51287A41474}" name="Mesures Possibles" dataDxfId="1" totalsRow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F33D9E-DAD1-4F3E-B4BE-E6539FBF0B91}" name="TabEconomique" displayName="TabEconomique" ref="D15:I22" totalsRowCount="1" headerRowDxfId="88" dataDxfId="40" totalsRowDxfId="94" headerRowBorderDxfId="108" tableBorderDxfId="109">
  <autoFilter ref="D15:I21" xr:uid="{41F33D9E-DAD1-4F3E-B4BE-E6539FBF0B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B3388B-BA89-42C4-8E72-61B57E3F32EB}" name="N°" dataDxfId="46" totalsRowDxfId="83"/>
    <tableColumn id="2" xr3:uid="{0588BD57-1198-4278-A689-3DDEC284A2D5}" name="Facteurs d'influence " dataDxfId="45" totalsRowDxfId="82"/>
    <tableColumn id="3" xr3:uid="{23820DE0-C603-40EF-BCC3-009ED251B8FA}" name="Impact" totalsRowFunction="custom" dataDxfId="44" totalsRowDxfId="81">
      <totalsRowFormula>IF(TabEconomique[[#Totals],[Intensité de l''impact]]&gt;0,"Opportunité","Menace")</totalsRowFormula>
    </tableColumn>
    <tableColumn id="4" xr3:uid="{78FD4A64-0391-4496-8B7D-C96A96A94EDC}" name="Intensité de l'impact" totalsRowFunction="average" dataDxfId="43" totalsRowDxfId="80"/>
    <tableColumn id="5" xr3:uid="{50901C33-42E7-47E5-BAF1-3F4DE758139D}" name="Tendance" dataDxfId="42" totalsRowDxfId="79"/>
    <tableColumn id="6" xr3:uid="{172A1763-FFC1-4AF1-B256-05DF01A64071}" name="Mesures Possibles" dataDxfId="41" totalsRow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3744AC-F091-412C-82F0-901551C4F6A3}" name="TabSocial" displayName="TabSocial" ref="D26:I33" totalsRowCount="1" headerRowDxfId="87" dataDxfId="33" totalsRowDxfId="93" headerRowBorderDxfId="106" tableBorderDxfId="107" totalsRowBorderDxfId="105">
  <autoFilter ref="D26:I32" xr:uid="{EF3744AC-F091-412C-82F0-901551C4F6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A58B3CD-00D6-4E4E-A017-CFA4807C0F04}" name="N°" dataDxfId="39" totalsRowDxfId="77"/>
    <tableColumn id="2" xr3:uid="{73265E2E-3F33-48E3-B02B-9A51F5EE5EB1}" name="Facteurs d'influence " dataDxfId="38" totalsRowDxfId="76"/>
    <tableColumn id="3" xr3:uid="{E4A8264F-E9A9-47D2-ADBD-AA13E61AC88A}" name="Impact" totalsRowFunction="custom" dataDxfId="37" totalsRowDxfId="75">
      <totalsRowFormula>IF(TabSocial[[#Totals],[Intensité de l''impact]]&gt;0,"Opportunité","Menace")</totalsRowFormula>
    </tableColumn>
    <tableColumn id="4" xr3:uid="{D5A12C3D-3985-4DDF-A5FC-931BE7720E70}" name="Intensité de l'impact" totalsRowFunction="average" dataDxfId="36" totalsRowDxfId="74"/>
    <tableColumn id="5" xr3:uid="{8E157D85-49DB-4877-851B-AC40CF9736FE}" name="Tendance" dataDxfId="35" totalsRowDxfId="73"/>
    <tableColumn id="6" xr3:uid="{94CDFD78-AB98-4610-A445-96FD54F3BDF4}" name="Mesures Possibles" dataDxfId="34" totalsRowDxfId="7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2F2E1-8D95-40A3-8E37-A4E4B22FF934}" name="TabTechnologique" displayName="TabTechnologique" ref="D37:I44" totalsRowCount="1" headerRowDxfId="86" dataDxfId="26" totalsRowDxfId="92" headerRowBorderDxfId="103" tableBorderDxfId="104" totalsRowBorderDxfId="102">
  <autoFilter ref="D37:I43" xr:uid="{96E2F2E1-8D95-40A3-8E37-A4E4B22FF9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5CFDA2E-ABA0-46B6-A787-BAB0AEF61CB0}" name="N°" dataDxfId="32" totalsRowDxfId="71"/>
    <tableColumn id="2" xr3:uid="{BDD14C26-103E-4E70-A293-C1BB29A717C1}" name="Facteurs d'influence " dataDxfId="31" totalsRowDxfId="70"/>
    <tableColumn id="3" xr3:uid="{B27CAC58-8A99-42FD-ACF2-8CA3F82A5AF9}" name="Impact" totalsRowFunction="custom" dataDxfId="30" totalsRowDxfId="69">
      <totalsRowFormula>IF(TabTechnologique[[#Totals],[Intensité de l''impact]]&gt;0,"Opportunité","Menace")</totalsRowFormula>
    </tableColumn>
    <tableColumn id="4" xr3:uid="{359309D9-C809-40EA-92B4-76BD28F3C993}" name="Intensité de l'impact" totalsRowFunction="average" dataDxfId="29" totalsRowDxfId="68"/>
    <tableColumn id="5" xr3:uid="{2F31B520-A853-4A04-B146-0C6724184534}" name="Tendance" dataDxfId="28" totalsRowDxfId="67"/>
    <tableColumn id="6" xr3:uid="{919A61D6-4C19-492D-A5B9-F50E29930101}" name="Mesures Possibles" dataDxfId="27" totalsRowDxfId="66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1B4F0F-0693-4874-A04B-CAC38659CA1B}" name="TabEcologique" displayName="TabEcologique" ref="D48:I55" totalsRowCount="1" headerRowDxfId="85" dataDxfId="19" totalsRowDxfId="91" headerRowBorderDxfId="100" tableBorderDxfId="101" totalsRowBorderDxfId="99">
  <autoFilter ref="D48:I54" xr:uid="{061B4F0F-0693-4874-A04B-CAC38659CA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EB3DA71-BB69-4BED-BD96-D1E09E129A12}" name="N°" dataDxfId="25" totalsRowDxfId="65"/>
    <tableColumn id="2" xr3:uid="{CF444431-1E16-4903-995A-900BFC616041}" name="Facteurs d'influence " dataDxfId="24" totalsRowDxfId="64"/>
    <tableColumn id="3" xr3:uid="{156FC244-54EF-44BF-BC32-11CA23E79BFF}" name="Impact" totalsRowFunction="custom" dataDxfId="23" totalsRowDxfId="63">
      <totalsRowFormula>IF(TabEcologique[[#Totals],[Intensité de l''impact]]&gt;0,"Opportunité","Menace")</totalsRowFormula>
    </tableColumn>
    <tableColumn id="4" xr3:uid="{301C59A1-535A-4846-B1FE-22B89250C18B}" name="Intensité de l'impact" totalsRowFunction="average" dataDxfId="22" totalsRowDxfId="62"/>
    <tableColumn id="5" xr3:uid="{1EC57DFE-3F85-4FD0-BAC3-1EF3195AE260}" name="Tendance" dataDxfId="21" totalsRowDxfId="61"/>
    <tableColumn id="6" xr3:uid="{E52B4F04-C4D0-42C2-B2A0-5CDBDE018D16}" name="Mesures Possibles" dataDxfId="20" totalsRowDxfId="6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B06F4-556F-4DCA-B7D1-624ED834825B}" name="TabLégal" displayName="TabLégal" ref="D59:I66" totalsRowCount="1" headerRowDxfId="84" dataDxfId="12" totalsRowDxfId="90" headerRowBorderDxfId="97" tableBorderDxfId="98" totalsRowBorderDxfId="96">
  <autoFilter ref="D59:I65" xr:uid="{01FB06F4-556F-4DCA-B7D1-624ED83482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D38CACE-D7B8-4192-89F2-18E9A3262BEF}" name="N°" dataDxfId="18" totalsRowDxfId="59"/>
    <tableColumn id="2" xr3:uid="{DBC84C4B-1C71-4914-A74D-B29215807FF4}" name="Facteurs d'influence " dataDxfId="17" totalsRowDxfId="58"/>
    <tableColumn id="3" xr3:uid="{975191AC-D938-46D6-AF32-71D7EC716672}" name="Impact" totalsRowFunction="custom" dataDxfId="16" totalsRowDxfId="57">
      <totalsRowFormula>IF(TabLégal[[#Totals],[Intensité de l''impact]]&gt;0,"Opportunité","Menace")</totalsRowFormula>
    </tableColumn>
    <tableColumn id="4" xr3:uid="{A528EFA9-2B18-46C4-9814-5BAE10F47F31}" name="Intensité de l'impact" totalsRowFunction="average" dataDxfId="15" totalsRowDxfId="56"/>
    <tableColumn id="5" xr3:uid="{1A952F6B-C605-4E24-B494-EB7B984D5497}" name="Tendance" dataDxfId="14" totalsRowDxfId="55"/>
    <tableColumn id="6" xr3:uid="{2EDF9C74-1845-43E0-B3BF-0E9EAC2FE7F7}" name="Mesures Possibles" dataDxfId="13" totalsRowDxfId="5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showGridLines="0" workbookViewId="0">
      <selection activeCell="S15" sqref="S15"/>
    </sheetView>
  </sheetViews>
  <sheetFormatPr baseColWidth="10" defaultColWidth="9.140625" defaultRowHeight="15" x14ac:dyDescent="0.25"/>
  <cols>
    <col min="1" max="17" width="9.140625" style="2"/>
    <col min="18" max="18" width="5.7109375" style="2" customWidth="1"/>
    <col min="19" max="19" width="9.140625" style="2" customWidth="1"/>
    <col min="20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2AA5-F480-4C2A-9D19-750F8DF7111F}">
  <sheetPr codeName="Feuil2"/>
  <dimension ref="C5:C19"/>
  <sheetViews>
    <sheetView showGridLines="0" workbookViewId="0">
      <selection activeCell="B20" sqref="B20"/>
    </sheetView>
  </sheetViews>
  <sheetFormatPr baseColWidth="10" defaultRowHeight="15" x14ac:dyDescent="0.25"/>
  <cols>
    <col min="1" max="16384" width="11.42578125" style="4"/>
  </cols>
  <sheetData>
    <row r="5" spans="3:3" x14ac:dyDescent="0.25">
      <c r="C5" s="3"/>
    </row>
    <row r="9" spans="3:3" s="5" customFormat="1" x14ac:dyDescent="0.25"/>
    <row r="19" s="5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2CE0-507A-4338-8887-A3CC77F86819}">
  <sheetPr codeName="Feuil3"/>
  <dimension ref="A9:A19"/>
  <sheetViews>
    <sheetView showGridLines="0" workbookViewId="0">
      <selection activeCell="C20" sqref="C20"/>
    </sheetView>
  </sheetViews>
  <sheetFormatPr baseColWidth="10" defaultRowHeight="15" x14ac:dyDescent="0.25"/>
  <cols>
    <col min="1" max="16384" width="11.42578125" style="2"/>
  </cols>
  <sheetData>
    <row r="9" s="5" customFormat="1" x14ac:dyDescent="0.25"/>
    <row r="19" s="5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5E25-E81F-4221-AB17-605559B21B07}">
  <sheetPr codeName="Feuil4"/>
  <dimension ref="A9:A19"/>
  <sheetViews>
    <sheetView showGridLines="0" workbookViewId="0">
      <selection activeCell="G22" sqref="G22"/>
    </sheetView>
  </sheetViews>
  <sheetFormatPr baseColWidth="10" defaultRowHeight="15" x14ac:dyDescent="0.25"/>
  <cols>
    <col min="1" max="16384" width="11.42578125" style="1"/>
  </cols>
  <sheetData>
    <row r="9" s="5" customFormat="1" x14ac:dyDescent="0.25"/>
    <row r="10" s="5" customFormat="1" x14ac:dyDescent="0.25"/>
    <row r="11" s="5" customFormat="1" x14ac:dyDescent="0.25"/>
    <row r="12" s="5" customFormat="1" x14ac:dyDescent="0.25"/>
    <row r="13" s="5" customFormat="1" x14ac:dyDescent="0.25"/>
    <row r="14" s="5" customFormat="1" x14ac:dyDescent="0.25"/>
    <row r="15" s="5" customFormat="1" x14ac:dyDescent="0.25"/>
    <row r="16" s="5" customFormat="1" x14ac:dyDescent="0.25"/>
    <row r="17" s="5" customFormat="1" x14ac:dyDescent="0.25"/>
    <row r="18" s="5" customFormat="1" x14ac:dyDescent="0.25"/>
    <row r="19" s="5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DB8D-2D10-4B03-AFF0-34065AAC485A}">
  <sheetPr codeName="Feuil5"/>
  <dimension ref="A9:A19"/>
  <sheetViews>
    <sheetView showGridLines="0" workbookViewId="0">
      <selection activeCell="I22" sqref="I22"/>
    </sheetView>
  </sheetViews>
  <sheetFormatPr baseColWidth="10" defaultRowHeight="15" x14ac:dyDescent="0.25"/>
  <cols>
    <col min="1" max="16384" width="11.42578125" style="1"/>
  </cols>
  <sheetData>
    <row r="9" s="5" customFormat="1" x14ac:dyDescent="0.25"/>
    <row r="19" s="5" customForma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3985-B355-4360-9C19-BCBAD2F72822}">
  <sheetPr codeName="Feuil6"/>
  <dimension ref="D3:I66"/>
  <sheetViews>
    <sheetView showGridLines="0" tabSelected="1" workbookViewId="0">
      <selection activeCell="A7" sqref="A7"/>
    </sheetView>
  </sheetViews>
  <sheetFormatPr baseColWidth="10" defaultRowHeight="15" x14ac:dyDescent="0.25"/>
  <cols>
    <col min="1" max="1" width="11.42578125" style="9" customWidth="1"/>
    <col min="2" max="2" width="11.42578125" style="9"/>
    <col min="3" max="3" width="8.28515625" style="9" customWidth="1"/>
    <col min="4" max="4" width="3" style="10" bestFit="1" customWidth="1"/>
    <col min="5" max="5" width="23.42578125" style="10" customWidth="1"/>
    <col min="6" max="6" width="12.42578125" style="39" bestFit="1" customWidth="1"/>
    <col min="7" max="7" width="16.85546875" style="10" bestFit="1" customWidth="1"/>
    <col min="8" max="8" width="11.7109375" style="10" customWidth="1"/>
    <col min="9" max="9" width="29.140625" style="10" customWidth="1"/>
    <col min="10" max="10" width="3.42578125" style="9" customWidth="1"/>
    <col min="11" max="16384" width="11.42578125" style="9"/>
  </cols>
  <sheetData>
    <row r="3" spans="4:9" x14ac:dyDescent="0.25">
      <c r="D3" s="6" t="s">
        <v>0</v>
      </c>
      <c r="E3" s="7"/>
      <c r="F3" s="7"/>
      <c r="G3" s="7"/>
      <c r="H3" s="7"/>
      <c r="I3" s="8"/>
    </row>
    <row r="4" spans="4:9" x14ac:dyDescent="0.25">
      <c r="D4" s="15" t="s">
        <v>6</v>
      </c>
      <c r="E4" s="16" t="s">
        <v>7</v>
      </c>
      <c r="F4" s="17" t="s">
        <v>8</v>
      </c>
      <c r="G4" s="17" t="s">
        <v>9</v>
      </c>
      <c r="H4" s="17" t="s">
        <v>10</v>
      </c>
      <c r="I4" s="16" t="s">
        <v>11</v>
      </c>
    </row>
    <row r="5" spans="4:9" x14ac:dyDescent="0.25">
      <c r="D5" s="43">
        <v>1</v>
      </c>
      <c r="E5" s="44" t="s">
        <v>12</v>
      </c>
      <c r="F5" s="45" t="s">
        <v>14</v>
      </c>
      <c r="G5" s="45">
        <v>3</v>
      </c>
      <c r="H5" s="45" t="s">
        <v>16</v>
      </c>
      <c r="I5" s="46" t="s">
        <v>31</v>
      </c>
    </row>
    <row r="6" spans="4:9" x14ac:dyDescent="0.25">
      <c r="D6" s="45">
        <v>2</v>
      </c>
      <c r="E6" s="45" t="s">
        <v>13</v>
      </c>
      <c r="F6" s="45" t="s">
        <v>15</v>
      </c>
      <c r="G6" s="45">
        <v>-4</v>
      </c>
      <c r="H6" s="45" t="s">
        <v>17</v>
      </c>
      <c r="I6" s="45" t="s">
        <v>30</v>
      </c>
    </row>
    <row r="7" spans="4:9" x14ac:dyDescent="0.25">
      <c r="D7" s="43"/>
      <c r="E7" s="45"/>
      <c r="F7" s="45"/>
      <c r="G7" s="45"/>
      <c r="H7" s="45"/>
      <c r="I7" s="46"/>
    </row>
    <row r="8" spans="4:9" x14ac:dyDescent="0.25">
      <c r="D8" s="47"/>
      <c r="E8" s="45"/>
      <c r="F8" s="48"/>
      <c r="G8" s="48"/>
      <c r="H8" s="45"/>
      <c r="I8" s="44"/>
    </row>
    <row r="9" spans="4:9" x14ac:dyDescent="0.25">
      <c r="D9" s="43"/>
      <c r="E9" s="43"/>
      <c r="F9" s="45"/>
      <c r="G9" s="45"/>
      <c r="H9" s="45"/>
      <c r="I9" s="46"/>
    </row>
    <row r="10" spans="4:9" x14ac:dyDescent="0.25">
      <c r="D10" s="45"/>
      <c r="E10" s="45"/>
      <c r="F10" s="45"/>
      <c r="G10" s="45"/>
      <c r="H10" s="45"/>
      <c r="I10" s="45"/>
    </row>
    <row r="11" spans="4:9" ht="18.75" x14ac:dyDescent="0.25">
      <c r="D11" s="11"/>
      <c r="E11" s="11"/>
      <c r="F11" s="40" t="str">
        <f>IF(TabPolitique[[#Totals],[Intensité de l''impact]]&gt;0,"Opportunité","Menace")</f>
        <v>Menace</v>
      </c>
      <c r="G11" s="42">
        <f>SUBTOTAL(101,TabPolitique[Intensité de l''impact])</f>
        <v>-0.5</v>
      </c>
      <c r="H11" s="11"/>
      <c r="I11" s="11"/>
    </row>
    <row r="14" spans="4:9" x14ac:dyDescent="0.25">
      <c r="D14" s="12" t="s">
        <v>1</v>
      </c>
      <c r="E14" s="13"/>
      <c r="F14" s="13"/>
      <c r="G14" s="13"/>
      <c r="H14" s="13"/>
      <c r="I14" s="14"/>
    </row>
    <row r="15" spans="4:9" x14ac:dyDescent="0.25">
      <c r="D15" s="18" t="s">
        <v>6</v>
      </c>
      <c r="E15" s="19" t="s">
        <v>7</v>
      </c>
      <c r="F15" s="20" t="s">
        <v>8</v>
      </c>
      <c r="G15" s="20" t="s">
        <v>9</v>
      </c>
      <c r="H15" s="20" t="s">
        <v>10</v>
      </c>
      <c r="I15" s="19" t="s">
        <v>11</v>
      </c>
    </row>
    <row r="16" spans="4:9" x14ac:dyDescent="0.25">
      <c r="D16" s="45">
        <v>1</v>
      </c>
      <c r="E16" s="45" t="s">
        <v>18</v>
      </c>
      <c r="F16" s="45" t="s">
        <v>15</v>
      </c>
      <c r="G16" s="45">
        <v>-3</v>
      </c>
      <c r="H16" s="45" t="s">
        <v>16</v>
      </c>
      <c r="I16" s="45" t="s">
        <v>19</v>
      </c>
    </row>
    <row r="17" spans="4:9" x14ac:dyDescent="0.25">
      <c r="D17" s="47">
        <v>2</v>
      </c>
      <c r="E17" s="48" t="s">
        <v>20</v>
      </c>
      <c r="F17" s="48" t="s">
        <v>14</v>
      </c>
      <c r="G17" s="48">
        <v>5</v>
      </c>
      <c r="H17" s="49" t="s">
        <v>16</v>
      </c>
      <c r="I17" s="44" t="s">
        <v>21</v>
      </c>
    </row>
    <row r="18" spans="4:9" x14ac:dyDescent="0.25">
      <c r="D18" s="43"/>
      <c r="E18" s="45"/>
      <c r="F18" s="45"/>
      <c r="G18" s="45"/>
      <c r="H18" s="49"/>
      <c r="I18" s="46"/>
    </row>
    <row r="19" spans="4:9" x14ac:dyDescent="0.25">
      <c r="D19" s="43"/>
      <c r="E19" s="45"/>
      <c r="F19" s="45"/>
      <c r="G19" s="45"/>
      <c r="H19" s="49"/>
      <c r="I19" s="46"/>
    </row>
    <row r="20" spans="4:9" x14ac:dyDescent="0.25">
      <c r="D20" s="43"/>
      <c r="E20" s="45"/>
      <c r="F20" s="45"/>
      <c r="G20" s="45"/>
      <c r="H20" s="49"/>
      <c r="I20" s="46"/>
    </row>
    <row r="21" spans="4:9" x14ac:dyDescent="0.25">
      <c r="D21" s="50"/>
      <c r="E21" s="50"/>
      <c r="F21" s="51"/>
      <c r="G21" s="50"/>
      <c r="H21" s="49"/>
      <c r="I21" s="50"/>
    </row>
    <row r="22" spans="4:9" ht="18.75" x14ac:dyDescent="0.25">
      <c r="D22" s="11"/>
      <c r="E22" s="11"/>
      <c r="F22" s="40" t="str">
        <f>IF(TabEconomique[[#Totals],[Intensité de l''impact]]&gt;0,"Opportunité","Menace")</f>
        <v>Opportunité</v>
      </c>
      <c r="G22" s="38">
        <f>SUBTOTAL(101,TabEconomique[Intensité de l''impact])</f>
        <v>1</v>
      </c>
      <c r="H22" s="11"/>
      <c r="I22" s="11"/>
    </row>
    <row r="25" spans="4:9" ht="20.25" x14ac:dyDescent="0.25">
      <c r="D25" s="34" t="s">
        <v>2</v>
      </c>
      <c r="E25" s="35"/>
      <c r="F25" s="35"/>
      <c r="G25" s="35"/>
      <c r="H25" s="35"/>
      <c r="I25" s="36"/>
    </row>
    <row r="26" spans="4:9" x14ac:dyDescent="0.25">
      <c r="D26" s="18" t="s">
        <v>6</v>
      </c>
      <c r="E26" s="19" t="s">
        <v>7</v>
      </c>
      <c r="F26" s="20" t="s">
        <v>8</v>
      </c>
      <c r="G26" s="20" t="s">
        <v>9</v>
      </c>
      <c r="H26" s="20" t="s">
        <v>10</v>
      </c>
      <c r="I26" s="19" t="s">
        <v>11</v>
      </c>
    </row>
    <row r="27" spans="4:9" ht="25.5" x14ac:dyDescent="0.25">
      <c r="D27" s="45">
        <v>1</v>
      </c>
      <c r="E27" s="45" t="s">
        <v>22</v>
      </c>
      <c r="F27" s="45" t="s">
        <v>14</v>
      </c>
      <c r="G27" s="45">
        <v>3</v>
      </c>
      <c r="H27" s="45" t="s">
        <v>16</v>
      </c>
      <c r="I27" s="45" t="s">
        <v>23</v>
      </c>
    </row>
    <row r="28" spans="4:9" x14ac:dyDescent="0.25">
      <c r="D28" s="52"/>
      <c r="E28" s="53"/>
      <c r="F28" s="54"/>
      <c r="G28" s="53"/>
      <c r="H28" s="49"/>
      <c r="I28" s="55"/>
    </row>
    <row r="29" spans="4:9" x14ac:dyDescent="0.25">
      <c r="D29" s="56"/>
      <c r="E29" s="50"/>
      <c r="F29" s="51"/>
      <c r="G29" s="50"/>
      <c r="H29" s="49"/>
      <c r="I29" s="57"/>
    </row>
    <row r="30" spans="4:9" x14ac:dyDescent="0.25">
      <c r="D30" s="56"/>
      <c r="E30" s="50"/>
      <c r="F30" s="51"/>
      <c r="G30" s="50"/>
      <c r="H30" s="49"/>
      <c r="I30" s="57"/>
    </row>
    <row r="31" spans="4:9" x14ac:dyDescent="0.25">
      <c r="D31" s="56"/>
      <c r="E31" s="50"/>
      <c r="F31" s="51"/>
      <c r="G31" s="50"/>
      <c r="H31" s="49"/>
      <c r="I31" s="57"/>
    </row>
    <row r="32" spans="4:9" x14ac:dyDescent="0.25">
      <c r="D32" s="50"/>
      <c r="E32" s="50"/>
      <c r="F32" s="51"/>
      <c r="G32" s="50"/>
      <c r="H32" s="49"/>
      <c r="I32" s="50"/>
    </row>
    <row r="33" spans="4:9" ht="18.75" x14ac:dyDescent="0.25">
      <c r="D33" s="11"/>
      <c r="E33" s="11"/>
      <c r="F33" s="40" t="str">
        <f>IF(TabSocial[[#Totals],[Intensité de l''impact]]&gt;0,"Opportunité","Menace")</f>
        <v>Opportunité</v>
      </c>
      <c r="G33" s="37">
        <f>SUBTOTAL(101,TabSocial[Intensité de l''impact])</f>
        <v>3</v>
      </c>
      <c r="H33" s="11"/>
      <c r="I33" s="11"/>
    </row>
    <row r="34" spans="4:9" x14ac:dyDescent="0.25">
      <c r="D34" s="9"/>
      <c r="E34" s="9"/>
      <c r="F34" s="41"/>
      <c r="H34" s="9"/>
      <c r="I34" s="9"/>
    </row>
    <row r="36" spans="4:9" ht="18.75" x14ac:dyDescent="0.25">
      <c r="D36" s="30" t="s">
        <v>3</v>
      </c>
      <c r="E36" s="31"/>
      <c r="F36" s="31"/>
      <c r="G36" s="31"/>
      <c r="H36" s="31"/>
      <c r="I36" s="32"/>
    </row>
    <row r="37" spans="4:9" x14ac:dyDescent="0.25">
      <c r="D37" s="18" t="s">
        <v>6</v>
      </c>
      <c r="E37" s="19" t="s">
        <v>7</v>
      </c>
      <c r="F37" s="20" t="s">
        <v>8</v>
      </c>
      <c r="G37" s="20" t="s">
        <v>9</v>
      </c>
      <c r="H37" s="20" t="s">
        <v>10</v>
      </c>
      <c r="I37" s="19" t="s">
        <v>11</v>
      </c>
    </row>
    <row r="38" spans="4:9" ht="25.5" x14ac:dyDescent="0.25">
      <c r="D38" s="43">
        <v>1</v>
      </c>
      <c r="E38" s="45" t="s">
        <v>24</v>
      </c>
      <c r="F38" s="45" t="s">
        <v>14</v>
      </c>
      <c r="G38" s="45">
        <v>5</v>
      </c>
      <c r="H38" s="45" t="s">
        <v>16</v>
      </c>
      <c r="I38" s="46" t="s">
        <v>25</v>
      </c>
    </row>
    <row r="39" spans="4:9" x14ac:dyDescent="0.25">
      <c r="D39" s="43"/>
      <c r="E39" s="45"/>
      <c r="F39" s="45"/>
      <c r="G39" s="45"/>
      <c r="H39" s="45"/>
      <c r="I39" s="46"/>
    </row>
    <row r="40" spans="4:9" x14ac:dyDescent="0.25">
      <c r="D40" s="45"/>
      <c r="E40" s="45"/>
      <c r="F40" s="45"/>
      <c r="G40" s="45"/>
      <c r="H40" s="45"/>
      <c r="I40" s="45"/>
    </row>
    <row r="41" spans="4:9" x14ac:dyDescent="0.25">
      <c r="D41" s="58"/>
      <c r="E41" s="58"/>
      <c r="F41" s="58"/>
      <c r="G41" s="58"/>
      <c r="H41" s="45"/>
      <c r="I41" s="58"/>
    </row>
    <row r="42" spans="4:9" x14ac:dyDescent="0.25">
      <c r="D42" s="59"/>
      <c r="E42" s="54"/>
      <c r="F42" s="54"/>
      <c r="G42" s="54"/>
      <c r="H42" s="45"/>
      <c r="I42" s="60"/>
    </row>
    <row r="43" spans="4:9" x14ac:dyDescent="0.25">
      <c r="D43" s="51"/>
      <c r="E43" s="51"/>
      <c r="F43" s="51"/>
      <c r="G43" s="51"/>
      <c r="H43" s="45"/>
      <c r="I43" s="51"/>
    </row>
    <row r="44" spans="4:9" ht="18.75" x14ac:dyDescent="0.25">
      <c r="D44" s="11"/>
      <c r="E44" s="11"/>
      <c r="F44" s="40" t="str">
        <f>IF(TabTechnologique[[#Totals],[Intensité de l''impact]]&gt;0,"Opportunité","Menace")</f>
        <v>Opportunité</v>
      </c>
      <c r="G44" s="33">
        <f>SUBTOTAL(101,TabTechnologique[Intensité de l''impact])</f>
        <v>5</v>
      </c>
      <c r="H44" s="11"/>
      <c r="I44" s="11"/>
    </row>
    <row r="47" spans="4:9" ht="18.75" x14ac:dyDescent="0.25">
      <c r="D47" s="25" t="s">
        <v>4</v>
      </c>
      <c r="E47" s="26"/>
      <c r="F47" s="26"/>
      <c r="G47" s="26"/>
      <c r="H47" s="26"/>
      <c r="I47" s="27"/>
    </row>
    <row r="48" spans="4:9" x14ac:dyDescent="0.25">
      <c r="D48" s="18" t="s">
        <v>6</v>
      </c>
      <c r="E48" s="19" t="s">
        <v>7</v>
      </c>
      <c r="F48" s="20" t="s">
        <v>8</v>
      </c>
      <c r="G48" s="20" t="s">
        <v>9</v>
      </c>
      <c r="H48" s="20" t="s">
        <v>10</v>
      </c>
      <c r="I48" s="19" t="s">
        <v>11</v>
      </c>
    </row>
    <row r="49" spans="4:9" x14ac:dyDescent="0.25">
      <c r="D49" s="45">
        <v>1</v>
      </c>
      <c r="E49" s="45" t="s">
        <v>26</v>
      </c>
      <c r="F49" s="45" t="s">
        <v>15</v>
      </c>
      <c r="G49" s="45">
        <v>-5</v>
      </c>
      <c r="H49" s="45" t="s">
        <v>16</v>
      </c>
      <c r="I49" s="45" t="s">
        <v>27</v>
      </c>
    </row>
    <row r="50" spans="4:9" x14ac:dyDescent="0.25">
      <c r="D50" s="43"/>
      <c r="E50" s="45"/>
      <c r="F50" s="45"/>
      <c r="G50" s="45"/>
      <c r="H50" s="45"/>
      <c r="I50" s="46"/>
    </row>
    <row r="51" spans="4:9" x14ac:dyDescent="0.25">
      <c r="D51" s="43"/>
      <c r="E51" s="45"/>
      <c r="F51" s="45"/>
      <c r="G51" s="45"/>
      <c r="H51" s="45"/>
      <c r="I51" s="46"/>
    </row>
    <row r="52" spans="4:9" x14ac:dyDescent="0.25">
      <c r="D52" s="52"/>
      <c r="E52" s="53"/>
      <c r="F52" s="54"/>
      <c r="G52" s="53"/>
      <c r="H52" s="49"/>
      <c r="I52" s="55"/>
    </row>
    <row r="53" spans="4:9" x14ac:dyDescent="0.25">
      <c r="D53" s="56"/>
      <c r="E53" s="50"/>
      <c r="F53" s="51"/>
      <c r="G53" s="50"/>
      <c r="H53" s="49"/>
      <c r="I53" s="57"/>
    </row>
    <row r="54" spans="4:9" x14ac:dyDescent="0.25">
      <c r="D54" s="50"/>
      <c r="E54" s="50"/>
      <c r="F54" s="51"/>
      <c r="G54" s="50"/>
      <c r="H54" s="49"/>
      <c r="I54" s="50"/>
    </row>
    <row r="55" spans="4:9" ht="18.75" x14ac:dyDescent="0.25">
      <c r="D55" s="11"/>
      <c r="E55" s="11"/>
      <c r="F55" s="40" t="str">
        <f>IF(TabEcologique[[#Totals],[Intensité de l''impact]]&gt;0,"Opportunité","Menace")</f>
        <v>Menace</v>
      </c>
      <c r="G55" s="28">
        <f>SUBTOTAL(101,TabEcologique[Intensité de l''impact])</f>
        <v>-5</v>
      </c>
      <c r="H55" s="11"/>
      <c r="I55" s="11"/>
    </row>
    <row r="58" spans="4:9" ht="18.75" x14ac:dyDescent="0.25">
      <c r="D58" s="22" t="s">
        <v>5</v>
      </c>
      <c r="E58" s="23"/>
      <c r="F58" s="23"/>
      <c r="G58" s="23"/>
      <c r="H58" s="23"/>
      <c r="I58" s="24"/>
    </row>
    <row r="59" spans="4:9" x14ac:dyDescent="0.25">
      <c r="D59" s="21" t="s">
        <v>6</v>
      </c>
      <c r="E59" s="21" t="s">
        <v>7</v>
      </c>
      <c r="F59" s="21" t="s">
        <v>8</v>
      </c>
      <c r="G59" s="21" t="s">
        <v>9</v>
      </c>
      <c r="H59" s="21" t="s">
        <v>10</v>
      </c>
      <c r="I59" s="21" t="s">
        <v>11</v>
      </c>
    </row>
    <row r="60" spans="4:9" x14ac:dyDescent="0.25">
      <c r="D60" s="43">
        <v>1</v>
      </c>
      <c r="E60" s="45" t="s">
        <v>28</v>
      </c>
      <c r="F60" s="45" t="s">
        <v>15</v>
      </c>
      <c r="G60" s="45">
        <v>-2</v>
      </c>
      <c r="H60" s="45" t="s">
        <v>17</v>
      </c>
      <c r="I60" s="46" t="s">
        <v>29</v>
      </c>
    </row>
    <row r="61" spans="4:9" x14ac:dyDescent="0.25">
      <c r="D61" s="61"/>
      <c r="E61" s="49"/>
      <c r="F61" s="49"/>
      <c r="G61" s="49"/>
      <c r="H61" s="49"/>
      <c r="I61" s="62"/>
    </row>
    <row r="62" spans="4:9" x14ac:dyDescent="0.25">
      <c r="D62" s="49"/>
      <c r="E62" s="49"/>
      <c r="F62" s="49"/>
      <c r="G62" s="49"/>
      <c r="H62" s="49"/>
      <c r="I62" s="49"/>
    </row>
    <row r="63" spans="4:9" x14ac:dyDescent="0.25">
      <c r="D63" s="52"/>
      <c r="E63" s="53"/>
      <c r="F63" s="54"/>
      <c r="G63" s="53"/>
      <c r="H63" s="49"/>
      <c r="I63" s="55"/>
    </row>
    <row r="64" spans="4:9" x14ac:dyDescent="0.25">
      <c r="D64" s="56"/>
      <c r="E64" s="50"/>
      <c r="F64" s="51"/>
      <c r="G64" s="50"/>
      <c r="H64" s="49"/>
      <c r="I64" s="57"/>
    </row>
    <row r="65" spans="4:9" x14ac:dyDescent="0.25">
      <c r="D65" s="50"/>
      <c r="E65" s="50"/>
      <c r="F65" s="51"/>
      <c r="G65" s="50"/>
      <c r="H65" s="49"/>
      <c r="I65" s="50"/>
    </row>
    <row r="66" spans="4:9" ht="18.75" x14ac:dyDescent="0.25">
      <c r="D66" s="11"/>
      <c r="E66" s="11"/>
      <c r="F66" s="40" t="str">
        <f>IF(TabLégal[[#Totals],[Intensité de l''impact]]&gt;0,"Opportunité","Menace")</f>
        <v>Menace</v>
      </c>
      <c r="G66" s="29">
        <f>SUBTOTAL(101,TabLégal[Intensité de l''impact])</f>
        <v>-2</v>
      </c>
      <c r="H66" s="11"/>
      <c r="I66" s="11"/>
    </row>
  </sheetData>
  <mergeCells count="6">
    <mergeCell ref="D3:I3"/>
    <mergeCell ref="D36:I36"/>
    <mergeCell ref="D14:I14"/>
    <mergeCell ref="D58:I58"/>
    <mergeCell ref="D25:I25"/>
    <mergeCell ref="D47:I47"/>
  </mergeCells>
  <conditionalFormatting sqref="F11 F22 F33 F44 F55 F66">
    <cfRule type="cellIs" dxfId="53" priority="6" operator="equal">
      <formula>"Opportunité"</formula>
    </cfRule>
    <cfRule type="cellIs" dxfId="52" priority="5" operator="equal">
      <formula>"Menace"</formula>
    </cfRule>
  </conditionalFormatting>
  <conditionalFormatting sqref="G5:G10">
    <cfRule type="cellIs" dxfId="51" priority="4" operator="lessThan">
      <formula>0</formula>
    </cfRule>
    <cfRule type="cellIs" dxfId="50" priority="3" operator="greaterThan">
      <formula>0</formula>
    </cfRule>
  </conditionalFormatting>
  <conditionalFormatting sqref="G16:G21 G27:G32 G38:G43 G49:G54 G60:G65">
    <cfRule type="cellIs" dxfId="49" priority="2" operator="greaterThan">
      <formula>0</formula>
    </cfRule>
  </conditionalFormatting>
  <conditionalFormatting sqref="G16:G21 G27:G32 G38:G43 G49:G54 G60:G65">
    <cfRule type="cellIs" dxfId="48" priority="1" operator="lessThan">
      <formula>0</formula>
    </cfRule>
  </conditionalFormatting>
  <dataValidations disablePrompts="1" count="3">
    <dataValidation type="list" allowBlank="1" showInputMessage="1" showErrorMessage="1" sqref="F38:F43 F60:F65 F5:F10 F16:F21 F49:F54 E34 F27:F32" xr:uid="{9AEEA16A-29F1-4000-94F3-E3D96A93D112}">
      <formula1>"Menace,Opportunité"</formula1>
    </dataValidation>
    <dataValidation type="list" allowBlank="1" showInputMessage="1" showErrorMessage="1" sqref="G60:G65 G38:G43 G5:G10 G16:G21 G49:G54 F34 G27:G32" xr:uid="{8ABBD090-7EC5-4EF4-A1BE-54FC95D7E3CD}">
      <formula1>"-5,-4,-3,-2,-1,0,+1,+2,+3,+4,+5"</formula1>
    </dataValidation>
    <dataValidation type="list" allowBlank="1" showInputMessage="1" showErrorMessage="1" sqref="H38:H43 H60:H65 H5:H10 H16:H21 H49:H54 G34 H27:H32" xr:uid="{7C38FEF1-4EBE-4D21-B136-CF7E0BC8F323}">
      <formula1>"Croissante,Stable,Décroissante"</formula1>
    </dataValidation>
  </dataValidations>
  <pageMargins left="0.7" right="0.7" top="0.75" bottom="0.75" header="0.3" footer="0.3"/>
  <ignoredErrors>
    <ignoredError sqref="G5 G17 G27 G38" listDataValidation="1"/>
  </ignoredErrors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PESTEL</vt:lpstr>
      <vt:lpstr>Définition</vt:lpstr>
      <vt:lpstr>Objectif</vt:lpstr>
      <vt:lpstr>Avantages &amp; Limites</vt:lpstr>
      <vt:lpstr>Méthodologie</vt:lpstr>
      <vt:lpstr>Cas pratique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</dc:creator>
  <cp:lastModifiedBy>Ikram Drifer</cp:lastModifiedBy>
  <dcterms:created xsi:type="dcterms:W3CDTF">2015-06-05T18:19:34Z</dcterms:created>
  <dcterms:modified xsi:type="dcterms:W3CDTF">2024-11-06T00:44:53Z</dcterms:modified>
</cp:coreProperties>
</file>