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Areen\"/>
    </mc:Choice>
  </mc:AlternateContent>
  <xr:revisionPtr revIDLastSave="0" documentId="13_ncr:1_{9390DE00-BBCC-4BA1-8990-8930D16FAD9E}" xr6:coauthVersionLast="47" xr6:coauthVersionMax="47" xr10:uidLastSave="{00000000-0000-0000-0000-000000000000}"/>
  <bookViews>
    <workbookView minimized="1" xWindow="2688" yWindow="720" windowWidth="11124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W3" i="1"/>
  <c r="W4" i="1"/>
  <c r="W5" i="1"/>
  <c r="W6" i="1"/>
  <c r="W2" i="1"/>
  <c r="V10" i="1"/>
  <c r="T9" i="1"/>
  <c r="V3" i="1"/>
  <c r="V4" i="1"/>
  <c r="V5" i="1"/>
  <c r="V6" i="1"/>
  <c r="V2" i="1"/>
  <c r="S3" i="1"/>
  <c r="S4" i="1"/>
  <c r="S5" i="1"/>
  <c r="S6" i="1"/>
  <c r="S2" i="1"/>
  <c r="R9" i="1"/>
  <c r="R10" i="1"/>
  <c r="R8" i="1"/>
  <c r="R3" i="1"/>
  <c r="R4" i="1"/>
  <c r="R5" i="1"/>
  <c r="R6" i="1"/>
  <c r="R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</calcChain>
</file>

<file path=xl/sharedStrings.xml><?xml version="1.0" encoding="utf-8"?>
<sst xmlns="http://schemas.openxmlformats.org/spreadsheetml/2006/main" count="53" uniqueCount="49">
  <si>
    <t>Where do you get the knowledge about Magnesium benefits ?</t>
  </si>
  <si>
    <t>What food is highest in magnesium ?_Whole grains</t>
  </si>
  <si>
    <t>What are the signs of low magnesium ?_All of above</t>
  </si>
  <si>
    <t>What are the health condition does magnesium used for  ?_All of above</t>
  </si>
  <si>
    <t>Can magnesium maintained body biological clock balanced ?_True</t>
  </si>
  <si>
    <t>Does magnesium help with anxiety ?_Yes</t>
  </si>
  <si>
    <t>What is the main health benefit for Magnesium L-threonate ?_Brain health</t>
  </si>
  <si>
    <t>To improve sleep and get rid of insomnia , What is the best type of magnesium you will counsel ?_Magnesium glycinate</t>
  </si>
  <si>
    <t>Magnesium oxide is best indicated for ?_Constipation</t>
  </si>
  <si>
    <t>What is the recommended dose of Magnesium supplements that patient needs ?_320 for Female &amp; 420 for Male</t>
  </si>
  <si>
    <t>If patient was given doxycyclin for acne treatment and he use Magnesium regularly , What is the best plan to do ?_Separate the time of the dose by at least 2 to 3 hours</t>
  </si>
  <si>
    <t>Which case does Magnesium taken with caution and the dose should be adjusted ?_Kidney disorders</t>
  </si>
  <si>
    <t>Can Large doses of vitamin D induce severe depletion of Mg ?_True</t>
  </si>
  <si>
    <t>Is Magnesium safe for pregnant in Eclampsia cases ?_1.0</t>
  </si>
  <si>
    <t>What is the side effect behind consuming Magnesium supplements for long term ?_All of above</t>
  </si>
  <si>
    <t>Why do you think the reasons behind side effects of using Magnesium ?_More than one answer is true</t>
  </si>
  <si>
    <t>Magnesium supplements Labels</t>
  </si>
  <si>
    <t>More than one answer is true</t>
  </si>
  <si>
    <t>Scientific Researches</t>
  </si>
  <si>
    <t>Self experience</t>
  </si>
  <si>
    <t>University courses</t>
  </si>
  <si>
    <t>total of correct</t>
  </si>
  <si>
    <t xml:space="preserve">percentage </t>
  </si>
  <si>
    <t>total of wrong answers</t>
  </si>
  <si>
    <t>count</t>
  </si>
  <si>
    <t>total for all answres</t>
  </si>
  <si>
    <t>sum of correct answers</t>
  </si>
  <si>
    <t>sum of wrong answers</t>
  </si>
  <si>
    <t>total of answers</t>
  </si>
  <si>
    <t>percentage of the people who answered correct depending on their sourse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</si>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</sst>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percentage of Correct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933840166531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15-4962-B667-65B5036F85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15-4962-B667-65B5036F85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15-4962-B667-65B5036F85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15-4962-B667-65B5036F85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15-4962-B667-65B5036F853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Magnesium supplements Labels</c:v>
                </c:pt>
                <c:pt idx="1">
                  <c:v> </c:v>
                </c:pt>
                <c:pt idx="2">
                  <c:v>Scientific Researches</c:v>
                </c:pt>
                <c:pt idx="3">
                  <c:v>Self experience</c:v>
                </c:pt>
                <c:pt idx="4">
                  <c:v>University courses</c:v>
                </c:pt>
              </c:strCache>
            </c:strRef>
          </c:cat>
          <c:val>
            <c:numRef>
              <c:f>Sheet1!$S$2:$S$6</c:f>
              <c:numCache>
                <c:formatCode>General</c:formatCode>
                <c:ptCount val="5"/>
                <c:pt idx="0">
                  <c:v>14.044289044289043</c:v>
                </c:pt>
                <c:pt idx="1">
                  <c:v>19.93006993006993</c:v>
                </c:pt>
                <c:pt idx="2">
                  <c:v>28.554778554778554</c:v>
                </c:pt>
                <c:pt idx="3">
                  <c:v>8.9743589743589745</c:v>
                </c:pt>
                <c:pt idx="4">
                  <c:v>28.496503496503493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4-48EB-810F-7B8C08FF54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11</xdr:row>
      <xdr:rowOff>163830</xdr:rowOff>
    </xdr:from>
    <xdr:to>
      <xdr:col>9</xdr:col>
      <xdr:colOff>243840</xdr:colOff>
      <xdr:row>26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4DFD9-4FCF-CE22-589E-16F8DFAE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478420</xdr:colOff>
      <xdr:row>18</xdr:row>
      <xdr:rowOff>20448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D382CD-B3FB-43D2-87ED-282178225FED}"/>
            </a:ext>
          </a:extLst>
        </xdr:cNvPr>
        <xdr:cNvSpPr txBox="1"/>
      </xdr:nvSpPr>
      <xdr:spPr>
        <a:xfrm>
          <a:off x="11582400" y="2750820"/>
          <a:ext cx="1697620" cy="56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% of the</a:t>
          </a:r>
          <a:r>
            <a:rPr lang="en-US" sz="1100" baseline="0"/>
            <a:t> people who answered all the Q correct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workbookViewId="0">
      <selection activeCell="K25" sqref="K25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29</v>
      </c>
    </row>
    <row r="2" spans="1:23" x14ac:dyDescent="0.3">
      <c r="A2" s="1" t="s">
        <v>16</v>
      </c>
      <c r="B2">
        <v>20</v>
      </c>
      <c r="C2">
        <v>1</v>
      </c>
      <c r="D2">
        <v>4</v>
      </c>
      <c r="E2">
        <v>43</v>
      </c>
      <c r="F2">
        <v>33</v>
      </c>
      <c r="G2">
        <v>6</v>
      </c>
      <c r="H2">
        <v>2</v>
      </c>
      <c r="I2">
        <v>6</v>
      </c>
      <c r="J2">
        <v>4</v>
      </c>
      <c r="K2">
        <v>9</v>
      </c>
      <c r="L2">
        <v>27</v>
      </c>
      <c r="M2">
        <v>46</v>
      </c>
      <c r="N2">
        <v>28</v>
      </c>
      <c r="O2">
        <v>2</v>
      </c>
      <c r="P2">
        <v>10</v>
      </c>
      <c r="R2">
        <f>SUM(B2:P2)</f>
        <v>241</v>
      </c>
      <c r="S2" s="4">
        <f>R2/1716*100</f>
        <v>14.044289044289043</v>
      </c>
      <c r="T2">
        <v>509</v>
      </c>
      <c r="U2">
        <v>50</v>
      </c>
      <c r="V2">
        <f>R2+T2</f>
        <v>750</v>
      </c>
      <c r="W2" s="7">
        <f>R2*100/V2</f>
        <v>32.133333333333333</v>
      </c>
    </row>
    <row r="3" spans="1:23" x14ac:dyDescent="0.3">
      <c r="A3" s="1" t="s">
        <v>48</v>
      </c>
      <c r="B3">
        <v>30</v>
      </c>
      <c r="C3">
        <v>10</v>
      </c>
      <c r="D3">
        <v>15</v>
      </c>
      <c r="E3">
        <v>49</v>
      </c>
      <c r="F3">
        <v>28</v>
      </c>
      <c r="G3">
        <v>11</v>
      </c>
      <c r="H3">
        <v>11</v>
      </c>
      <c r="I3">
        <v>17</v>
      </c>
      <c r="J3">
        <v>13</v>
      </c>
      <c r="K3">
        <v>8</v>
      </c>
      <c r="L3">
        <v>29</v>
      </c>
      <c r="M3">
        <v>51</v>
      </c>
      <c r="N3">
        <v>25</v>
      </c>
      <c r="O3">
        <v>14</v>
      </c>
      <c r="P3">
        <v>31</v>
      </c>
      <c r="R3">
        <f t="shared" ref="R3:R6" si="0">SUM(B3:P3)</f>
        <v>342</v>
      </c>
      <c r="S3" s="4">
        <f t="shared" ref="S3:S6" si="1">R3/1716*100</f>
        <v>19.93006993006993</v>
      </c>
      <c r="T3">
        <v>513</v>
      </c>
      <c r="U3">
        <v>57</v>
      </c>
      <c r="V3">
        <f t="shared" ref="V3:V6" si="2">R3+T3</f>
        <v>855</v>
      </c>
      <c r="W3" s="7">
        <f t="shared" ref="W3:W6" si="3">R3*100/V3</f>
        <v>40</v>
      </c>
    </row>
    <row r="4" spans="1:23" x14ac:dyDescent="0.3">
      <c r="A4" s="1" t="s">
        <v>18</v>
      </c>
      <c r="B4">
        <v>58</v>
      </c>
      <c r="C4">
        <v>10</v>
      </c>
      <c r="D4">
        <v>14</v>
      </c>
      <c r="E4">
        <v>82</v>
      </c>
      <c r="F4">
        <v>59</v>
      </c>
      <c r="G4">
        <v>9</v>
      </c>
      <c r="H4">
        <v>6</v>
      </c>
      <c r="I4">
        <v>11</v>
      </c>
      <c r="J4">
        <v>10</v>
      </c>
      <c r="K4">
        <v>19</v>
      </c>
      <c r="L4">
        <v>39</v>
      </c>
      <c r="M4">
        <v>82</v>
      </c>
      <c r="N4">
        <v>49</v>
      </c>
      <c r="O4">
        <v>13</v>
      </c>
      <c r="P4">
        <v>29</v>
      </c>
      <c r="R4">
        <f t="shared" si="0"/>
        <v>490</v>
      </c>
      <c r="S4" s="4">
        <f t="shared" si="1"/>
        <v>28.554778554778554</v>
      </c>
      <c r="T4">
        <v>875</v>
      </c>
      <c r="U4">
        <v>91</v>
      </c>
      <c r="V4">
        <f t="shared" si="2"/>
        <v>1365</v>
      </c>
      <c r="W4" s="7">
        <f t="shared" si="3"/>
        <v>35.897435897435898</v>
      </c>
    </row>
    <row r="5" spans="1:23" x14ac:dyDescent="0.3">
      <c r="A5" s="1" t="s">
        <v>19</v>
      </c>
      <c r="B5">
        <v>6</v>
      </c>
      <c r="C5">
        <v>0</v>
      </c>
      <c r="D5">
        <v>2</v>
      </c>
      <c r="E5">
        <v>30</v>
      </c>
      <c r="F5">
        <v>20</v>
      </c>
      <c r="G5">
        <v>3</v>
      </c>
      <c r="H5">
        <v>1</v>
      </c>
      <c r="I5">
        <v>1</v>
      </c>
      <c r="J5">
        <v>3</v>
      </c>
      <c r="K5">
        <v>7</v>
      </c>
      <c r="L5">
        <v>23</v>
      </c>
      <c r="M5">
        <v>33</v>
      </c>
      <c r="N5">
        <v>16</v>
      </c>
      <c r="O5">
        <v>2</v>
      </c>
      <c r="P5">
        <v>7</v>
      </c>
      <c r="R5">
        <f t="shared" si="0"/>
        <v>154</v>
      </c>
      <c r="S5" s="4">
        <f t="shared" si="1"/>
        <v>8.9743589743589745</v>
      </c>
      <c r="T5">
        <v>356</v>
      </c>
      <c r="U5">
        <v>34</v>
      </c>
      <c r="V5">
        <f t="shared" si="2"/>
        <v>510</v>
      </c>
      <c r="W5" s="7">
        <f t="shared" si="3"/>
        <v>30.196078431372548</v>
      </c>
    </row>
    <row r="6" spans="1:23" x14ac:dyDescent="0.3">
      <c r="A6" s="1" t="s">
        <v>20</v>
      </c>
      <c r="B6">
        <v>48</v>
      </c>
      <c r="C6">
        <v>13</v>
      </c>
      <c r="D6">
        <v>19</v>
      </c>
      <c r="E6">
        <v>76</v>
      </c>
      <c r="F6">
        <v>48</v>
      </c>
      <c r="G6">
        <v>14</v>
      </c>
      <c r="H6">
        <v>9</v>
      </c>
      <c r="I6">
        <v>15</v>
      </c>
      <c r="J6">
        <v>10</v>
      </c>
      <c r="K6">
        <v>26</v>
      </c>
      <c r="L6">
        <v>44</v>
      </c>
      <c r="M6">
        <v>77</v>
      </c>
      <c r="N6">
        <v>37</v>
      </c>
      <c r="O6">
        <v>16</v>
      </c>
      <c r="P6">
        <v>37</v>
      </c>
      <c r="R6">
        <f t="shared" si="0"/>
        <v>489</v>
      </c>
      <c r="S6" s="4">
        <f t="shared" si="1"/>
        <v>28.496503496503493</v>
      </c>
      <c r="T6">
        <v>771</v>
      </c>
      <c r="U6">
        <v>84</v>
      </c>
      <c r="V6">
        <f t="shared" si="2"/>
        <v>1260</v>
      </c>
      <c r="W6" s="7">
        <f t="shared" si="3"/>
        <v>38.80952380952381</v>
      </c>
    </row>
    <row r="7" spans="1:23" x14ac:dyDescent="0.3">
      <c r="U7">
        <f>SUM(U2:U6)</f>
        <v>316</v>
      </c>
    </row>
    <row r="8" spans="1:23" x14ac:dyDescent="0.3">
      <c r="A8" s="3" t="s">
        <v>26</v>
      </c>
      <c r="B8">
        <f>SUM(B2:B6)</f>
        <v>162</v>
      </c>
      <c r="C8">
        <f t="shared" ref="C8:P8" si="4">SUM(C2:C6)</f>
        <v>34</v>
      </c>
      <c r="D8">
        <f t="shared" si="4"/>
        <v>54</v>
      </c>
      <c r="E8">
        <f t="shared" si="4"/>
        <v>280</v>
      </c>
      <c r="F8">
        <f t="shared" si="4"/>
        <v>188</v>
      </c>
      <c r="G8">
        <f t="shared" si="4"/>
        <v>43</v>
      </c>
      <c r="H8">
        <f t="shared" si="4"/>
        <v>29</v>
      </c>
      <c r="I8">
        <f t="shared" si="4"/>
        <v>50</v>
      </c>
      <c r="J8">
        <f t="shared" si="4"/>
        <v>40</v>
      </c>
      <c r="K8">
        <f t="shared" si="4"/>
        <v>69</v>
      </c>
      <c r="L8">
        <f t="shared" si="4"/>
        <v>162</v>
      </c>
      <c r="M8">
        <f t="shared" si="4"/>
        <v>289</v>
      </c>
      <c r="N8">
        <f t="shared" si="4"/>
        <v>155</v>
      </c>
      <c r="O8">
        <f t="shared" si="4"/>
        <v>47</v>
      </c>
      <c r="P8">
        <f t="shared" si="4"/>
        <v>114</v>
      </c>
      <c r="R8">
        <f>SUM(B8:P8)</f>
        <v>1716</v>
      </c>
    </row>
    <row r="9" spans="1:23" x14ac:dyDescent="0.3">
      <c r="A9" s="3" t="s">
        <v>27</v>
      </c>
      <c r="B9">
        <v>154</v>
      </c>
      <c r="C9">
        <v>282</v>
      </c>
      <c r="D9">
        <v>262</v>
      </c>
      <c r="E9">
        <v>36</v>
      </c>
      <c r="F9">
        <v>128</v>
      </c>
      <c r="G9">
        <v>273</v>
      </c>
      <c r="H9">
        <v>287</v>
      </c>
      <c r="I9">
        <v>266</v>
      </c>
      <c r="J9">
        <v>276</v>
      </c>
      <c r="K9">
        <v>247</v>
      </c>
      <c r="L9">
        <v>154</v>
      </c>
      <c r="M9">
        <v>27</v>
      </c>
      <c r="N9">
        <v>161</v>
      </c>
      <c r="O9">
        <v>269</v>
      </c>
      <c r="P9">
        <v>202</v>
      </c>
      <c r="R9">
        <f t="shared" ref="R9:R10" si="5">SUM(B9:P9)</f>
        <v>3024</v>
      </c>
      <c r="T9">
        <f>SUM(T2:T6)</f>
        <v>3024</v>
      </c>
    </row>
    <row r="10" spans="1:23" x14ac:dyDescent="0.3">
      <c r="A10" s="3" t="s">
        <v>28</v>
      </c>
      <c r="B10">
        <f>SUM(B8:B9)</f>
        <v>316</v>
      </c>
      <c r="C10">
        <f t="shared" ref="C10:P10" si="6">SUM(C8:C9)</f>
        <v>316</v>
      </c>
      <c r="D10">
        <f t="shared" si="6"/>
        <v>316</v>
      </c>
      <c r="E10">
        <f t="shared" si="6"/>
        <v>316</v>
      </c>
      <c r="F10">
        <f t="shared" si="6"/>
        <v>316</v>
      </c>
      <c r="G10">
        <f t="shared" si="6"/>
        <v>316</v>
      </c>
      <c r="H10">
        <f t="shared" si="6"/>
        <v>316</v>
      </c>
      <c r="I10">
        <f t="shared" si="6"/>
        <v>316</v>
      </c>
      <c r="J10">
        <f t="shared" si="6"/>
        <v>316</v>
      </c>
      <c r="K10">
        <f t="shared" si="6"/>
        <v>316</v>
      </c>
      <c r="L10">
        <f t="shared" si="6"/>
        <v>316</v>
      </c>
      <c r="M10">
        <f t="shared" si="6"/>
        <v>316</v>
      </c>
      <c r="N10">
        <f t="shared" si="6"/>
        <v>316</v>
      </c>
      <c r="O10">
        <f t="shared" si="6"/>
        <v>316</v>
      </c>
      <c r="P10">
        <f t="shared" si="6"/>
        <v>316</v>
      </c>
      <c r="R10">
        <f t="shared" si="5"/>
        <v>4740</v>
      </c>
      <c r="V10">
        <f>SUM(V2:V6)</f>
        <v>4740</v>
      </c>
    </row>
    <row r="13" spans="1:23" x14ac:dyDescent="0.3">
      <c r="K13" t="s">
        <v>30</v>
      </c>
    </row>
    <row r="15" spans="1:23" ht="15" thickBot="1" x14ac:dyDescent="0.35">
      <c r="K15" t="s">
        <v>31</v>
      </c>
    </row>
    <row r="16" spans="1:23" x14ac:dyDescent="0.3">
      <c r="K16" s="6" t="s">
        <v>32</v>
      </c>
      <c r="L16" s="6" t="s">
        <v>33</v>
      </c>
      <c r="M16" s="6" t="s">
        <v>34</v>
      </c>
      <c r="N16" s="6" t="s">
        <v>35</v>
      </c>
      <c r="O16" s="6" t="s">
        <v>36</v>
      </c>
    </row>
    <row r="17" spans="11:21" x14ac:dyDescent="0.3">
      <c r="K17" t="s">
        <v>16</v>
      </c>
      <c r="L17">
        <v>15</v>
      </c>
      <c r="M17">
        <v>241</v>
      </c>
      <c r="N17">
        <v>16.066666666666666</v>
      </c>
      <c r="O17">
        <v>242.06666666666666</v>
      </c>
    </row>
    <row r="18" spans="11:21" x14ac:dyDescent="0.3">
      <c r="K18" t="s">
        <v>17</v>
      </c>
      <c r="L18">
        <v>15</v>
      </c>
      <c r="M18">
        <v>342</v>
      </c>
      <c r="N18">
        <v>22.8</v>
      </c>
      <c r="O18">
        <v>185.7428571428571</v>
      </c>
    </row>
    <row r="19" spans="11:21" x14ac:dyDescent="0.3">
      <c r="K19" t="s">
        <v>18</v>
      </c>
      <c r="L19">
        <v>15</v>
      </c>
      <c r="M19">
        <v>490</v>
      </c>
      <c r="N19">
        <v>32.666666666666664</v>
      </c>
      <c r="O19">
        <v>729.52380952380952</v>
      </c>
    </row>
    <row r="20" spans="11:21" x14ac:dyDescent="0.3">
      <c r="K20" t="s">
        <v>19</v>
      </c>
      <c r="L20">
        <v>15</v>
      </c>
      <c r="M20">
        <v>154</v>
      </c>
      <c r="N20">
        <v>10.266666666666667</v>
      </c>
      <c r="O20">
        <v>125.35238095238095</v>
      </c>
      <c r="U20">
        <v>36.202531645569621</v>
      </c>
    </row>
    <row r="21" spans="11:21" ht="15" thickBot="1" x14ac:dyDescent="0.35">
      <c r="K21" s="5" t="s">
        <v>20</v>
      </c>
      <c r="L21" s="5">
        <v>15</v>
      </c>
      <c r="M21" s="5">
        <v>489</v>
      </c>
      <c r="N21" s="5">
        <v>32.6</v>
      </c>
      <c r="O21" s="5">
        <v>507.82857142857148</v>
      </c>
    </row>
    <row r="24" spans="11:21" ht="15" thickBot="1" x14ac:dyDescent="0.35">
      <c r="K24" t="s">
        <v>37</v>
      </c>
    </row>
    <row r="25" spans="11:21" x14ac:dyDescent="0.3">
      <c r="K25" s="6" t="s">
        <v>38</v>
      </c>
      <c r="L25" s="6" t="s">
        <v>39</v>
      </c>
      <c r="M25" s="6" t="s">
        <v>40</v>
      </c>
      <c r="N25" s="6" t="s">
        <v>41</v>
      </c>
      <c r="O25" s="6" t="s">
        <v>42</v>
      </c>
      <c r="P25" s="6" t="s">
        <v>43</v>
      </c>
      <c r="Q25" s="6" t="s">
        <v>44</v>
      </c>
    </row>
    <row r="26" spans="11:21" x14ac:dyDescent="0.3">
      <c r="K26" t="s">
        <v>45</v>
      </c>
      <c r="L26">
        <v>5936.7200000000048</v>
      </c>
      <c r="M26">
        <v>4</v>
      </c>
      <c r="N26">
        <v>1484.1800000000012</v>
      </c>
      <c r="O26">
        <v>4.1445634135443949</v>
      </c>
      <c r="P26">
        <v>4.5260627868111206E-3</v>
      </c>
      <c r="Q26">
        <v>2.5026564633999411</v>
      </c>
    </row>
    <row r="27" spans="11:21" x14ac:dyDescent="0.3">
      <c r="K27" t="s">
        <v>46</v>
      </c>
      <c r="L27">
        <v>25067.200000000004</v>
      </c>
      <c r="M27">
        <v>70</v>
      </c>
      <c r="N27">
        <v>358.1028571428572</v>
      </c>
    </row>
    <row r="29" spans="11:21" ht="15" thickBot="1" x14ac:dyDescent="0.35">
      <c r="K29" s="5" t="s">
        <v>47</v>
      </c>
      <c r="L29" s="5">
        <v>31003.920000000009</v>
      </c>
      <c r="M29" s="5">
        <v>74</v>
      </c>
      <c r="N29" s="5"/>
      <c r="O29" s="5"/>
      <c r="P29" s="5"/>
      <c r="Q29" s="5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2024-03-13T12:06:06Z</dcterms:created>
  <dcterms:modified xsi:type="dcterms:W3CDTF">2024-04-04T13:23:36Z</dcterms:modified>
</cp:coreProperties>
</file>