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E:\Data Science\Excel\Project\Income Dashboard in Excel\"/>
    </mc:Choice>
  </mc:AlternateContent>
  <xr:revisionPtr revIDLastSave="0" documentId="13_ncr:1_{072AB21B-D4B3-4B91-8930-EEB44223D8F1}" xr6:coauthVersionLast="47" xr6:coauthVersionMax="47" xr10:uidLastSave="{00000000-0000-0000-0000-000000000000}"/>
  <bookViews>
    <workbookView xWindow="-120" yWindow="-120" windowWidth="20730" windowHeight="11160" xr2:uid="{00000000-000D-0000-FFFF-FFFF00000000}"/>
  </bookViews>
  <sheets>
    <sheet name="Dashboard" sheetId="11" r:id="rId1"/>
    <sheet name="Calculation" sheetId="9" r:id="rId2"/>
    <sheet name="Data" sheetId="7" r:id="rId3"/>
    <sheet name="List" sheetId="8" r:id="rId4"/>
    <sheet name="RawData" sheetId="6" state="hidden" r:id="rId5"/>
  </sheets>
  <definedNames>
    <definedName name="Slicer_Category">#N/A</definedName>
    <definedName name="Slicer_Month">#N/A</definedName>
    <definedName name="Slicer_Payment_Method">#N/A</definedName>
    <definedName name="Slicer_Received_By">#N/A</definedName>
    <definedName name="Slicer_Recurring">#N/A</definedName>
    <definedName name="Slicer_Source">#N/A</definedName>
  </definedNames>
  <calcPr calcId="191029"/>
  <pivotCaches>
    <pivotCache cacheId="113"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 i="7" l="1"/>
  <c r="K3" i="7"/>
  <c r="K4" i="7"/>
  <c r="K5" i="7"/>
  <c r="K6" i="7"/>
  <c r="K7" i="7"/>
  <c r="K8" i="7"/>
  <c r="K9" i="7"/>
  <c r="K10" i="7"/>
  <c r="K11" i="7"/>
  <c r="K12" i="7"/>
  <c r="K13" i="7"/>
  <c r="K14" i="7"/>
  <c r="K15" i="7"/>
  <c r="K16" i="7"/>
  <c r="K17" i="7"/>
  <c r="K18" i="7"/>
  <c r="K19" i="7"/>
  <c r="K20" i="7"/>
  <c r="K21"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5F3A514-6CC2-4A55-8F51-B53BA15E3F04}" keepAlive="1" name="Query - Part 1" description="Connection to the 'Part 1' query in the workbook." type="5" refreshedVersion="7" background="1" saveData="1">
    <dbPr connection="Provider=Microsoft.Mashup.OleDb.1;Data Source=$Workbook$;Location=&quot;Part 1&quot;;Extended Properties=&quot;&quot;" command="SELECT * FROM [Part 1]"/>
  </connection>
</connections>
</file>

<file path=xl/sharedStrings.xml><?xml version="1.0" encoding="utf-8"?>
<sst xmlns="http://schemas.openxmlformats.org/spreadsheetml/2006/main" count="414" uniqueCount="85">
  <si>
    <t>Date</t>
  </si>
  <si>
    <t>Source</t>
  </si>
  <si>
    <t>Payment Method</t>
  </si>
  <si>
    <t>Notes</t>
  </si>
  <si>
    <t>Recurring</t>
  </si>
  <si>
    <t>Status</t>
  </si>
  <si>
    <t>Received By</t>
  </si>
  <si>
    <t>Rental Income</t>
  </si>
  <si>
    <t>Bank Transfer</t>
  </si>
  <si>
    <t>Rent from tenant</t>
  </si>
  <si>
    <t>Yes</t>
  </si>
  <si>
    <t>Received</t>
  </si>
  <si>
    <t>David Johnson</t>
  </si>
  <si>
    <t>Quarterly dividend from stocks</t>
  </si>
  <si>
    <t>Gift</t>
  </si>
  <si>
    <t>Cash</t>
  </si>
  <si>
    <t>Birthday gift from friend</t>
  </si>
  <si>
    <t>No</t>
  </si>
  <si>
    <t>Consulting Fee</t>
  </si>
  <si>
    <t>PayPal</t>
  </si>
  <si>
    <t>Business consulting fee</t>
  </si>
  <si>
    <t>Salary</t>
  </si>
  <si>
    <t>Direct Deposit</t>
  </si>
  <si>
    <t>Monthly salary from main job</t>
  </si>
  <si>
    <t>John Doe</t>
  </si>
  <si>
    <t>Freelance Project</t>
  </si>
  <si>
    <t>Mobile app development</t>
  </si>
  <si>
    <t>Chris Miller</t>
  </si>
  <si>
    <t>Karen Taylor</t>
  </si>
  <si>
    <t>Interest</t>
  </si>
  <si>
    <t>Savings account interest</t>
  </si>
  <si>
    <t>Daniel Moore</t>
  </si>
  <si>
    <t>Sold a painting</t>
  </si>
  <si>
    <t>Jessica Lee</t>
  </si>
  <si>
    <t>Mark Anderson</t>
  </si>
  <si>
    <t>Graphic design for a client</t>
  </si>
  <si>
    <t>Lisa Thomas</t>
  </si>
  <si>
    <t>Robert Jackson</t>
  </si>
  <si>
    <t>Dividend</t>
  </si>
  <si>
    <t>Quarterly dhtidend from stocks</t>
  </si>
  <si>
    <t>Linda White</t>
  </si>
  <si>
    <t>Cashback</t>
  </si>
  <si>
    <t>Credit Card</t>
  </si>
  <si>
    <t>Credit card cashback</t>
  </si>
  <si>
    <t>Kevin Harris</t>
  </si>
  <si>
    <t>Anna Clark</t>
  </si>
  <si>
    <t>Social media management</t>
  </si>
  <si>
    <t>Edward Lewis</t>
  </si>
  <si>
    <t>Amount</t>
  </si>
  <si>
    <t>Category</t>
  </si>
  <si>
    <t>Property</t>
  </si>
  <si>
    <t>Investment</t>
  </si>
  <si>
    <t>Emily Davis</t>
  </si>
  <si>
    <t>Other</t>
  </si>
  <si>
    <t>Freelance</t>
  </si>
  <si>
    <t>Sarah Wilson</t>
  </si>
  <si>
    <t>Job Income</t>
  </si>
  <si>
    <t>Side Business</t>
  </si>
  <si>
    <t>david.Johnson@example.com</t>
  </si>
  <si>
    <t>emity.davis@example.com</t>
  </si>
  <si>
    <t>Michael Brown</t>
  </si>
  <si>
    <t>sarah.wilson@example.com</t>
  </si>
  <si>
    <t>john.doe@example.com</t>
  </si>
  <si>
    <t>chris.miller@example.com</t>
  </si>
  <si>
    <t>karen.taylor@example.com</t>
  </si>
  <si>
    <t>mark.anderson@example.com</t>
  </si>
  <si>
    <t>Usa.thomas@example.com</t>
  </si>
  <si>
    <t>robertjackson@example.com</t>
  </si>
  <si>
    <t>Unda.white@example.com</t>
  </si>
  <si>
    <t>kevin.harris@example.com</t>
  </si>
  <si>
    <t>anna.clark@example.com</t>
  </si>
  <si>
    <t>Custom</t>
  </si>
  <si>
    <t>michael.brown@example.com</t>
  </si>
  <si>
    <t>daniel.Moore@example.com</t>
  </si>
  <si>
    <t>jesska.lee@example.com</t>
  </si>
  <si>
    <t>edward.lewis@example.com</t>
  </si>
  <si>
    <t>Selling Art</t>
  </si>
  <si>
    <t>website design for a client</t>
  </si>
  <si>
    <t>Jane Smith</t>
  </si>
  <si>
    <t>Jane.Smith@example.com</t>
  </si>
  <si>
    <t>Month</t>
  </si>
  <si>
    <t>Row Labels</t>
  </si>
  <si>
    <t>Sum of Amount</t>
  </si>
  <si>
    <t>Commision</t>
  </si>
  <si>
    <t>Booking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</si>
</sst>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5" formatCode="m/d/yy;@"/>
    <numFmt numFmtId="166" formatCode="[$-409]d\-mmm\-yy;@"/>
    <numFmt numFmtId="167" formatCode="[$-409]dd\-mmm\-yy;@"/>
  </numFmts>
  <fonts count="4" x14ac:knownFonts="1">
    <font>
      <sz val="11"/>
      <color rgb="FF000000"/>
      <name val="Calibri"/>
      <family val="2"/>
    </font>
    <font>
      <b/>
      <sz val="11"/>
      <color theme="0"/>
      <name val="Calibri"/>
      <family val="2"/>
    </font>
    <font>
      <u/>
      <sz val="11"/>
      <color theme="10"/>
      <name val="Calibri"/>
      <family val="2"/>
    </font>
    <font>
      <b/>
      <sz val="11"/>
      <color rgb="FF000000"/>
      <name val="Calibri"/>
      <family val="2"/>
    </font>
  </fonts>
  <fills count="4">
    <fill>
      <patternFill patternType="none"/>
    </fill>
    <fill>
      <patternFill patternType="gray125"/>
    </fill>
    <fill>
      <patternFill patternType="solid">
        <fgColor rgb="FFC00000"/>
        <bgColor indexed="64"/>
      </patternFill>
    </fill>
    <fill>
      <patternFill patternType="solid">
        <fgColor rgb="FF00B0F0"/>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2">
    <xf numFmtId="0" fontId="0" fillId="0" borderId="0"/>
    <xf numFmtId="0" fontId="2" fillId="0" borderId="0" applyNumberFormat="0" applyFill="0" applyBorder="0" applyAlignment="0" applyProtection="0"/>
  </cellStyleXfs>
  <cellXfs count="35">
    <xf numFmtId="0" fontId="0" fillId="0" borderId="0" xfId="0"/>
    <xf numFmtId="14" fontId="0" fillId="0" borderId="0" xfId="0" applyNumberFormat="1"/>
    <xf numFmtId="0" fontId="0" fillId="0" borderId="0" xfId="0" applyNumberFormat="1"/>
    <xf numFmtId="165" fontId="0" fillId="0" borderId="0" xfId="0" applyNumberFormat="1"/>
    <xf numFmtId="165" fontId="0" fillId="0" borderId="0" xfId="0" applyNumberFormat="1" applyAlignment="1">
      <alignment horizontal="center"/>
    </xf>
    <xf numFmtId="0" fontId="0" fillId="0" borderId="0" xfId="0" applyAlignment="1">
      <alignment horizontal="center"/>
    </xf>
    <xf numFmtId="0" fontId="0" fillId="0" borderId="0" xfId="0" applyNumberFormat="1" applyAlignment="1">
      <alignment horizontal="center"/>
    </xf>
    <xf numFmtId="0" fontId="2" fillId="0" borderId="0" xfId="1" applyNumberFormat="1" applyAlignment="1">
      <alignment horizontal="center"/>
    </xf>
    <xf numFmtId="0" fontId="0" fillId="0" borderId="1" xfId="0" applyBorder="1"/>
    <xf numFmtId="14" fontId="0" fillId="0" borderId="6" xfId="0" applyNumberFormat="1" applyBorder="1"/>
    <xf numFmtId="0" fontId="0" fillId="0" borderId="7" xfId="0" applyBorder="1"/>
    <xf numFmtId="14" fontId="1" fillId="2" borderId="5" xfId="0" applyNumberFormat="1" applyFont="1" applyFill="1" applyBorder="1"/>
    <xf numFmtId="0" fontId="1" fillId="2" borderId="8" xfId="0" applyFont="1" applyFill="1" applyBorder="1"/>
    <xf numFmtId="0" fontId="1" fillId="2" borderId="4" xfId="0" applyFont="1" applyFill="1" applyBorder="1"/>
    <xf numFmtId="14" fontId="0" fillId="0" borderId="3" xfId="0" applyNumberFormat="1" applyBorder="1"/>
    <xf numFmtId="0" fontId="0" fillId="0" borderId="9" xfId="0" applyBorder="1"/>
    <xf numFmtId="0" fontId="0" fillId="0" borderId="2" xfId="0" applyBorder="1"/>
    <xf numFmtId="0" fontId="0" fillId="0" borderId="8" xfId="0" applyBorder="1"/>
    <xf numFmtId="0" fontId="1" fillId="3" borderId="8" xfId="0" applyFont="1" applyFill="1" applyBorder="1"/>
    <xf numFmtId="0" fontId="0" fillId="0" borderId="0" xfId="0" pivotButton="1"/>
    <xf numFmtId="0" fontId="0" fillId="0" borderId="1"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1" fillId="3" borderId="5" xfId="0" applyFont="1" applyFill="1" applyBorder="1" applyAlignment="1">
      <alignment horizontal="center"/>
    </xf>
    <xf numFmtId="0" fontId="1" fillId="3" borderId="8" xfId="0" applyFont="1" applyFill="1" applyBorder="1" applyAlignment="1">
      <alignment horizontal="center"/>
    </xf>
    <xf numFmtId="0" fontId="1" fillId="3" borderId="4" xfId="0" applyFont="1" applyFill="1" applyBorder="1" applyAlignment="1">
      <alignment horizontal="center"/>
    </xf>
    <xf numFmtId="0" fontId="0" fillId="0" borderId="3" xfId="0" applyBorder="1" applyAlignment="1">
      <alignment horizontal="center"/>
    </xf>
    <xf numFmtId="0" fontId="0" fillId="0" borderId="9" xfId="0" applyBorder="1" applyAlignment="1">
      <alignment horizontal="center"/>
    </xf>
    <xf numFmtId="0" fontId="0" fillId="0" borderId="2" xfId="0" applyBorder="1" applyAlignment="1">
      <alignment horizontal="center"/>
    </xf>
    <xf numFmtId="3" fontId="0" fillId="0" borderId="0" xfId="0" applyNumberFormat="1"/>
    <xf numFmtId="0" fontId="3" fillId="0" borderId="0" xfId="0" pivotButton="1" applyFont="1"/>
    <xf numFmtId="0" fontId="3" fillId="0" borderId="0" xfId="0" applyFont="1"/>
    <xf numFmtId="166" fontId="0" fillId="0" borderId="0" xfId="0" pivotButton="1" applyNumberFormat="1"/>
    <xf numFmtId="166" fontId="0" fillId="0" borderId="0" xfId="0" applyNumberFormat="1" applyAlignment="1">
      <alignment horizontal="left"/>
    </xf>
    <xf numFmtId="166" fontId="0" fillId="0" borderId="0" xfId="0" applyNumberFormat="1"/>
  </cellXfs>
  <cellStyles count="2">
    <cellStyle name="Hyperlink" xfId="1" builtinId="8"/>
    <cellStyle name="Normal" xfId="0" builtinId="0"/>
  </cellStyles>
  <dxfs count="84">
    <dxf>
      <numFmt numFmtId="166" formatCode="[$-409]d\-mmm\-yy;@"/>
    </dxf>
    <dxf>
      <numFmt numFmtId="166" formatCode="[$-409]d\-mmm\-yy;@"/>
    </dxf>
    <dxf>
      <font>
        <b/>
      </font>
    </dxf>
    <dxf>
      <font>
        <b/>
      </font>
    </dxf>
    <dxf>
      <font>
        <b/>
      </font>
    </dxf>
    <dxf>
      <font>
        <b/>
      </font>
    </dxf>
    <dxf>
      <numFmt numFmtId="166" formatCode="[$-409]d\-mmm\-yy;@"/>
    </dxf>
    <dxf>
      <numFmt numFmtId="166" formatCode="[$-409]d\-mmm\-yy;@"/>
    </dxf>
    <dxf>
      <font>
        <b/>
      </font>
    </dxf>
    <dxf>
      <font>
        <b/>
      </font>
    </dxf>
    <dxf>
      <font>
        <b/>
      </font>
    </dxf>
    <dxf>
      <font>
        <b/>
      </font>
    </dxf>
    <dxf>
      <numFmt numFmtId="166" formatCode="[$-409]d\-mmm\-yy;@"/>
    </dxf>
    <dxf>
      <numFmt numFmtId="166" formatCode="[$-409]d\-mmm\-yy;@"/>
    </dxf>
    <dxf>
      <font>
        <b/>
      </font>
    </dxf>
    <dxf>
      <font>
        <b/>
      </font>
    </dxf>
    <dxf>
      <font>
        <b/>
      </font>
    </dxf>
    <dxf>
      <font>
        <b/>
      </font>
    </dxf>
    <dxf>
      <numFmt numFmtId="166" formatCode="[$-409]d\-mmm\-yy;@"/>
    </dxf>
    <dxf>
      <numFmt numFmtId="166" formatCode="[$-409]d\-mmm\-yy;@"/>
    </dxf>
    <dxf>
      <font>
        <b/>
      </font>
    </dxf>
    <dxf>
      <font>
        <b/>
      </font>
    </dxf>
    <dxf>
      <font>
        <b/>
      </font>
    </dxf>
    <dxf>
      <font>
        <b/>
      </font>
    </dxf>
    <dxf>
      <numFmt numFmtId="166" formatCode="[$-409]d\-mmm\-yy;@"/>
    </dxf>
    <dxf>
      <numFmt numFmtId="166" formatCode="[$-409]d\-mmm\-yy;@"/>
    </dxf>
    <dxf>
      <font>
        <b/>
      </font>
    </dxf>
    <dxf>
      <font>
        <b/>
      </font>
    </dxf>
    <dxf>
      <font>
        <b/>
      </font>
    </dxf>
    <dxf>
      <font>
        <b/>
      </font>
    </dxf>
    <dxf>
      <numFmt numFmtId="166" formatCode="[$-409]d\-mmm\-yy;@"/>
    </dxf>
    <dxf>
      <numFmt numFmtId="166" formatCode="[$-409]d\-mmm\-yy;@"/>
    </dxf>
    <dxf>
      <font>
        <b/>
      </font>
    </dxf>
    <dxf>
      <font>
        <b/>
      </font>
    </dxf>
    <dxf>
      <font>
        <b/>
      </font>
    </dxf>
    <dxf>
      <font>
        <b/>
      </font>
    </dxf>
    <dxf>
      <numFmt numFmtId="166" formatCode="[$-409]d\-mmm\-yy;@"/>
    </dxf>
    <dxf>
      <numFmt numFmtId="166" formatCode="[$-409]d\-mmm\-yy;@"/>
    </dxf>
    <dxf>
      <font>
        <b/>
      </font>
    </dxf>
    <dxf>
      <font>
        <b/>
      </font>
    </dxf>
    <dxf>
      <font>
        <b/>
      </font>
    </dxf>
    <dxf>
      <font>
        <b/>
      </font>
    </dxf>
    <dxf>
      <font>
        <b/>
      </font>
    </dxf>
    <dxf>
      <font>
        <b/>
      </font>
    </dxf>
    <dxf>
      <numFmt numFmtId="166" formatCode="[$-409]d\-mmm\-yy;@"/>
    </dxf>
    <dxf>
      <numFmt numFmtId="166" formatCode="[$-409]d\-mmm\-yy;@"/>
    </dxf>
    <dxf>
      <font>
        <b/>
        <i val="0"/>
        <color auto="1"/>
      </font>
    </dxf>
    <dxf>
      <font>
        <b/>
      </font>
    </dxf>
    <dxf>
      <font>
        <b/>
      </font>
    </dxf>
    <dxf>
      <font>
        <b/>
        <i val="0"/>
        <strike val="0"/>
        <condense val="0"/>
        <extend val="0"/>
        <outline val="0"/>
        <shadow val="0"/>
        <u val="none"/>
        <vertAlign val="baseline"/>
        <sz val="11"/>
        <color theme="0"/>
        <name val="Calibri"/>
        <family val="2"/>
        <scheme val="none"/>
      </font>
      <fill>
        <patternFill patternType="solid">
          <fgColor indexed="64"/>
          <bgColor rgb="FF00B0F0"/>
        </patternFill>
      </fill>
      <alignment horizontal="center" vertical="bottom" textRotation="0" wrapText="0" indent="0" justifyLastLine="0" shrinkToFit="0" readingOrder="0"/>
      <border diagonalUp="0" diagonalDown="0" outline="0">
        <left style="thin">
          <color auto="1"/>
        </left>
        <right style="thin">
          <color auto="1"/>
        </right>
        <top/>
        <bottom/>
      </border>
    </dxf>
    <dxf>
      <alignment horizontal="center" vertical="bottom" textRotation="0" wrapText="0" indent="0" justifyLastLine="0" shrinkToFit="0" readingOrder="0"/>
      <border diagonalUp="0" diagonalDown="0">
        <left style="thin">
          <color auto="1"/>
        </left>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bottom style="thin">
          <color auto="1"/>
        </bottom>
      </border>
    </dxf>
    <dxf>
      <border outline="0">
        <left style="thin">
          <color auto="1"/>
        </left>
        <right style="thin">
          <color auto="1"/>
        </right>
        <top style="thin">
          <color auto="1"/>
        </top>
        <bottom style="thin">
          <color auto="1"/>
        </bottom>
      </border>
    </dxf>
    <dxf>
      <numFmt numFmtId="0" formatCode="General"/>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theme="0"/>
        <name val="Calibri"/>
        <family val="2"/>
        <scheme val="none"/>
      </font>
      <fill>
        <patternFill patternType="solid">
          <fgColor indexed="64"/>
          <bgColor rgb="FFC00000"/>
        </patternFill>
      </fill>
      <border diagonalUp="0" diagonalDown="0" outline="0">
        <left style="thin">
          <color auto="1"/>
        </left>
        <right style="thin">
          <color auto="1"/>
        </right>
        <top/>
        <bottom/>
      </border>
    </dxf>
    <dxf>
      <border diagonalUp="0" diagonalDown="0">
        <left style="thin">
          <color auto="1"/>
        </left>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numFmt numFmtId="19" formatCode="m/d/yyyy"/>
      <border diagonalUp="0" diagonalDown="0">
        <left/>
        <right style="thin">
          <color auto="1"/>
        </right>
        <top style="thin">
          <color auto="1"/>
        </top>
        <bottom style="thin">
          <color auto="1"/>
        </bottom>
        <vertical/>
        <horizontal/>
      </border>
    </dxf>
    <dxf>
      <border outline="0">
        <top style="thin">
          <color auto="1"/>
        </top>
      </border>
    </dxf>
    <dxf>
      <border outline="0">
        <bottom style="thin">
          <color auto="1"/>
        </bottom>
      </border>
    </dxf>
    <dxf>
      <border outline="0">
        <left style="thin">
          <color auto="1"/>
        </left>
        <right style="thin">
          <color auto="1"/>
        </right>
        <top style="thin">
          <color auto="1"/>
        </top>
        <bottom style="thin">
          <color auto="1"/>
        </bottom>
      </border>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165" formatCode="m/d/yy;@"/>
      <alignment horizontal="center" vertical="bottom" textRotation="0" wrapText="0" indent="0" justifyLastLine="0" shrinkToFit="0" readingOrder="0"/>
    </dxf>
  </dxfs>
  <tableStyles count="1" defaultTableStyle="TableStyleMedium2" defaultPivotStyle="PivotStyleLight16">
    <tableStyle name="Slicer Style 1" pivot="0" table="0" count="1" xr9:uid="{5DEBA3AB-9FB9-493D-9810-579F12B5658E}">
      <tableStyleElement type="headerRow" dxfId="46"/>
    </tableStyle>
  </tableStyles>
  <colors>
    <mruColors>
      <color rgb="FF3C5C26"/>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[Income Data.xlsx]Calculation!PivotTable17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tx1"/>
                </a:solidFill>
              </a:rPr>
              <a:t>Total Amount by Source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1"/>
        <c:ser>
          <c:idx val="0"/>
          <c:order val="0"/>
          <c:tx>
            <c:strRef>
              <c:f>Calculation!$C$2</c:f>
              <c:strCache>
                <c:ptCount val="1"/>
                <c:pt idx="0">
                  <c:v>Total</c:v>
                </c:pt>
              </c:strCache>
            </c:strRef>
          </c:tx>
          <c:spPr>
            <a:solidFill>
              <a:schemeClr val="accent6">
                <a:lumMod val="50000"/>
              </a:schemeClr>
            </a:solidFill>
            <a:ln>
              <a:solidFill>
                <a:schemeClr val="accent6">
                  <a:lumMod val="50000"/>
                </a:schemeClr>
              </a:solidFill>
            </a:ln>
          </c:spPr>
          <c:invertIfNegative val="0"/>
          <c:dPt>
            <c:idx val="0"/>
            <c:invertIfNegative val="0"/>
            <c:bubble3D val="0"/>
            <c:spPr>
              <a:solidFill>
                <a:schemeClr val="accent6">
                  <a:lumMod val="50000"/>
                </a:schemeClr>
              </a:solidFill>
              <a:ln>
                <a:solidFill>
                  <a:schemeClr val="accent6">
                    <a:lumMod val="50000"/>
                  </a:schemeClr>
                </a:solidFill>
              </a:ln>
              <a:effectLst/>
            </c:spPr>
          </c:dPt>
          <c:dPt>
            <c:idx val="1"/>
            <c:invertIfNegative val="0"/>
            <c:bubble3D val="0"/>
            <c:spPr>
              <a:solidFill>
                <a:schemeClr val="accent6">
                  <a:lumMod val="50000"/>
                </a:schemeClr>
              </a:solidFill>
              <a:ln>
                <a:solidFill>
                  <a:schemeClr val="accent6">
                    <a:lumMod val="50000"/>
                  </a:schemeClr>
                </a:solidFill>
              </a:ln>
              <a:effectLst/>
            </c:spPr>
          </c:dPt>
          <c:dPt>
            <c:idx val="2"/>
            <c:invertIfNegative val="0"/>
            <c:bubble3D val="0"/>
            <c:spPr>
              <a:solidFill>
                <a:schemeClr val="accent6">
                  <a:lumMod val="50000"/>
                </a:schemeClr>
              </a:solidFill>
              <a:ln>
                <a:solidFill>
                  <a:schemeClr val="accent6">
                    <a:lumMod val="50000"/>
                  </a:schemeClr>
                </a:solidFill>
              </a:ln>
              <a:effectLst/>
            </c:spPr>
          </c:dPt>
          <c:dPt>
            <c:idx val="3"/>
            <c:invertIfNegative val="0"/>
            <c:bubble3D val="0"/>
            <c:spPr>
              <a:solidFill>
                <a:schemeClr val="accent6">
                  <a:lumMod val="50000"/>
                </a:schemeClr>
              </a:solidFill>
              <a:ln>
                <a:solidFill>
                  <a:schemeClr val="accent6">
                    <a:lumMod val="50000"/>
                  </a:schemeClr>
                </a:solidFill>
              </a:ln>
              <a:effectLst/>
            </c:spPr>
          </c:dPt>
          <c:dPt>
            <c:idx val="4"/>
            <c:invertIfNegative val="0"/>
            <c:bubble3D val="0"/>
            <c:spPr>
              <a:solidFill>
                <a:schemeClr val="accent6">
                  <a:lumMod val="50000"/>
                </a:schemeClr>
              </a:solidFill>
              <a:ln>
                <a:solidFill>
                  <a:schemeClr val="accent6">
                    <a:lumMod val="50000"/>
                  </a:schemeClr>
                </a:solidFill>
              </a:ln>
              <a:effectLst/>
            </c:spPr>
          </c:dPt>
          <c:dPt>
            <c:idx val="5"/>
            <c:invertIfNegative val="0"/>
            <c:bubble3D val="0"/>
            <c:spPr>
              <a:solidFill>
                <a:schemeClr val="accent6">
                  <a:lumMod val="50000"/>
                </a:schemeClr>
              </a:solidFill>
              <a:ln>
                <a:solidFill>
                  <a:schemeClr val="accent6">
                    <a:lumMod val="50000"/>
                  </a:schemeClr>
                </a:solidFill>
              </a:ln>
              <a:effectLst/>
            </c:spPr>
          </c:dPt>
          <c:dPt>
            <c:idx val="6"/>
            <c:invertIfNegative val="0"/>
            <c:bubble3D val="0"/>
            <c:spPr>
              <a:solidFill>
                <a:schemeClr val="accent6">
                  <a:lumMod val="50000"/>
                </a:schemeClr>
              </a:solidFill>
              <a:ln>
                <a:solidFill>
                  <a:schemeClr val="accent6">
                    <a:lumMod val="50000"/>
                  </a:schemeClr>
                </a:solidFill>
              </a:ln>
              <a:effectLst/>
            </c:spPr>
          </c:dPt>
          <c:dPt>
            <c:idx val="7"/>
            <c:invertIfNegative val="0"/>
            <c:bubble3D val="0"/>
            <c:spPr>
              <a:solidFill>
                <a:schemeClr val="accent6">
                  <a:lumMod val="50000"/>
                </a:schemeClr>
              </a:solidFill>
              <a:ln>
                <a:solidFill>
                  <a:schemeClr val="accent6">
                    <a:lumMod val="50000"/>
                  </a:schemeClr>
                </a:solidFill>
              </a:ln>
              <a:effectLst/>
            </c:spPr>
          </c:dPt>
          <c:dPt>
            <c:idx val="8"/>
            <c:invertIfNegative val="0"/>
            <c:bubble3D val="0"/>
            <c:spPr>
              <a:solidFill>
                <a:schemeClr val="accent6">
                  <a:lumMod val="50000"/>
                </a:schemeClr>
              </a:solidFill>
              <a:ln>
                <a:solidFill>
                  <a:schemeClr val="accent6">
                    <a:lumMod val="50000"/>
                  </a:schemeClr>
                </a:solidFill>
              </a:ln>
              <a:effectLst/>
            </c:spPr>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Calculation!$B$3:$B$11</c:f>
              <c:strCache>
                <c:ptCount val="9"/>
                <c:pt idx="0">
                  <c:v>Cashback</c:v>
                </c:pt>
                <c:pt idx="1">
                  <c:v>Interest</c:v>
                </c:pt>
                <c:pt idx="2">
                  <c:v>Gift</c:v>
                </c:pt>
                <c:pt idx="3">
                  <c:v>Booking</c:v>
                </c:pt>
                <c:pt idx="4">
                  <c:v>Dividend</c:v>
                </c:pt>
                <c:pt idx="5">
                  <c:v>Freelance Project</c:v>
                </c:pt>
                <c:pt idx="6">
                  <c:v>Consulting Fee</c:v>
                </c:pt>
                <c:pt idx="7">
                  <c:v>Salary</c:v>
                </c:pt>
                <c:pt idx="8">
                  <c:v>Rental Income</c:v>
                </c:pt>
              </c:strCache>
            </c:strRef>
          </c:cat>
          <c:val>
            <c:numRef>
              <c:f>Calculation!$C$3:$C$11</c:f>
              <c:numCache>
                <c:formatCode>#,##0</c:formatCode>
                <c:ptCount val="9"/>
                <c:pt idx="0">
                  <c:v>50</c:v>
                </c:pt>
                <c:pt idx="1">
                  <c:v>80</c:v>
                </c:pt>
                <c:pt idx="2">
                  <c:v>100</c:v>
                </c:pt>
                <c:pt idx="3">
                  <c:v>250</c:v>
                </c:pt>
                <c:pt idx="4">
                  <c:v>300</c:v>
                </c:pt>
                <c:pt idx="5">
                  <c:v>2050</c:v>
                </c:pt>
                <c:pt idx="6">
                  <c:v>2100</c:v>
                </c:pt>
                <c:pt idx="7">
                  <c:v>3200</c:v>
                </c:pt>
                <c:pt idx="8">
                  <c:v>3600</c:v>
                </c:pt>
              </c:numCache>
            </c:numRef>
          </c:val>
          <c:extLst>
            <c:ext xmlns:c16="http://schemas.microsoft.com/office/drawing/2014/chart" uri="{C3380CC4-5D6E-409C-BE32-E72D297353CC}">
              <c16:uniqueId val="{00000000-B0F1-4229-9687-44B2A4E35D5D}"/>
            </c:ext>
          </c:extLst>
        </c:ser>
        <c:dLbls>
          <c:dLblPos val="outEnd"/>
          <c:showLegendKey val="0"/>
          <c:showVal val="1"/>
          <c:showCatName val="0"/>
          <c:showSerName val="0"/>
          <c:showPercent val="0"/>
          <c:showBubbleSize val="0"/>
        </c:dLbls>
        <c:gapWidth val="72"/>
        <c:axId val="1873194623"/>
        <c:axId val="1873179647"/>
      </c:barChart>
      <c:catAx>
        <c:axId val="187319462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873179647"/>
        <c:crosses val="autoZero"/>
        <c:auto val="1"/>
        <c:lblAlgn val="ctr"/>
        <c:lblOffset val="100"/>
        <c:noMultiLvlLbl val="0"/>
      </c:catAx>
      <c:valAx>
        <c:axId val="1873179647"/>
        <c:scaling>
          <c:orientation val="minMax"/>
        </c:scaling>
        <c:delete val="1"/>
        <c:axPos val="b"/>
        <c:numFmt formatCode="#,##0" sourceLinked="1"/>
        <c:majorTickMark val="out"/>
        <c:minorTickMark val="none"/>
        <c:tickLblPos val="nextTo"/>
        <c:crossAx val="1873194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accent6">
          <a:lumMod val="75000"/>
        </a:schemeClr>
      </a:solidFill>
      <a:round/>
    </a:ln>
    <a:effectLst>
      <a:glow rad="63500">
        <a:schemeClr val="accent6">
          <a:lumMod val="20000"/>
          <a:lumOff val="8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[Income Data.xlsx]Calculation!PivotTable19</c:name>
    <c:fmtId val="2"/>
  </c:pivotSource>
  <c:chart>
    <c:title>
      <c:tx>
        <c:rich>
          <a:bodyPr rot="0" spcFirstLastPara="1" vertOverflow="ellipsis" vert="horz" wrap="square" anchor="ctr" anchorCtr="1"/>
          <a:lstStyle/>
          <a:p>
            <a:pPr algn="ctr" rtl="0">
              <a:defRPr lang="en-US" sz="1200" b="1" i="0" u="none" strike="noStrike" kern="1200" spc="0" baseline="0">
                <a:solidFill>
                  <a:schemeClr val="tx1"/>
                </a:solidFill>
                <a:latin typeface="+mn-lt"/>
                <a:ea typeface="+mn-ea"/>
                <a:cs typeface="+mn-cs"/>
              </a:defRPr>
            </a:pPr>
            <a:r>
              <a:rPr lang="en-US" sz="1200" b="1" i="0" u="none" strike="noStrike" kern="1200" spc="0" baseline="0">
                <a:solidFill>
                  <a:schemeClr val="tx1"/>
                </a:solidFill>
                <a:latin typeface="+mn-lt"/>
                <a:ea typeface="+mn-ea"/>
                <a:cs typeface="+mn-cs"/>
              </a:rPr>
              <a:t>Total Amount by payment Method</a:t>
            </a:r>
          </a:p>
        </c:rich>
      </c:tx>
      <c:overlay val="0"/>
      <c:spPr>
        <a:noFill/>
        <a:ln>
          <a:noFill/>
        </a:ln>
        <a:effectLst/>
      </c:spPr>
      <c:txPr>
        <a:bodyPr rot="0" spcFirstLastPara="1" vertOverflow="ellipsis" vert="horz" wrap="square" anchor="ctr" anchorCtr="1"/>
        <a:lstStyle/>
        <a:p>
          <a:pPr algn="ctr" rtl="0">
            <a:defRPr lang="en-US" sz="12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w="19050">
            <a:solidFill>
              <a:schemeClr val="lt1"/>
            </a:solidFill>
          </a:ln>
          <a:effectLst/>
        </c:spPr>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pivotFmt>
      <c:pivotFmt>
        <c:idx val="11"/>
        <c:spPr>
          <a:solidFill>
            <a:schemeClr val="accent6"/>
          </a:solidFill>
          <a:ln w="19050">
            <a:solidFill>
              <a:schemeClr val="lt1"/>
            </a:solidFill>
          </a:ln>
          <a:effectLst/>
        </c:spPr>
      </c:pivotFmt>
      <c:pivotFmt>
        <c:idx val="12"/>
        <c:spPr>
          <a:solidFill>
            <a:schemeClr val="accent6"/>
          </a:solidFill>
          <a:ln w="19050">
            <a:solidFill>
              <a:schemeClr val="lt1"/>
            </a:solidFill>
          </a:ln>
          <a:effectLst/>
        </c:spPr>
      </c:pivotFmt>
    </c:pivotFmts>
    <c:plotArea>
      <c:layout/>
      <c:doughnutChart>
        <c:varyColors val="1"/>
        <c:ser>
          <c:idx val="0"/>
          <c:order val="0"/>
          <c:tx>
            <c:strRef>
              <c:f>Calculation!$K$2</c:f>
              <c:strCache>
                <c:ptCount val="1"/>
                <c:pt idx="0">
                  <c:v>Total</c:v>
                </c:pt>
              </c:strCache>
            </c:strRef>
          </c:tx>
          <c:dPt>
            <c:idx val="0"/>
            <c:bubble3D val="0"/>
            <c:spPr>
              <a:solidFill>
                <a:schemeClr val="accent6">
                  <a:shade val="53000"/>
                </a:schemeClr>
              </a:solidFill>
              <a:ln w="19050">
                <a:solidFill>
                  <a:schemeClr val="lt1"/>
                </a:solidFill>
              </a:ln>
              <a:effectLst/>
            </c:spPr>
            <c:extLst>
              <c:ext xmlns:c16="http://schemas.microsoft.com/office/drawing/2014/chart" uri="{C3380CC4-5D6E-409C-BE32-E72D297353CC}">
                <c16:uniqueId val="{00000001-E6CF-42F3-A6B8-1D46F4AD5FFB}"/>
              </c:ext>
            </c:extLst>
          </c:dPt>
          <c:dPt>
            <c:idx val="1"/>
            <c:bubble3D val="0"/>
            <c:spPr>
              <a:solidFill>
                <a:schemeClr val="accent6">
                  <a:shade val="76000"/>
                </a:schemeClr>
              </a:solidFill>
              <a:ln w="19050">
                <a:solidFill>
                  <a:schemeClr val="lt1"/>
                </a:solidFill>
              </a:ln>
              <a:effectLst/>
            </c:spPr>
            <c:extLst>
              <c:ext xmlns:c16="http://schemas.microsoft.com/office/drawing/2014/chart" uri="{C3380CC4-5D6E-409C-BE32-E72D297353CC}">
                <c16:uniqueId val="{00000003-E6CF-42F3-A6B8-1D46F4AD5FFB}"/>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E6CF-42F3-A6B8-1D46F4AD5FFB}"/>
              </c:ext>
            </c:extLst>
          </c:dPt>
          <c:dPt>
            <c:idx val="3"/>
            <c:bubble3D val="0"/>
            <c:spPr>
              <a:solidFill>
                <a:schemeClr val="accent6">
                  <a:tint val="77000"/>
                </a:schemeClr>
              </a:solidFill>
              <a:ln w="19050">
                <a:solidFill>
                  <a:schemeClr val="lt1"/>
                </a:solidFill>
              </a:ln>
              <a:effectLst/>
            </c:spPr>
            <c:extLst>
              <c:ext xmlns:c16="http://schemas.microsoft.com/office/drawing/2014/chart" uri="{C3380CC4-5D6E-409C-BE32-E72D297353CC}">
                <c16:uniqueId val="{00000007-E6CF-42F3-A6B8-1D46F4AD5FFB}"/>
              </c:ext>
            </c:extLst>
          </c:dPt>
          <c:dPt>
            <c:idx val="4"/>
            <c:bubble3D val="0"/>
            <c:spPr>
              <a:solidFill>
                <a:schemeClr val="accent6">
                  <a:tint val="54000"/>
                </a:schemeClr>
              </a:solidFill>
              <a:ln w="19050">
                <a:solidFill>
                  <a:schemeClr val="lt1"/>
                </a:solidFill>
              </a:ln>
              <a:effectLst/>
            </c:spPr>
            <c:extLst>
              <c:ext xmlns:c16="http://schemas.microsoft.com/office/drawing/2014/chart" uri="{C3380CC4-5D6E-409C-BE32-E72D297353CC}">
                <c16:uniqueId val="{00000009-E6CF-42F3-A6B8-1D46F4AD5FFB}"/>
              </c:ext>
            </c:extLst>
          </c:dPt>
          <c:cat>
            <c:strRef>
              <c:f>Calculation!$J$3:$J$7</c:f>
              <c:strCache>
                <c:ptCount val="5"/>
                <c:pt idx="0">
                  <c:v>Bank Transfer</c:v>
                </c:pt>
                <c:pt idx="1">
                  <c:v>Cash</c:v>
                </c:pt>
                <c:pt idx="2">
                  <c:v>Credit Card</c:v>
                </c:pt>
                <c:pt idx="3">
                  <c:v>Direct Deposit</c:v>
                </c:pt>
                <c:pt idx="4">
                  <c:v>PayPal</c:v>
                </c:pt>
              </c:strCache>
            </c:strRef>
          </c:cat>
          <c:val>
            <c:numRef>
              <c:f>Calculation!$K$3:$K$7</c:f>
              <c:numCache>
                <c:formatCode>#,##0</c:formatCode>
                <c:ptCount val="5"/>
                <c:pt idx="0">
                  <c:v>3980</c:v>
                </c:pt>
                <c:pt idx="1">
                  <c:v>350</c:v>
                </c:pt>
                <c:pt idx="2">
                  <c:v>50</c:v>
                </c:pt>
                <c:pt idx="3">
                  <c:v>3200</c:v>
                </c:pt>
                <c:pt idx="4">
                  <c:v>4150</c:v>
                </c:pt>
              </c:numCache>
            </c:numRef>
          </c:val>
          <c:extLst>
            <c:ext xmlns:c16="http://schemas.microsoft.com/office/drawing/2014/chart" uri="{C3380CC4-5D6E-409C-BE32-E72D297353CC}">
              <c16:uniqueId val="{0000000A-E6CF-42F3-A6B8-1D46F4AD5FF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6">
          <a:lumMod val="75000"/>
        </a:schemeClr>
      </a:solidFill>
      <a:round/>
    </a:ln>
    <a:effectLst>
      <a:glow rad="63500">
        <a:schemeClr val="accent6">
          <a:lumMod val="20000"/>
          <a:lumOff val="80000"/>
          <a:alpha val="90000"/>
        </a:schemeClr>
      </a:glow>
      <a:outerShdw blurRad="50800" dist="50800" dir="5400000" algn="ctr" rotWithShape="0">
        <a:schemeClr val="accent6">
          <a:lumMod val="20000"/>
          <a:lumOff val="8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[Income Data.xlsx]Calculation!PivotTable18</c:name>
    <c:fmtId val="4"/>
  </c:pivotSource>
  <c:chart>
    <c:title>
      <c:tx>
        <c:rich>
          <a:bodyPr rot="0" spcFirstLastPara="1" vertOverflow="ellipsis" vert="horz" wrap="square" anchor="ctr" anchorCtr="1"/>
          <a:lstStyle/>
          <a:p>
            <a:pPr algn="ctr" rtl="0">
              <a:defRPr lang="en-US" sz="1200" b="1" i="0" u="none" strike="noStrike" kern="1200" spc="0" baseline="0">
                <a:solidFill>
                  <a:schemeClr val="tx1"/>
                </a:solidFill>
                <a:latin typeface="+mn-lt"/>
                <a:ea typeface="+mn-ea"/>
                <a:cs typeface="+mn-cs"/>
              </a:defRPr>
            </a:pPr>
            <a:r>
              <a:rPr lang="en-US" sz="1200" b="1" i="0" u="none" strike="noStrike" kern="1200" spc="0" baseline="0">
                <a:solidFill>
                  <a:schemeClr val="tx1"/>
                </a:solidFill>
                <a:latin typeface="+mn-lt"/>
                <a:ea typeface="+mn-ea"/>
                <a:cs typeface="+mn-cs"/>
              </a:rPr>
              <a:t>Total Amount by Category</a:t>
            </a:r>
          </a:p>
        </c:rich>
      </c:tx>
      <c:overlay val="0"/>
      <c:spPr>
        <a:noFill/>
        <a:ln>
          <a:noFill/>
        </a:ln>
        <a:effectLst/>
      </c:spPr>
      <c:txPr>
        <a:bodyPr rot="0" spcFirstLastPara="1" vertOverflow="ellipsis" vert="horz" wrap="square" anchor="ctr" anchorCtr="1"/>
        <a:lstStyle/>
        <a:p>
          <a:pPr algn="ctr" rtl="0">
            <a:defRPr lang="en-US" sz="12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a:sp3d contourW="25400">
            <a:contourClr>
              <a:schemeClr val="lt1"/>
            </a:contourClr>
          </a:sp3d>
        </c:spPr>
      </c:pivotFmt>
      <c:pivotFmt>
        <c:idx val="3"/>
        <c:spPr>
          <a:solidFill>
            <a:schemeClr val="accent6"/>
          </a:solidFill>
          <a:ln w="19050">
            <a:solidFill>
              <a:schemeClr val="lt1"/>
            </a:solidFill>
          </a:ln>
          <a:effectLst/>
          <a:sp3d contourW="25400">
            <a:contourClr>
              <a:schemeClr val="lt1"/>
            </a:contourClr>
          </a:sp3d>
        </c:spPr>
      </c:pivotFmt>
      <c:pivotFmt>
        <c:idx val="4"/>
        <c:spPr>
          <a:solidFill>
            <a:schemeClr val="accent6"/>
          </a:solidFill>
          <a:ln w="19050">
            <a:solidFill>
              <a:schemeClr val="lt1"/>
            </a:solidFill>
          </a:ln>
          <a:effectLst/>
          <a:sp3d contourW="25400">
            <a:contourClr>
              <a:schemeClr val="lt1"/>
            </a:contourClr>
          </a:sp3d>
        </c:spPr>
      </c:pivotFmt>
      <c:pivotFmt>
        <c:idx val="5"/>
        <c:spPr>
          <a:solidFill>
            <a:schemeClr val="accent6"/>
          </a:solidFill>
          <a:ln w="19050">
            <a:solidFill>
              <a:schemeClr val="lt1"/>
            </a:solidFill>
          </a:ln>
          <a:effectLst/>
          <a:sp3d contourW="25400">
            <a:contourClr>
              <a:schemeClr val="lt1"/>
            </a:contourClr>
          </a:sp3d>
        </c:spPr>
      </c:pivotFmt>
      <c:pivotFmt>
        <c:idx val="6"/>
        <c:spPr>
          <a:solidFill>
            <a:schemeClr val="accent6"/>
          </a:solidFill>
          <a:ln w="19050">
            <a:solidFill>
              <a:schemeClr val="lt1"/>
            </a:solidFill>
          </a:ln>
          <a:effectLst/>
          <a:sp3d contourW="25400">
            <a:contourClr>
              <a:schemeClr val="lt1"/>
            </a:contourClr>
          </a:sp3d>
        </c:spPr>
      </c:pivotFmt>
      <c:pivotFmt>
        <c:idx val="7"/>
        <c:spPr>
          <a:solidFill>
            <a:schemeClr val="accent6"/>
          </a:solidFill>
          <a:ln w="19050">
            <a:solidFill>
              <a:schemeClr val="lt1"/>
            </a:solidFill>
          </a:ln>
          <a:effectLst/>
          <a:sp3d contourW="25400">
            <a:contourClr>
              <a:schemeClr val="lt1"/>
            </a:contourClr>
          </a:sp3d>
        </c:spPr>
      </c:pivotFmt>
      <c:pivotFmt>
        <c:idx val="8"/>
        <c:spPr>
          <a:solidFill>
            <a:schemeClr val="accent6"/>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w="25400">
            <a:solidFill>
              <a:schemeClr val="lt1"/>
            </a:solidFill>
          </a:ln>
          <a:effectLst/>
          <a:sp3d contourW="25400">
            <a:contourClr>
              <a:schemeClr val="lt1"/>
            </a:contourClr>
          </a:sp3d>
        </c:spPr>
      </c:pivotFmt>
      <c:pivotFmt>
        <c:idx val="10"/>
        <c:spPr>
          <a:solidFill>
            <a:schemeClr val="accent6"/>
          </a:solidFill>
          <a:ln w="25400">
            <a:solidFill>
              <a:schemeClr val="lt1"/>
            </a:solidFill>
          </a:ln>
          <a:effectLst/>
          <a:sp3d contourW="25400">
            <a:contourClr>
              <a:schemeClr val="lt1"/>
            </a:contourClr>
          </a:sp3d>
        </c:spPr>
      </c:pivotFmt>
      <c:pivotFmt>
        <c:idx val="11"/>
        <c:spPr>
          <a:solidFill>
            <a:schemeClr val="accent6"/>
          </a:solidFill>
          <a:ln w="25400">
            <a:solidFill>
              <a:schemeClr val="lt1"/>
            </a:solidFill>
          </a:ln>
          <a:effectLst/>
          <a:sp3d contourW="25400">
            <a:contourClr>
              <a:schemeClr val="lt1"/>
            </a:contourClr>
          </a:sp3d>
        </c:spPr>
      </c:pivotFmt>
      <c:pivotFmt>
        <c:idx val="12"/>
        <c:spPr>
          <a:solidFill>
            <a:schemeClr val="accent6"/>
          </a:solidFill>
          <a:ln w="25400">
            <a:solidFill>
              <a:schemeClr val="lt1"/>
            </a:solidFill>
          </a:ln>
          <a:effectLst/>
          <a:sp3d contourW="25400">
            <a:contourClr>
              <a:schemeClr val="lt1"/>
            </a:contourClr>
          </a:sp3d>
        </c:spPr>
      </c:pivotFmt>
      <c:pivotFmt>
        <c:idx val="13"/>
        <c:spPr>
          <a:solidFill>
            <a:schemeClr val="accent6"/>
          </a:solidFill>
          <a:ln w="25400">
            <a:solidFill>
              <a:schemeClr val="lt1"/>
            </a:solidFill>
          </a:ln>
          <a:effectLst/>
          <a:sp3d contourW="25400">
            <a:contourClr>
              <a:schemeClr val="lt1"/>
            </a:contourClr>
          </a:sp3d>
        </c:spPr>
      </c:pivotFmt>
      <c:pivotFmt>
        <c:idx val="14"/>
        <c:spPr>
          <a:solidFill>
            <a:schemeClr val="accent6"/>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Calculation!$G$2</c:f>
              <c:strCache>
                <c:ptCount val="1"/>
                <c:pt idx="0">
                  <c:v>Total</c:v>
                </c:pt>
              </c:strCache>
            </c:strRef>
          </c:tx>
          <c:dPt>
            <c:idx val="0"/>
            <c:bubble3D val="0"/>
            <c:spPr>
              <a:solidFill>
                <a:schemeClr val="accent6">
                  <a:shade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F219-4FB0-85B3-A04146F8778B}"/>
              </c:ext>
            </c:extLst>
          </c:dPt>
          <c:dPt>
            <c:idx val="1"/>
            <c:bubble3D val="0"/>
            <c:spPr>
              <a:solidFill>
                <a:schemeClr val="accent6">
                  <a:shade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F219-4FB0-85B3-A04146F8778B}"/>
              </c:ext>
            </c:extLst>
          </c:dPt>
          <c:dPt>
            <c:idx val="2"/>
            <c:bubble3D val="0"/>
            <c:spPr>
              <a:solidFill>
                <a:schemeClr val="accent6">
                  <a:shade val="9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F219-4FB0-85B3-A04146F8778B}"/>
              </c:ext>
            </c:extLst>
          </c:dPt>
          <c:dPt>
            <c:idx val="3"/>
            <c:bubble3D val="0"/>
            <c:spPr>
              <a:solidFill>
                <a:schemeClr val="accent6">
                  <a:tint val="9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F219-4FB0-85B3-A04146F8778B}"/>
              </c:ext>
            </c:extLst>
          </c:dPt>
          <c:dPt>
            <c:idx val="4"/>
            <c:bubble3D val="0"/>
            <c:spPr>
              <a:solidFill>
                <a:schemeClr val="accent6">
                  <a:tint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9-F219-4FB0-85B3-A04146F8778B}"/>
              </c:ext>
            </c:extLst>
          </c:dPt>
          <c:dPt>
            <c:idx val="5"/>
            <c:bubble3D val="0"/>
            <c:spPr>
              <a:solidFill>
                <a:schemeClr val="accent6">
                  <a:tint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B-F219-4FB0-85B3-A04146F8778B}"/>
              </c:ext>
            </c:extLst>
          </c:dPt>
          <c:cat>
            <c:strRef>
              <c:f>Calculation!$F$3:$F$8</c:f>
              <c:strCache>
                <c:ptCount val="6"/>
                <c:pt idx="0">
                  <c:v>Freelance</c:v>
                </c:pt>
                <c:pt idx="1">
                  <c:v>Investment</c:v>
                </c:pt>
                <c:pt idx="2">
                  <c:v>Job Income</c:v>
                </c:pt>
                <c:pt idx="3">
                  <c:v>Other</c:v>
                </c:pt>
                <c:pt idx="4">
                  <c:v>Property</c:v>
                </c:pt>
                <c:pt idx="5">
                  <c:v>Commision</c:v>
                </c:pt>
              </c:strCache>
            </c:strRef>
          </c:cat>
          <c:val>
            <c:numRef>
              <c:f>Calculation!$G$3:$G$8</c:f>
              <c:numCache>
                <c:formatCode>General</c:formatCode>
                <c:ptCount val="6"/>
                <c:pt idx="0">
                  <c:v>4150</c:v>
                </c:pt>
                <c:pt idx="1">
                  <c:v>380</c:v>
                </c:pt>
                <c:pt idx="2">
                  <c:v>3200</c:v>
                </c:pt>
                <c:pt idx="3">
                  <c:v>150</c:v>
                </c:pt>
                <c:pt idx="4">
                  <c:v>3600</c:v>
                </c:pt>
                <c:pt idx="5">
                  <c:v>250</c:v>
                </c:pt>
              </c:numCache>
            </c:numRef>
          </c:val>
          <c:extLst>
            <c:ext xmlns:c16="http://schemas.microsoft.com/office/drawing/2014/chart" uri="{C3380CC4-5D6E-409C-BE32-E72D297353CC}">
              <c16:uniqueId val="{0000000C-F219-4FB0-85B3-A04146F8778B}"/>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6">
          <a:lumMod val="75000"/>
        </a:schemeClr>
      </a:solidFill>
      <a:round/>
    </a:ln>
    <a:effectLst>
      <a:glow rad="63500">
        <a:schemeClr val="accent6">
          <a:lumMod val="20000"/>
          <a:lumOff val="8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[Income Data.xlsx]Calculation!PivotTable21</c:name>
    <c:fmtId val="2"/>
  </c:pivotSource>
  <c:chart>
    <c:title>
      <c:tx>
        <c:rich>
          <a:bodyPr rot="0" spcFirstLastPara="1" vertOverflow="ellipsis" vert="horz" wrap="square" anchor="ctr" anchorCtr="1"/>
          <a:lstStyle/>
          <a:p>
            <a:pPr algn="ctr" rtl="0">
              <a:defRPr lang="en-US" sz="1200" b="1" i="0" u="none" strike="noStrike" kern="1200" spc="0" baseline="0">
                <a:solidFill>
                  <a:schemeClr val="tx1"/>
                </a:solidFill>
                <a:latin typeface="+mn-lt"/>
                <a:ea typeface="+mn-ea"/>
                <a:cs typeface="+mn-cs"/>
              </a:defRPr>
            </a:pPr>
            <a:r>
              <a:rPr lang="en-US" sz="1200" b="1" i="0" u="none" strike="noStrike" kern="1200" spc="0" baseline="0">
                <a:solidFill>
                  <a:schemeClr val="tx1"/>
                </a:solidFill>
                <a:latin typeface="+mn-lt"/>
                <a:ea typeface="+mn-ea"/>
                <a:cs typeface="+mn-cs"/>
              </a:rPr>
              <a:t>Total Amount by Date</a:t>
            </a:r>
          </a:p>
        </c:rich>
      </c:tx>
      <c:overlay val="0"/>
      <c:spPr>
        <a:noFill/>
        <a:ln>
          <a:noFill/>
        </a:ln>
        <a:effectLst/>
      </c:spPr>
      <c:txPr>
        <a:bodyPr rot="0" spcFirstLastPara="1" vertOverflow="ellipsis" vert="horz" wrap="square" anchor="ctr" anchorCtr="1"/>
        <a:lstStyle/>
        <a:p>
          <a:pPr algn="ctr" rtl="0">
            <a:defRPr lang="en-US" sz="12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5400" cap="rnd">
            <a:solidFill>
              <a:schemeClr val="accent6">
                <a:lumMod val="50000"/>
              </a:schemeClr>
            </a:solidFill>
            <a:round/>
          </a:ln>
          <a:effectLst/>
        </c:spPr>
        <c:marker>
          <c:symbol val="circle"/>
          <c:size val="8"/>
          <c:spPr>
            <a:solidFill>
              <a:schemeClr val="bg1"/>
            </a:solidFill>
            <a:ln w="19050">
              <a:solidFill>
                <a:schemeClr val="accent6">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Calculation!$S$2</c:f>
              <c:strCache>
                <c:ptCount val="1"/>
                <c:pt idx="0">
                  <c:v>Total</c:v>
                </c:pt>
              </c:strCache>
            </c:strRef>
          </c:tx>
          <c:spPr>
            <a:ln w="25400" cap="rnd">
              <a:solidFill>
                <a:schemeClr val="accent6">
                  <a:lumMod val="50000"/>
                </a:schemeClr>
              </a:solidFill>
              <a:round/>
            </a:ln>
            <a:effectLst/>
          </c:spPr>
          <c:marker>
            <c:symbol val="circle"/>
            <c:size val="8"/>
            <c:spPr>
              <a:solidFill>
                <a:schemeClr val="bg1"/>
              </a:solidFill>
              <a:ln w="19050">
                <a:solidFill>
                  <a:schemeClr val="accent6">
                    <a:lumMod val="50000"/>
                  </a:schemeClr>
                </a:solidFill>
              </a:ln>
              <a:effectLst/>
            </c:spPr>
          </c:marker>
          <c:cat>
            <c:strRef>
              <c:f>Calculation!$R$3:$R$16</c:f>
              <c:strCache>
                <c:ptCount val="14"/>
                <c:pt idx="0">
                  <c:v>01-Jan-24</c:v>
                </c:pt>
                <c:pt idx="1">
                  <c:v>02-Jan-24</c:v>
                </c:pt>
                <c:pt idx="2">
                  <c:v>03-Jan-24</c:v>
                </c:pt>
                <c:pt idx="3">
                  <c:v>04-Jan-24</c:v>
                </c:pt>
                <c:pt idx="4">
                  <c:v>15-Jan-24</c:v>
                </c:pt>
                <c:pt idx="5">
                  <c:v>15-Feb-24</c:v>
                </c:pt>
                <c:pt idx="6">
                  <c:v>15-Mar-24</c:v>
                </c:pt>
                <c:pt idx="7">
                  <c:v>01-May-24</c:v>
                </c:pt>
                <c:pt idx="8">
                  <c:v>02-May-24</c:v>
                </c:pt>
                <c:pt idx="9">
                  <c:v>03-May-24</c:v>
                </c:pt>
                <c:pt idx="10">
                  <c:v>04-May-24</c:v>
                </c:pt>
                <c:pt idx="11">
                  <c:v>01-Oct-24</c:v>
                </c:pt>
                <c:pt idx="12">
                  <c:v>02-Oct-24</c:v>
                </c:pt>
                <c:pt idx="13">
                  <c:v>03-Oct-24</c:v>
                </c:pt>
              </c:strCache>
            </c:strRef>
          </c:cat>
          <c:val>
            <c:numRef>
              <c:f>Calculation!$S$3:$S$16</c:f>
              <c:numCache>
                <c:formatCode>#,##0</c:formatCode>
                <c:ptCount val="14"/>
                <c:pt idx="0">
                  <c:v>800</c:v>
                </c:pt>
                <c:pt idx="1">
                  <c:v>800</c:v>
                </c:pt>
                <c:pt idx="2">
                  <c:v>800</c:v>
                </c:pt>
                <c:pt idx="3">
                  <c:v>800</c:v>
                </c:pt>
                <c:pt idx="4">
                  <c:v>950</c:v>
                </c:pt>
                <c:pt idx="5">
                  <c:v>1030</c:v>
                </c:pt>
                <c:pt idx="6">
                  <c:v>900</c:v>
                </c:pt>
                <c:pt idx="7">
                  <c:v>500</c:v>
                </c:pt>
                <c:pt idx="8">
                  <c:v>600</c:v>
                </c:pt>
                <c:pt idx="9">
                  <c:v>450</c:v>
                </c:pt>
                <c:pt idx="10">
                  <c:v>500</c:v>
                </c:pt>
                <c:pt idx="11">
                  <c:v>1200</c:v>
                </c:pt>
                <c:pt idx="12">
                  <c:v>1200</c:v>
                </c:pt>
                <c:pt idx="13">
                  <c:v>1200</c:v>
                </c:pt>
              </c:numCache>
            </c:numRef>
          </c:val>
          <c:smooth val="1"/>
          <c:extLst>
            <c:ext xmlns:c16="http://schemas.microsoft.com/office/drawing/2014/chart" uri="{C3380CC4-5D6E-409C-BE32-E72D297353CC}">
              <c16:uniqueId val="{00000000-ABA1-4A24-9902-DE8350AF213B}"/>
            </c:ext>
          </c:extLst>
        </c:ser>
        <c:dLbls>
          <c:dLblPos val="t"/>
          <c:showLegendKey val="0"/>
          <c:showVal val="0"/>
          <c:showCatName val="0"/>
          <c:showSerName val="0"/>
          <c:showPercent val="0"/>
          <c:showBubbleSize val="0"/>
        </c:dLbls>
        <c:marker val="1"/>
        <c:smooth val="0"/>
        <c:axId val="1915544511"/>
        <c:axId val="1915547423"/>
      </c:lineChart>
      <c:catAx>
        <c:axId val="19155445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915547423"/>
        <c:crosses val="autoZero"/>
        <c:auto val="1"/>
        <c:lblAlgn val="ctr"/>
        <c:lblOffset val="100"/>
        <c:noMultiLvlLbl val="0"/>
      </c:catAx>
      <c:valAx>
        <c:axId val="191554742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915544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6">
          <a:lumMod val="75000"/>
        </a:schemeClr>
      </a:solidFill>
      <a:round/>
    </a:ln>
    <a:effectLst>
      <a:glow rad="63500">
        <a:schemeClr val="accent6">
          <a:lumMod val="20000"/>
          <a:lumOff val="8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[Income Data.xlsx]Calculation!PivotTable20</c:name>
    <c:fmtId val="2"/>
  </c:pivotSource>
  <c:chart>
    <c:title>
      <c:tx>
        <c:rich>
          <a:bodyPr rot="0" spcFirstLastPara="1" vertOverflow="ellipsis" vert="horz" wrap="square" anchor="ctr" anchorCtr="1"/>
          <a:lstStyle/>
          <a:p>
            <a:pPr algn="ctr" rtl="0">
              <a:defRPr lang="en-US" sz="1200" b="1" i="0" u="none" strike="noStrike" kern="1200" spc="0" baseline="0">
                <a:solidFill>
                  <a:schemeClr val="tx1"/>
                </a:solidFill>
                <a:latin typeface="+mn-lt"/>
                <a:ea typeface="+mn-ea"/>
                <a:cs typeface="+mn-cs"/>
              </a:defRPr>
            </a:pPr>
            <a:r>
              <a:rPr lang="en-US"/>
              <a:t>Total Amount "Reciever by"</a:t>
            </a:r>
          </a:p>
        </c:rich>
      </c:tx>
      <c:overlay val="0"/>
      <c:spPr>
        <a:noFill/>
        <a:ln>
          <a:noFill/>
        </a:ln>
        <a:effectLst/>
      </c:spPr>
      <c:txPr>
        <a:bodyPr rot="0" spcFirstLastPara="1" vertOverflow="ellipsis" vert="horz" wrap="square" anchor="ctr" anchorCtr="1"/>
        <a:lstStyle/>
        <a:p>
          <a:pPr algn="ctr" rtl="0">
            <a:defRPr lang="en-US" sz="12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1"/>
        <c:ser>
          <c:idx val="0"/>
          <c:order val="0"/>
          <c:tx>
            <c:strRef>
              <c:f>Calculation!$O$2</c:f>
              <c:strCache>
                <c:ptCount val="1"/>
                <c:pt idx="0">
                  <c:v>Total</c:v>
                </c:pt>
              </c:strCache>
            </c:strRef>
          </c:tx>
          <c:invertIfNegative val="0"/>
          <c:dPt>
            <c:idx val="0"/>
            <c:invertIfNegative val="0"/>
            <c:bubble3D val="0"/>
            <c:spPr>
              <a:solidFill>
                <a:schemeClr val="accent6">
                  <a:shade val="37000"/>
                </a:schemeClr>
              </a:solidFill>
              <a:ln>
                <a:noFill/>
              </a:ln>
              <a:effectLst/>
            </c:spPr>
          </c:dPt>
          <c:dPt>
            <c:idx val="1"/>
            <c:invertIfNegative val="0"/>
            <c:bubble3D val="0"/>
            <c:spPr>
              <a:solidFill>
                <a:schemeClr val="accent6">
                  <a:shade val="45000"/>
                </a:schemeClr>
              </a:solidFill>
              <a:ln>
                <a:noFill/>
              </a:ln>
              <a:effectLst/>
            </c:spPr>
          </c:dPt>
          <c:dPt>
            <c:idx val="2"/>
            <c:invertIfNegative val="0"/>
            <c:bubble3D val="0"/>
            <c:spPr>
              <a:solidFill>
                <a:schemeClr val="accent6">
                  <a:shade val="53000"/>
                </a:schemeClr>
              </a:solidFill>
              <a:ln>
                <a:noFill/>
              </a:ln>
              <a:effectLst/>
            </c:spPr>
          </c:dPt>
          <c:dPt>
            <c:idx val="3"/>
            <c:invertIfNegative val="0"/>
            <c:bubble3D val="0"/>
            <c:spPr>
              <a:solidFill>
                <a:schemeClr val="accent6">
                  <a:shade val="61000"/>
                </a:schemeClr>
              </a:solidFill>
              <a:ln>
                <a:noFill/>
              </a:ln>
              <a:effectLst/>
            </c:spPr>
          </c:dPt>
          <c:dPt>
            <c:idx val="4"/>
            <c:invertIfNegative val="0"/>
            <c:bubble3D val="0"/>
            <c:spPr>
              <a:solidFill>
                <a:schemeClr val="accent6">
                  <a:shade val="68000"/>
                </a:schemeClr>
              </a:solidFill>
              <a:ln>
                <a:noFill/>
              </a:ln>
              <a:effectLst/>
            </c:spPr>
          </c:dPt>
          <c:dPt>
            <c:idx val="5"/>
            <c:invertIfNegative val="0"/>
            <c:bubble3D val="0"/>
            <c:spPr>
              <a:solidFill>
                <a:schemeClr val="accent6">
                  <a:shade val="76000"/>
                </a:schemeClr>
              </a:solidFill>
              <a:ln>
                <a:noFill/>
              </a:ln>
              <a:effectLst/>
            </c:spPr>
          </c:dPt>
          <c:dPt>
            <c:idx val="6"/>
            <c:invertIfNegative val="0"/>
            <c:bubble3D val="0"/>
            <c:spPr>
              <a:solidFill>
                <a:schemeClr val="accent6">
                  <a:shade val="84000"/>
                </a:schemeClr>
              </a:solidFill>
              <a:ln>
                <a:noFill/>
              </a:ln>
              <a:effectLst/>
            </c:spPr>
          </c:dPt>
          <c:dPt>
            <c:idx val="7"/>
            <c:invertIfNegative val="0"/>
            <c:bubble3D val="0"/>
            <c:spPr>
              <a:solidFill>
                <a:schemeClr val="accent6">
                  <a:shade val="92000"/>
                </a:schemeClr>
              </a:solidFill>
              <a:ln>
                <a:noFill/>
              </a:ln>
              <a:effectLst/>
            </c:spPr>
          </c:dPt>
          <c:dPt>
            <c:idx val="8"/>
            <c:invertIfNegative val="0"/>
            <c:bubble3D val="0"/>
            <c:spPr>
              <a:solidFill>
                <a:schemeClr val="accent6"/>
              </a:solidFill>
              <a:ln>
                <a:noFill/>
              </a:ln>
              <a:effectLst/>
            </c:spPr>
          </c:dPt>
          <c:dPt>
            <c:idx val="9"/>
            <c:invertIfNegative val="0"/>
            <c:bubble3D val="0"/>
            <c:spPr>
              <a:solidFill>
                <a:schemeClr val="accent6">
                  <a:tint val="93000"/>
                </a:schemeClr>
              </a:solidFill>
              <a:ln>
                <a:noFill/>
              </a:ln>
              <a:effectLst/>
            </c:spPr>
          </c:dPt>
          <c:dPt>
            <c:idx val="10"/>
            <c:invertIfNegative val="0"/>
            <c:bubble3D val="0"/>
            <c:spPr>
              <a:solidFill>
                <a:schemeClr val="accent6">
                  <a:tint val="85000"/>
                </a:schemeClr>
              </a:solidFill>
              <a:ln>
                <a:noFill/>
              </a:ln>
              <a:effectLst/>
            </c:spPr>
          </c:dPt>
          <c:dPt>
            <c:idx val="11"/>
            <c:invertIfNegative val="0"/>
            <c:bubble3D val="0"/>
            <c:spPr>
              <a:solidFill>
                <a:schemeClr val="accent6">
                  <a:tint val="77000"/>
                </a:schemeClr>
              </a:solidFill>
              <a:ln>
                <a:noFill/>
              </a:ln>
              <a:effectLst/>
            </c:spPr>
          </c:dPt>
          <c:dPt>
            <c:idx val="12"/>
            <c:invertIfNegative val="0"/>
            <c:bubble3D val="0"/>
            <c:spPr>
              <a:solidFill>
                <a:schemeClr val="accent6">
                  <a:tint val="69000"/>
                </a:schemeClr>
              </a:solidFill>
              <a:ln>
                <a:noFill/>
              </a:ln>
              <a:effectLst/>
            </c:spPr>
          </c:dPt>
          <c:dPt>
            <c:idx val="13"/>
            <c:invertIfNegative val="0"/>
            <c:bubble3D val="0"/>
            <c:spPr>
              <a:solidFill>
                <a:schemeClr val="accent6">
                  <a:tint val="62000"/>
                </a:schemeClr>
              </a:solidFill>
              <a:ln>
                <a:noFill/>
              </a:ln>
              <a:effectLst/>
            </c:spPr>
          </c:dPt>
          <c:dPt>
            <c:idx val="14"/>
            <c:invertIfNegative val="0"/>
            <c:bubble3D val="0"/>
            <c:spPr>
              <a:solidFill>
                <a:schemeClr val="accent6">
                  <a:tint val="54000"/>
                </a:schemeClr>
              </a:solidFill>
              <a:ln>
                <a:noFill/>
              </a:ln>
              <a:effectLst/>
            </c:spPr>
          </c:dPt>
          <c:dPt>
            <c:idx val="15"/>
            <c:invertIfNegative val="0"/>
            <c:bubble3D val="0"/>
            <c:spPr>
              <a:solidFill>
                <a:schemeClr val="accent6">
                  <a:tint val="46000"/>
                </a:schemeClr>
              </a:solidFill>
              <a:ln>
                <a:noFill/>
              </a:ln>
              <a:effectLst/>
            </c:spPr>
          </c:dPt>
          <c:dPt>
            <c:idx val="16"/>
            <c:invertIfNegative val="0"/>
            <c:bubble3D val="0"/>
            <c:spPr>
              <a:solidFill>
                <a:schemeClr val="accent6">
                  <a:tint val="38000"/>
                </a:schemeClr>
              </a:solidFill>
              <a:ln>
                <a:noFill/>
              </a:ln>
              <a:effectLst/>
            </c:spPr>
          </c:dPt>
          <c:dLbls>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Calculation!$N$3:$N$19</c:f>
              <c:strCache>
                <c:ptCount val="17"/>
                <c:pt idx="0">
                  <c:v>John Doe</c:v>
                </c:pt>
                <c:pt idx="1">
                  <c:v>David Johnson</c:v>
                </c:pt>
                <c:pt idx="2">
                  <c:v>Robert Jackson</c:v>
                </c:pt>
                <c:pt idx="3">
                  <c:v>Karen Taylor</c:v>
                </c:pt>
                <c:pt idx="4">
                  <c:v>Sarah Wilson</c:v>
                </c:pt>
                <c:pt idx="5">
                  <c:v>Mark Anderson</c:v>
                </c:pt>
                <c:pt idx="6">
                  <c:v>Anna Clark</c:v>
                </c:pt>
                <c:pt idx="7">
                  <c:v>Chris Miller</c:v>
                </c:pt>
                <c:pt idx="8">
                  <c:v>Edward Lewis</c:v>
                </c:pt>
                <c:pt idx="9">
                  <c:v>Jane Smith</c:v>
                </c:pt>
                <c:pt idx="10">
                  <c:v>Lisa Thomas</c:v>
                </c:pt>
                <c:pt idx="11">
                  <c:v>Jessica Lee</c:v>
                </c:pt>
                <c:pt idx="12">
                  <c:v>Emily Davis</c:v>
                </c:pt>
                <c:pt idx="13">
                  <c:v>Linda White</c:v>
                </c:pt>
                <c:pt idx="14">
                  <c:v>Michael Brown</c:v>
                </c:pt>
                <c:pt idx="15">
                  <c:v>Daniel Moore</c:v>
                </c:pt>
                <c:pt idx="16">
                  <c:v>Kevin Harris</c:v>
                </c:pt>
              </c:strCache>
            </c:strRef>
          </c:cat>
          <c:val>
            <c:numRef>
              <c:f>Calculation!$O$3:$O$19</c:f>
              <c:numCache>
                <c:formatCode>#,##0</c:formatCode>
                <c:ptCount val="17"/>
                <c:pt idx="0">
                  <c:v>3200</c:v>
                </c:pt>
                <c:pt idx="1">
                  <c:v>1200</c:v>
                </c:pt>
                <c:pt idx="2">
                  <c:v>1200</c:v>
                </c:pt>
                <c:pt idx="3">
                  <c:v>1200</c:v>
                </c:pt>
                <c:pt idx="4">
                  <c:v>700</c:v>
                </c:pt>
                <c:pt idx="5">
                  <c:v>700</c:v>
                </c:pt>
                <c:pt idx="6">
                  <c:v>700</c:v>
                </c:pt>
                <c:pt idx="7">
                  <c:v>600</c:v>
                </c:pt>
                <c:pt idx="8">
                  <c:v>500</c:v>
                </c:pt>
                <c:pt idx="9">
                  <c:v>500</c:v>
                </c:pt>
                <c:pt idx="10">
                  <c:v>450</c:v>
                </c:pt>
                <c:pt idx="11">
                  <c:v>250</c:v>
                </c:pt>
                <c:pt idx="12">
                  <c:v>150</c:v>
                </c:pt>
                <c:pt idx="13">
                  <c:v>150</c:v>
                </c:pt>
                <c:pt idx="14">
                  <c:v>100</c:v>
                </c:pt>
                <c:pt idx="15">
                  <c:v>80</c:v>
                </c:pt>
                <c:pt idx="16">
                  <c:v>50</c:v>
                </c:pt>
              </c:numCache>
            </c:numRef>
          </c:val>
          <c:extLst>
            <c:ext xmlns:c16="http://schemas.microsoft.com/office/drawing/2014/chart" uri="{C3380CC4-5D6E-409C-BE32-E72D297353CC}">
              <c16:uniqueId val="{00000000-5C50-413C-9E48-9F1D0B5D527D}"/>
            </c:ext>
          </c:extLst>
        </c:ser>
        <c:dLbls>
          <c:showLegendKey val="0"/>
          <c:showVal val="0"/>
          <c:showCatName val="0"/>
          <c:showSerName val="0"/>
          <c:showPercent val="0"/>
          <c:showBubbleSize val="0"/>
        </c:dLbls>
        <c:gapWidth val="62"/>
        <c:overlap val="-27"/>
        <c:axId val="1873185471"/>
        <c:axId val="1873200863"/>
      </c:barChart>
      <c:catAx>
        <c:axId val="18731854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crossAx val="1873200863"/>
        <c:crosses val="autoZero"/>
        <c:auto val="1"/>
        <c:lblAlgn val="ctr"/>
        <c:lblOffset val="100"/>
        <c:noMultiLvlLbl val="0"/>
      </c:catAx>
      <c:valAx>
        <c:axId val="1873200863"/>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crossAx val="1873185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6">
          <a:lumMod val="75000"/>
        </a:schemeClr>
      </a:solidFill>
      <a:round/>
    </a:ln>
    <a:effectLst>
      <a:glow rad="63500">
        <a:schemeClr val="accent6">
          <a:lumMod val="20000"/>
          <a:lumOff val="80000"/>
        </a:schemeClr>
      </a:glow>
    </a:effectLst>
  </c:spPr>
  <c:txPr>
    <a:bodyPr/>
    <a:lstStyle/>
    <a:p>
      <a:pPr algn="ctr">
        <a:defRPr lang="en-US" sz="1000" b="1"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123825</xdr:rowOff>
    </xdr:from>
    <xdr:to>
      <xdr:col>20</xdr:col>
      <xdr:colOff>504264</xdr:colOff>
      <xdr:row>3</xdr:row>
      <xdr:rowOff>123825</xdr:rowOff>
    </xdr:to>
    <xdr:sp macro="" textlink="">
      <xdr:nvSpPr>
        <xdr:cNvPr id="2" name="TextBox 1">
          <a:extLst>
            <a:ext uri="{FF2B5EF4-FFF2-40B4-BE49-F238E27FC236}">
              <a16:creationId xmlns:a16="http://schemas.microsoft.com/office/drawing/2014/main" id="{EE9A9C9C-8FE7-4583-8BA1-2A05B520999B}"/>
            </a:ext>
          </a:extLst>
        </xdr:cNvPr>
        <xdr:cNvSpPr txBox="1"/>
      </xdr:nvSpPr>
      <xdr:spPr>
        <a:xfrm>
          <a:off x="0" y="123825"/>
          <a:ext cx="12606617" cy="571500"/>
        </a:xfrm>
        <a:prstGeom prst="rect">
          <a:avLst/>
        </a:prstGeom>
        <a:solidFill>
          <a:schemeClr val="accent6">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200">
              <a:solidFill>
                <a:schemeClr val="bg1"/>
              </a:solidFill>
              <a:latin typeface="Arial Rounded MT Bold" panose="020F0704030504030204" pitchFamily="34" charset="0"/>
            </a:rPr>
            <a:t>Income Dashboard</a:t>
          </a:r>
        </a:p>
      </xdr:txBody>
    </xdr:sp>
    <xdr:clientData/>
  </xdr:twoCellAnchor>
  <xdr:twoCellAnchor editAs="oneCell">
    <xdr:from>
      <xdr:col>0</xdr:col>
      <xdr:colOff>30256</xdr:colOff>
      <xdr:row>28</xdr:row>
      <xdr:rowOff>76765</xdr:rowOff>
    </xdr:from>
    <xdr:to>
      <xdr:col>2</xdr:col>
      <xdr:colOff>296956</xdr:colOff>
      <xdr:row>44</xdr:row>
      <xdr:rowOff>134471</xdr:rowOff>
    </xdr:to>
    <mc:AlternateContent xmlns:mc="http://schemas.openxmlformats.org/markup-compatibility/2006">
      <mc:Choice xmlns:a14="http://schemas.microsoft.com/office/drawing/2010/main" Requires="a14">
        <xdr:graphicFrame macro="">
          <xdr:nvGraphicFramePr>
            <xdr:cNvPr id="3" name="Source">
              <a:extLst>
                <a:ext uri="{FF2B5EF4-FFF2-40B4-BE49-F238E27FC236}">
                  <a16:creationId xmlns:a16="http://schemas.microsoft.com/office/drawing/2014/main" id="{22261C9B-55B2-48A5-92BF-A172968E69D3}"/>
                </a:ext>
              </a:extLst>
            </xdr:cNvPr>
            <xdr:cNvGraphicFramePr/>
          </xdr:nvGraphicFramePr>
          <xdr:xfrm>
            <a:off x="0" y="0"/>
            <a:ext cx="0" cy="0"/>
          </xdr:xfrm>
          <a:graphic>
            <a:graphicData uri="http://schemas.microsoft.com/office/drawing/2010/slicer">
              <sle:slicer xmlns:sle="http://schemas.microsoft.com/office/drawing/2010/slicer" name="Source"/>
            </a:graphicData>
          </a:graphic>
        </xdr:graphicFrame>
      </mc:Choice>
      <mc:Fallback>
        <xdr:sp macro="" textlink="">
          <xdr:nvSpPr>
            <xdr:cNvPr id="0" name=""/>
            <xdr:cNvSpPr>
              <a:spLocks noTextEdit="1"/>
            </xdr:cNvSpPr>
          </xdr:nvSpPr>
          <xdr:spPr>
            <a:xfrm>
              <a:off x="30256" y="5410765"/>
              <a:ext cx="1476935" cy="31057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19052</xdr:colOff>
      <xdr:row>4</xdr:row>
      <xdr:rowOff>0</xdr:rowOff>
    </xdr:from>
    <xdr:to>
      <xdr:col>2</xdr:col>
      <xdr:colOff>295276</xdr:colOff>
      <xdr:row>16</xdr:row>
      <xdr:rowOff>0</xdr:rowOff>
    </xdr:to>
    <mc:AlternateContent xmlns:mc="http://schemas.openxmlformats.org/markup-compatibility/2006">
      <mc:Choice xmlns:a14="http://schemas.microsoft.com/office/drawing/2010/main" Requires="a14">
        <xdr:graphicFrame macro="">
          <xdr:nvGraphicFramePr>
            <xdr:cNvPr id="4" name="Category">
              <a:extLst>
                <a:ext uri="{FF2B5EF4-FFF2-40B4-BE49-F238E27FC236}">
                  <a16:creationId xmlns:a16="http://schemas.microsoft.com/office/drawing/2014/main" id="{CED46700-B137-4704-AEF6-FEA4F8B2D7ED}"/>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9052" y="762000"/>
              <a:ext cx="1486459" cy="228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30257</xdr:colOff>
      <xdr:row>16</xdr:row>
      <xdr:rowOff>89648</xdr:rowOff>
    </xdr:from>
    <xdr:to>
      <xdr:col>2</xdr:col>
      <xdr:colOff>310403</xdr:colOff>
      <xdr:row>27</xdr:row>
      <xdr:rowOff>100854</xdr:rowOff>
    </xdr:to>
    <mc:AlternateContent xmlns:mc="http://schemas.openxmlformats.org/markup-compatibility/2006">
      <mc:Choice xmlns:a14="http://schemas.microsoft.com/office/drawing/2010/main" Requires="a14">
        <xdr:graphicFrame macro="">
          <xdr:nvGraphicFramePr>
            <xdr:cNvPr id="5" name="Payment Method">
              <a:extLst>
                <a:ext uri="{FF2B5EF4-FFF2-40B4-BE49-F238E27FC236}">
                  <a16:creationId xmlns:a16="http://schemas.microsoft.com/office/drawing/2014/main" id="{C8B5656F-080B-44FE-AD0F-A0FCC8C9AA62}"/>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dr:sp macro="" textlink="">
          <xdr:nvSpPr>
            <xdr:cNvPr id="0" name=""/>
            <xdr:cNvSpPr>
              <a:spLocks noTextEdit="1"/>
            </xdr:cNvSpPr>
          </xdr:nvSpPr>
          <xdr:spPr>
            <a:xfrm>
              <a:off x="30257" y="3137648"/>
              <a:ext cx="1490381" cy="21067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79562</xdr:colOff>
      <xdr:row>4</xdr:row>
      <xdr:rowOff>1682</xdr:rowOff>
    </xdr:from>
    <xdr:to>
      <xdr:col>20</xdr:col>
      <xdr:colOff>493059</xdr:colOff>
      <xdr:row>7</xdr:row>
      <xdr:rowOff>106456</xdr:rowOff>
    </xdr:to>
    <mc:AlternateContent xmlns:mc="http://schemas.openxmlformats.org/markup-compatibility/2006">
      <mc:Choice xmlns:a14="http://schemas.microsoft.com/office/drawing/2010/main" Requires="a14">
        <xdr:graphicFrame macro="">
          <xdr:nvGraphicFramePr>
            <xdr:cNvPr id="6" name="Recurring">
              <a:extLst>
                <a:ext uri="{FF2B5EF4-FFF2-40B4-BE49-F238E27FC236}">
                  <a16:creationId xmlns:a16="http://schemas.microsoft.com/office/drawing/2014/main" id="{57B617BD-86ED-43A4-922B-DC96DC0ECA0B}"/>
                </a:ext>
              </a:extLst>
            </xdr:cNvPr>
            <xdr:cNvGraphicFramePr/>
          </xdr:nvGraphicFramePr>
          <xdr:xfrm>
            <a:off x="0" y="0"/>
            <a:ext cx="0" cy="0"/>
          </xdr:xfrm>
          <a:graphic>
            <a:graphicData uri="http://schemas.microsoft.com/office/drawing/2010/slicer">
              <sle:slicer xmlns:sle="http://schemas.microsoft.com/office/drawing/2010/slicer" name="Recurring"/>
            </a:graphicData>
          </a:graphic>
        </xdr:graphicFrame>
      </mc:Choice>
      <mc:Fallback>
        <xdr:sp macro="" textlink="">
          <xdr:nvSpPr>
            <xdr:cNvPr id="0" name=""/>
            <xdr:cNvSpPr>
              <a:spLocks noTextEdit="1"/>
            </xdr:cNvSpPr>
          </xdr:nvSpPr>
          <xdr:spPr>
            <a:xfrm>
              <a:off x="10971680" y="763682"/>
              <a:ext cx="1623732" cy="6762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89088</xdr:colOff>
      <xdr:row>17</xdr:row>
      <xdr:rowOff>166967</xdr:rowOff>
    </xdr:from>
    <xdr:to>
      <xdr:col>20</xdr:col>
      <xdr:colOff>508188</xdr:colOff>
      <xdr:row>44</xdr:row>
      <xdr:rowOff>168088</xdr:rowOff>
    </xdr:to>
    <mc:AlternateContent xmlns:mc="http://schemas.openxmlformats.org/markup-compatibility/2006">
      <mc:Choice xmlns:a14="http://schemas.microsoft.com/office/drawing/2010/main" Requires="a14">
        <xdr:graphicFrame macro="">
          <xdr:nvGraphicFramePr>
            <xdr:cNvPr id="7" name="Received By">
              <a:extLst>
                <a:ext uri="{FF2B5EF4-FFF2-40B4-BE49-F238E27FC236}">
                  <a16:creationId xmlns:a16="http://schemas.microsoft.com/office/drawing/2014/main" id="{EF02ADA3-5146-423E-AEC8-2B0BCF68F6F8}"/>
                </a:ext>
              </a:extLst>
            </xdr:cNvPr>
            <xdr:cNvGraphicFramePr/>
          </xdr:nvGraphicFramePr>
          <xdr:xfrm>
            <a:off x="0" y="0"/>
            <a:ext cx="0" cy="0"/>
          </xdr:xfrm>
          <a:graphic>
            <a:graphicData uri="http://schemas.microsoft.com/office/drawing/2010/slicer">
              <sle:slicer xmlns:sle="http://schemas.microsoft.com/office/drawing/2010/slicer" name="Received By"/>
            </a:graphicData>
          </a:graphic>
        </xdr:graphicFrame>
      </mc:Choice>
      <mc:Fallback>
        <xdr:sp macro="" textlink="">
          <xdr:nvSpPr>
            <xdr:cNvPr id="0" name=""/>
            <xdr:cNvSpPr>
              <a:spLocks noTextEdit="1"/>
            </xdr:cNvSpPr>
          </xdr:nvSpPr>
          <xdr:spPr>
            <a:xfrm>
              <a:off x="10981206" y="3405467"/>
              <a:ext cx="1629335" cy="51446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87406</xdr:colOff>
      <xdr:row>8</xdr:row>
      <xdr:rowOff>32498</xdr:rowOff>
    </xdr:from>
    <xdr:to>
      <xdr:col>20</xdr:col>
      <xdr:colOff>493059</xdr:colOff>
      <xdr:row>17</xdr:row>
      <xdr:rowOff>67235</xdr:rowOff>
    </xdr:to>
    <mc:AlternateContent xmlns:mc="http://schemas.openxmlformats.org/markup-compatibility/2006">
      <mc:Choice xmlns:a14="http://schemas.microsoft.com/office/drawing/2010/main" Requires="a14">
        <xdr:graphicFrame macro="">
          <xdr:nvGraphicFramePr>
            <xdr:cNvPr id="8" name="Month">
              <a:extLst>
                <a:ext uri="{FF2B5EF4-FFF2-40B4-BE49-F238E27FC236}">
                  <a16:creationId xmlns:a16="http://schemas.microsoft.com/office/drawing/2014/main" id="{01DDFEAE-5D95-4ECE-A6BE-A5BABF55C8AE}"/>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0979524" y="1556498"/>
              <a:ext cx="1615888" cy="17492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132230</xdr:colOff>
      <xdr:row>4</xdr:row>
      <xdr:rowOff>0</xdr:rowOff>
    </xdr:from>
    <xdr:to>
      <xdr:col>12</xdr:col>
      <xdr:colOff>369794</xdr:colOff>
      <xdr:row>16</xdr:row>
      <xdr:rowOff>0</xdr:rowOff>
    </xdr:to>
    <xdr:graphicFrame macro="">
      <xdr:nvGraphicFramePr>
        <xdr:cNvPr id="9" name="Chart 8">
          <a:extLst>
            <a:ext uri="{FF2B5EF4-FFF2-40B4-BE49-F238E27FC236}">
              <a16:creationId xmlns:a16="http://schemas.microsoft.com/office/drawing/2014/main" id="{DEABBE4F-FBDA-47AD-974C-A95A7C7B6E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373717</xdr:colOff>
      <xdr:row>4</xdr:row>
      <xdr:rowOff>0</xdr:rowOff>
    </xdr:from>
    <xdr:to>
      <xdr:col>7</xdr:col>
      <xdr:colOff>44823</xdr:colOff>
      <xdr:row>16</xdr:row>
      <xdr:rowOff>0</xdr:rowOff>
    </xdr:to>
    <xdr:graphicFrame macro="">
      <xdr:nvGraphicFramePr>
        <xdr:cNvPr id="10" name="Chart 9">
          <a:extLst>
            <a:ext uri="{FF2B5EF4-FFF2-40B4-BE49-F238E27FC236}">
              <a16:creationId xmlns:a16="http://schemas.microsoft.com/office/drawing/2014/main" id="{C7759F52-9220-4FD7-B7F9-FB8B4C2C55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457202</xdr:colOff>
      <xdr:row>4</xdr:row>
      <xdr:rowOff>0</xdr:rowOff>
    </xdr:from>
    <xdr:to>
      <xdr:col>17</xdr:col>
      <xdr:colOff>595034</xdr:colOff>
      <xdr:row>15</xdr:row>
      <xdr:rowOff>190499</xdr:rowOff>
    </xdr:to>
    <xdr:graphicFrame macro="">
      <xdr:nvGraphicFramePr>
        <xdr:cNvPr id="11" name="Chart 10">
          <a:extLst>
            <a:ext uri="{FF2B5EF4-FFF2-40B4-BE49-F238E27FC236}">
              <a16:creationId xmlns:a16="http://schemas.microsoft.com/office/drawing/2014/main" id="{6C2B4E2E-2173-47F7-BF41-3548D00784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379881</xdr:colOff>
      <xdr:row>16</xdr:row>
      <xdr:rowOff>100854</xdr:rowOff>
    </xdr:from>
    <xdr:to>
      <xdr:col>17</xdr:col>
      <xdr:colOff>582706</xdr:colOff>
      <xdr:row>30</xdr:row>
      <xdr:rowOff>33620</xdr:rowOff>
    </xdr:to>
    <xdr:graphicFrame macro="">
      <xdr:nvGraphicFramePr>
        <xdr:cNvPr id="12" name="Chart 11">
          <a:extLst>
            <a:ext uri="{FF2B5EF4-FFF2-40B4-BE49-F238E27FC236}">
              <a16:creationId xmlns:a16="http://schemas.microsoft.com/office/drawing/2014/main" id="{9F94F0FD-87AC-4426-8BCB-9387DD94A8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377638</xdr:colOff>
      <xdr:row>30</xdr:row>
      <xdr:rowOff>145676</xdr:rowOff>
    </xdr:from>
    <xdr:to>
      <xdr:col>17</xdr:col>
      <xdr:colOff>593912</xdr:colOff>
      <xdr:row>44</xdr:row>
      <xdr:rowOff>145676</xdr:rowOff>
    </xdr:to>
    <xdr:graphicFrame macro="">
      <xdr:nvGraphicFramePr>
        <xdr:cNvPr id="13" name="Chart 12">
          <a:extLst>
            <a:ext uri="{FF2B5EF4-FFF2-40B4-BE49-F238E27FC236}">
              <a16:creationId xmlns:a16="http://schemas.microsoft.com/office/drawing/2014/main" id="{8FF49DBF-0027-4EC8-8703-2E622FD3DF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16.715262847225" createdVersion="7" refreshedVersion="7" minRefreshableVersion="3" recordCount="20" xr:uid="{CB57510C-3060-4836-95A9-B762311C77E8}">
  <cacheSource type="worksheet">
    <worksheetSource name="Table6"/>
  </cacheSource>
  <cacheFields count="11">
    <cacheField name="Date" numFmtId="14">
      <sharedItems containsSemiMixedTypes="0" containsNonDate="0" containsDate="1" containsString="0" minDate="2024-01-01T00:00:00" maxDate="2024-10-04T00:00:00" count="14">
        <d v="2024-01-01T00:00:00"/>
        <d v="2024-05-01T00:00:00"/>
        <d v="2024-10-01T00:00:00"/>
        <d v="2024-01-15T00:00:00"/>
        <d v="2024-01-02T00:00:00"/>
        <d v="2024-05-02T00:00:00"/>
        <d v="2024-10-02T00:00:00"/>
        <d v="2024-02-15T00:00:00"/>
        <d v="2024-01-03T00:00:00"/>
        <d v="2024-05-03T00:00:00"/>
        <d v="2024-10-03T00:00:00"/>
        <d v="2024-03-15T00:00:00"/>
        <d v="2024-01-04T00:00:00"/>
        <d v="2024-05-04T00:00:00"/>
      </sharedItems>
    </cacheField>
    <cacheField name="Source" numFmtId="0">
      <sharedItems count="10">
        <s v="Salary"/>
        <s v="Freelance Project"/>
        <s v="Rental Income"/>
        <s v="Dividend"/>
        <s v="Gift"/>
        <s v="Consulting Fee"/>
        <s v="Interest"/>
        <s v="Booking"/>
        <s v="Cashback"/>
        <s v="Selling Art" u="1"/>
      </sharedItems>
    </cacheField>
    <cacheField name="Amount" numFmtId="0">
      <sharedItems containsSemiMixedTypes="0" containsString="0" containsNumber="1" containsInteger="1" minValue="50" maxValue="1200"/>
    </cacheField>
    <cacheField name="Category" numFmtId="0">
      <sharedItems count="7">
        <s v="Job Income"/>
        <s v="Freelance"/>
        <s v="Property"/>
        <s v="Investment"/>
        <s v="Other"/>
        <s v="Commision"/>
        <s v="Side Business" u="1"/>
      </sharedItems>
    </cacheField>
    <cacheField name="Payment Method" numFmtId="0">
      <sharedItems count="5">
        <s v="Direct Deposit"/>
        <s v="PayPal"/>
        <s v="Bank Transfer"/>
        <s v="Cash"/>
        <s v="Credit Card"/>
      </sharedItems>
    </cacheField>
    <cacheField name="Notes" numFmtId="0">
      <sharedItems/>
    </cacheField>
    <cacheField name="Recurring" numFmtId="0">
      <sharedItems count="2">
        <s v="Yes"/>
        <s v="No"/>
      </sharedItems>
    </cacheField>
    <cacheField name="Status" numFmtId="0">
      <sharedItems/>
    </cacheField>
    <cacheField name="Received By" numFmtId="0">
      <sharedItems count="17">
        <s v="John Doe"/>
        <s v="Jane Smith"/>
        <s v="David Johnson"/>
        <s v="Emily Davis"/>
        <s v="Michael Brown"/>
        <s v="Sarah Wilson"/>
        <s v="Chris Miller"/>
        <s v="Karen Taylor"/>
        <s v="Daniel Moore"/>
        <s v="Jessica Lee"/>
        <s v="Mark Anderson"/>
        <s v="Lisa Thomas"/>
        <s v="Robert Jackson"/>
        <s v="Linda White"/>
        <s v="Kevin Harris"/>
        <s v="Anna Clark"/>
        <s v="Edward Lewis"/>
      </sharedItems>
    </cacheField>
    <cacheField name="Custom" numFmtId="0">
      <sharedItems/>
    </cacheField>
    <cacheField name="Month" numFmtId="0">
      <sharedItems count="5">
        <s v="January-2024"/>
        <s v="May-2024"/>
        <s v="October-2024"/>
        <s v="February-2024"/>
        <s v="March-2024"/>
      </sharedItems>
    </cacheField>
  </cacheFields>
  <extLst>
    <ext xmlns:x14="http://schemas.microsoft.com/office/spreadsheetml/2009/9/main" uri="{725AE2AE-9491-48be-B2B4-4EB974FC3084}">
      <x14:pivotCacheDefinition pivotCacheId="11932206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x v="0"/>
    <n v="800"/>
    <x v="0"/>
    <x v="0"/>
    <s v="Monthly salary from main job"/>
    <x v="0"/>
    <s v="Received"/>
    <x v="0"/>
    <s v="john.doe@example.com"/>
    <x v="0"/>
  </r>
  <r>
    <x v="1"/>
    <x v="1"/>
    <n v="500"/>
    <x v="1"/>
    <x v="1"/>
    <s v="website design for a client"/>
    <x v="1"/>
    <s v="Received"/>
    <x v="1"/>
    <s v="Jane.Smith@example.com"/>
    <x v="1"/>
  </r>
  <r>
    <x v="2"/>
    <x v="2"/>
    <n v="1200"/>
    <x v="2"/>
    <x v="2"/>
    <s v="Rent from tenant"/>
    <x v="0"/>
    <s v="Received"/>
    <x v="2"/>
    <s v="david.Johnson@example.com"/>
    <x v="2"/>
  </r>
  <r>
    <x v="3"/>
    <x v="3"/>
    <n v="150"/>
    <x v="3"/>
    <x v="2"/>
    <s v="Quarterly dividend from stocks"/>
    <x v="0"/>
    <s v="Received"/>
    <x v="3"/>
    <s v="emity.davis@example.com"/>
    <x v="0"/>
  </r>
  <r>
    <x v="3"/>
    <x v="4"/>
    <n v="100"/>
    <x v="4"/>
    <x v="3"/>
    <s v="Birthday gift from friend"/>
    <x v="1"/>
    <s v="Received"/>
    <x v="4"/>
    <s v="michael.brown@example.com"/>
    <x v="0"/>
  </r>
  <r>
    <x v="3"/>
    <x v="5"/>
    <n v="700"/>
    <x v="1"/>
    <x v="1"/>
    <s v="Business consulting fee"/>
    <x v="1"/>
    <s v="Received"/>
    <x v="5"/>
    <s v="sarah.wilson@example.com"/>
    <x v="0"/>
  </r>
  <r>
    <x v="4"/>
    <x v="0"/>
    <n v="800"/>
    <x v="0"/>
    <x v="0"/>
    <s v="Monthly salary from main job"/>
    <x v="0"/>
    <s v="Received"/>
    <x v="0"/>
    <s v="john.doe@example.com"/>
    <x v="0"/>
  </r>
  <r>
    <x v="5"/>
    <x v="1"/>
    <n v="600"/>
    <x v="1"/>
    <x v="1"/>
    <s v="Mobile app development"/>
    <x v="1"/>
    <s v="Received"/>
    <x v="6"/>
    <s v="chris.miller@example.com"/>
    <x v="1"/>
  </r>
  <r>
    <x v="6"/>
    <x v="2"/>
    <n v="1200"/>
    <x v="2"/>
    <x v="2"/>
    <s v="Rent from tenant"/>
    <x v="0"/>
    <s v="Received"/>
    <x v="7"/>
    <s v="karen.taylor@example.com"/>
    <x v="2"/>
  </r>
  <r>
    <x v="7"/>
    <x v="6"/>
    <n v="80"/>
    <x v="3"/>
    <x v="2"/>
    <s v="Savings account interest"/>
    <x v="0"/>
    <s v="Received"/>
    <x v="8"/>
    <s v="daniel.Moore@example.com"/>
    <x v="3"/>
  </r>
  <r>
    <x v="7"/>
    <x v="7"/>
    <n v="250"/>
    <x v="5"/>
    <x v="3"/>
    <s v="Sold a painting"/>
    <x v="1"/>
    <s v="Received"/>
    <x v="9"/>
    <s v="jesska.lee@example.com"/>
    <x v="3"/>
  </r>
  <r>
    <x v="7"/>
    <x v="5"/>
    <n v="700"/>
    <x v="1"/>
    <x v="1"/>
    <s v="Business consulting fee"/>
    <x v="1"/>
    <s v="Received"/>
    <x v="10"/>
    <s v="mark.anderson@example.com"/>
    <x v="3"/>
  </r>
  <r>
    <x v="8"/>
    <x v="0"/>
    <n v="800"/>
    <x v="0"/>
    <x v="0"/>
    <s v="Monthly salary from main job"/>
    <x v="0"/>
    <s v="Received"/>
    <x v="0"/>
    <s v="john.doe@example.com"/>
    <x v="0"/>
  </r>
  <r>
    <x v="9"/>
    <x v="1"/>
    <n v="450"/>
    <x v="1"/>
    <x v="1"/>
    <s v="Graphic design for a client"/>
    <x v="1"/>
    <s v="Received"/>
    <x v="11"/>
    <s v="Usa.thomas@example.com"/>
    <x v="1"/>
  </r>
  <r>
    <x v="10"/>
    <x v="2"/>
    <n v="1200"/>
    <x v="2"/>
    <x v="2"/>
    <s v="Rent from tenant"/>
    <x v="0"/>
    <s v="Received"/>
    <x v="12"/>
    <s v="robertjackson@example.com"/>
    <x v="2"/>
  </r>
  <r>
    <x v="11"/>
    <x v="3"/>
    <n v="150"/>
    <x v="3"/>
    <x v="2"/>
    <s v="Quarterly dhtidend from stocks"/>
    <x v="0"/>
    <s v="Received"/>
    <x v="13"/>
    <s v="Unda.white@example.com"/>
    <x v="4"/>
  </r>
  <r>
    <x v="11"/>
    <x v="8"/>
    <n v="50"/>
    <x v="4"/>
    <x v="4"/>
    <s v="Credit card cashback"/>
    <x v="0"/>
    <s v="Received"/>
    <x v="14"/>
    <s v="kevin.harris@example.com"/>
    <x v="4"/>
  </r>
  <r>
    <x v="11"/>
    <x v="5"/>
    <n v="700"/>
    <x v="1"/>
    <x v="1"/>
    <s v="Business consulting fee"/>
    <x v="1"/>
    <s v="Received"/>
    <x v="15"/>
    <s v="anna.clark@example.com"/>
    <x v="4"/>
  </r>
  <r>
    <x v="12"/>
    <x v="0"/>
    <n v="800"/>
    <x v="0"/>
    <x v="0"/>
    <s v="Monthly salary from main job"/>
    <x v="0"/>
    <s v="Received"/>
    <x v="0"/>
    <s v="john.doe@example.com"/>
    <x v="0"/>
  </r>
  <r>
    <x v="13"/>
    <x v="1"/>
    <n v="500"/>
    <x v="1"/>
    <x v="1"/>
    <s v="Social media management"/>
    <x v="1"/>
    <s v="Received"/>
    <x v="16"/>
    <s v="edward.lewis@example.com"/>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F62F48-BACB-4ABF-8C15-A449DC8B1EB2}" name="PivotTable17" cacheId="113"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3">
  <location ref="B2:C11" firstHeaderRow="1" firstDataRow="1" firstDataCol="1"/>
  <pivotFields count="11">
    <pivotField compact="0" numFmtId="14" outline="0" showAll="0"/>
    <pivotField axis="axisRow" compact="0" outline="0" showAll="0" sortType="ascending">
      <items count="11">
        <item x="8"/>
        <item x="5"/>
        <item x="3"/>
        <item x="1"/>
        <item x="4"/>
        <item x="6"/>
        <item x="2"/>
        <item x="0"/>
        <item m="1" x="9"/>
        <item x="7"/>
        <item t="default"/>
      </items>
      <autoSortScope>
        <pivotArea dataOnly="0" outline="0" fieldPosition="0">
          <references count="1">
            <reference field="4294967294" count="1" selected="0">
              <x v="0"/>
            </reference>
          </references>
        </pivotArea>
      </autoSortScope>
    </pivotField>
    <pivotField dataField="1" compact="0" outline="0" showAll="0"/>
    <pivotField compact="0" outline="0" showAll="0">
      <items count="8">
        <item x="5"/>
        <item x="1"/>
        <item x="3"/>
        <item x="0"/>
        <item x="4"/>
        <item x="2"/>
        <item m="1" x="6"/>
        <item t="default"/>
      </items>
    </pivotField>
    <pivotField compact="0" outline="0" showAll="0">
      <items count="6">
        <item x="2"/>
        <item x="3"/>
        <item x="4"/>
        <item x="0"/>
        <item x="1"/>
        <item t="default"/>
      </items>
    </pivotField>
    <pivotField compact="0" outline="0" showAll="0"/>
    <pivotField compact="0" outline="0" showAll="0">
      <items count="3">
        <item x="1"/>
        <item x="0"/>
        <item t="default"/>
      </items>
    </pivotField>
    <pivotField compact="0" outline="0" showAll="0"/>
    <pivotField compact="0" outline="0" showAll="0">
      <items count="18">
        <item x="15"/>
        <item x="6"/>
        <item x="8"/>
        <item x="2"/>
        <item x="16"/>
        <item x="3"/>
        <item x="1"/>
        <item x="9"/>
        <item x="0"/>
        <item x="7"/>
        <item x="14"/>
        <item x="13"/>
        <item x="11"/>
        <item x="10"/>
        <item x="4"/>
        <item x="12"/>
        <item x="5"/>
        <item t="default"/>
      </items>
    </pivotField>
    <pivotField compact="0" outline="0" showAll="0"/>
    <pivotField compact="0" outline="0" showAll="0">
      <items count="6">
        <item x="3"/>
        <item x="0"/>
        <item x="4"/>
        <item x="1"/>
        <item x="2"/>
        <item t="default"/>
      </items>
    </pivotField>
  </pivotFields>
  <rowFields count="1">
    <field x="1"/>
  </rowFields>
  <rowItems count="9">
    <i>
      <x/>
    </i>
    <i>
      <x v="5"/>
    </i>
    <i>
      <x v="4"/>
    </i>
    <i>
      <x v="9"/>
    </i>
    <i>
      <x v="2"/>
    </i>
    <i>
      <x v="3"/>
    </i>
    <i>
      <x v="1"/>
    </i>
    <i>
      <x v="7"/>
    </i>
    <i>
      <x v="6"/>
    </i>
  </rowItems>
  <colItems count="1">
    <i/>
  </colItems>
  <dataFields count="1">
    <dataField name="Sum of Amount" fld="2" baseField="1" baseItem="0" numFmtId="3"/>
  </dataFields>
  <chartFormats count="1">
    <chartFormat chart="2" format="2" series="1">
      <pivotArea type="data" outline="0" fieldPosition="0">
        <references count="1">
          <reference field="4294967294" count="1" selected="0">
            <x v="0"/>
          </reference>
        </references>
      </pivotArea>
    </chartFormat>
  </chartFormat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28001D-9431-45A4-99A4-1EA4DE73AF2C}" name="PivotTable18" cacheId="113"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5">
  <location ref="F2:G8" firstHeaderRow="1" firstDataRow="1" firstDataCol="1"/>
  <pivotFields count="11">
    <pivotField compact="0" numFmtId="14" outline="0" showAll="0"/>
    <pivotField compact="0" outline="0" showAll="0"/>
    <pivotField dataField="1" compact="0" outline="0" showAll="0"/>
    <pivotField axis="axisRow" compact="0" outline="0" showAll="0">
      <items count="8">
        <item x="1"/>
        <item x="3"/>
        <item x="0"/>
        <item x="4"/>
        <item x="2"/>
        <item m="1" x="6"/>
        <item x="5"/>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3"/>
  </rowFields>
  <rowItems count="6">
    <i>
      <x/>
    </i>
    <i>
      <x v="1"/>
    </i>
    <i>
      <x v="2"/>
    </i>
    <i>
      <x v="3"/>
    </i>
    <i>
      <x v="4"/>
    </i>
    <i>
      <x v="6"/>
    </i>
  </rowItems>
  <colItems count="1">
    <i/>
  </colItems>
  <dataFields count="1">
    <dataField name="Sum of Amount" fld="2" baseField="0" baseItem="0"/>
  </dataFields>
  <formats count="2">
    <format dxfId="47">
      <pivotArea field="3" type="button" dataOnly="0" labelOnly="1" outline="0" axis="axisRow" fieldPosition="0"/>
    </format>
    <format dxfId="48">
      <pivotArea dataOnly="0" labelOnly="1" outline="0" axis="axisValues" fieldPosition="0"/>
    </format>
  </formats>
  <chartFormats count="7">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3" count="1" selected="0">
            <x v="0"/>
          </reference>
        </references>
      </pivotArea>
    </chartFormat>
    <chartFormat chart="4" format="10">
      <pivotArea type="data" outline="0" fieldPosition="0">
        <references count="2">
          <reference field="4294967294" count="1" selected="0">
            <x v="0"/>
          </reference>
          <reference field="3" count="1" selected="0">
            <x v="1"/>
          </reference>
        </references>
      </pivotArea>
    </chartFormat>
    <chartFormat chart="4" format="11">
      <pivotArea type="data" outline="0" fieldPosition="0">
        <references count="2">
          <reference field="4294967294" count="1" selected="0">
            <x v="0"/>
          </reference>
          <reference field="3" count="1" selected="0">
            <x v="2"/>
          </reference>
        </references>
      </pivotArea>
    </chartFormat>
    <chartFormat chart="4" format="12">
      <pivotArea type="data" outline="0" fieldPosition="0">
        <references count="2">
          <reference field="4294967294" count="1" selected="0">
            <x v="0"/>
          </reference>
          <reference field="3" count="1" selected="0">
            <x v="3"/>
          </reference>
        </references>
      </pivotArea>
    </chartFormat>
    <chartFormat chart="4" format="13">
      <pivotArea type="data" outline="0" fieldPosition="0">
        <references count="2">
          <reference field="4294967294" count="1" selected="0">
            <x v="0"/>
          </reference>
          <reference field="3" count="1" selected="0">
            <x v="4"/>
          </reference>
        </references>
      </pivotArea>
    </chartFormat>
    <chartFormat chart="4" format="14">
      <pivotArea type="data" outline="0" fieldPosition="0">
        <references count="2">
          <reference field="4294967294" count="1" selected="0">
            <x v="0"/>
          </reference>
          <reference field="3" count="1" selected="0">
            <x v="5"/>
          </reference>
        </references>
      </pivotArea>
    </chartFormat>
  </chartFormats>
  <pivotTableStyleInfo name="PivotStyleMedium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D820E94-B373-4747-B200-B5571FF74B3B}" name="PivotTable19" cacheId="113"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3">
  <location ref="J2:K7" firstHeaderRow="1" firstDataRow="1" firstDataCol="1"/>
  <pivotFields count="11">
    <pivotField compact="0" numFmtId="14" outline="0" showAll="0"/>
    <pivotField compact="0" outline="0" showAll="0"/>
    <pivotField dataField="1" compact="0" outline="0" showAll="0"/>
    <pivotField compact="0" outline="0" showAll="0"/>
    <pivotField axis="axisRow" compact="0" outline="0" showAll="0">
      <items count="6">
        <item x="2"/>
        <item x="3"/>
        <item x="4"/>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s>
  <rowFields count="1">
    <field x="4"/>
  </rowFields>
  <rowItems count="5">
    <i>
      <x/>
    </i>
    <i>
      <x v="1"/>
    </i>
    <i>
      <x v="2"/>
    </i>
    <i>
      <x v="3"/>
    </i>
    <i>
      <x v="4"/>
    </i>
  </rowItems>
  <colItems count="1">
    <i/>
  </colItems>
  <dataFields count="1">
    <dataField name="Sum of Amount" fld="2" baseField="1" baseItem="0" numFmtId="3"/>
  </dataFields>
  <formats count="2">
    <format dxfId="43">
      <pivotArea field="4" type="button" dataOnly="0" labelOnly="1" outline="0" axis="axisRow" fieldPosition="0"/>
    </format>
    <format dxfId="42">
      <pivotArea dataOnly="0" labelOnly="1" outline="0" axis="axisValues" fieldPosition="0"/>
    </format>
  </formats>
  <chartFormats count="6">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4" count="1" selected="0">
            <x v="0"/>
          </reference>
        </references>
      </pivotArea>
    </chartFormat>
    <chartFormat chart="2" format="9">
      <pivotArea type="data" outline="0" fieldPosition="0">
        <references count="2">
          <reference field="4294967294" count="1" selected="0">
            <x v="0"/>
          </reference>
          <reference field="4" count="1" selected="0">
            <x v="1"/>
          </reference>
        </references>
      </pivotArea>
    </chartFormat>
    <chartFormat chart="2" format="10">
      <pivotArea type="data" outline="0" fieldPosition="0">
        <references count="2">
          <reference field="4294967294" count="1" selected="0">
            <x v="0"/>
          </reference>
          <reference field="4" count="1" selected="0">
            <x v="2"/>
          </reference>
        </references>
      </pivotArea>
    </chartFormat>
    <chartFormat chart="2" format="11">
      <pivotArea type="data" outline="0" fieldPosition="0">
        <references count="2">
          <reference field="4294967294" count="1" selected="0">
            <x v="0"/>
          </reference>
          <reference field="4" count="1" selected="0">
            <x v="3"/>
          </reference>
        </references>
      </pivotArea>
    </chartFormat>
    <chartFormat chart="2" format="12">
      <pivotArea type="data" outline="0" fieldPosition="0">
        <references count="2">
          <reference field="4294967294" count="1" selected="0">
            <x v="0"/>
          </reference>
          <reference field="4" count="1" selected="0">
            <x v="4"/>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19F8A33-8C45-44FD-9B3F-90ED6B29F054}" name="PivotTable20" cacheId="113"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3">
  <location ref="N2:O19" firstHeaderRow="1" firstDataRow="1" firstDataCol="1"/>
  <pivotFields count="11">
    <pivotField compact="0" numFmtId="14"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sortType="descending">
      <items count="18">
        <item x="15"/>
        <item x="6"/>
        <item x="8"/>
        <item x="2"/>
        <item x="16"/>
        <item x="3"/>
        <item x="1"/>
        <item x="9"/>
        <item x="0"/>
        <item x="7"/>
        <item x="14"/>
        <item x="13"/>
        <item x="11"/>
        <item x="10"/>
        <item x="4"/>
        <item x="12"/>
        <item x="5"/>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s>
  <rowFields count="1">
    <field x="8"/>
  </rowFields>
  <rowItems count="17">
    <i>
      <x v="8"/>
    </i>
    <i>
      <x v="3"/>
    </i>
    <i>
      <x v="15"/>
    </i>
    <i>
      <x v="9"/>
    </i>
    <i>
      <x v="16"/>
    </i>
    <i>
      <x v="13"/>
    </i>
    <i>
      <x/>
    </i>
    <i>
      <x v="1"/>
    </i>
    <i>
      <x v="4"/>
    </i>
    <i>
      <x v="6"/>
    </i>
    <i>
      <x v="12"/>
    </i>
    <i>
      <x v="7"/>
    </i>
    <i>
      <x v="5"/>
    </i>
    <i>
      <x v="11"/>
    </i>
    <i>
      <x v="14"/>
    </i>
    <i>
      <x v="2"/>
    </i>
    <i>
      <x v="10"/>
    </i>
  </rowItems>
  <colItems count="1">
    <i/>
  </colItems>
  <dataFields count="1">
    <dataField name="Sum of Amount" fld="2" baseField="1" baseItem="0" numFmtId="3"/>
  </dataFields>
  <chartFormats count="1">
    <chartFormat chart="2" format="2" series="1">
      <pivotArea type="data" outline="0" fieldPosition="0">
        <references count="1">
          <reference field="4294967294" count="1" selected="0">
            <x v="0"/>
          </reference>
        </references>
      </pivotArea>
    </chartFormat>
  </chart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63B5779-D7BE-4EA1-830A-3C1BB354ED0F}" name="PivotTable21" cacheId="113"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0">
  <location ref="R2:S16" firstHeaderRow="1" firstDataRow="1" firstDataCol="1"/>
  <pivotFields count="11">
    <pivotField axis="axisRow" numFmtId="167" showAll="0">
      <items count="15">
        <item x="0"/>
        <item x="4"/>
        <item x="8"/>
        <item x="12"/>
        <item x="3"/>
        <item x="7"/>
        <item x="11"/>
        <item x="1"/>
        <item x="5"/>
        <item x="9"/>
        <item x="13"/>
        <item x="2"/>
        <item x="6"/>
        <item x="10"/>
        <item t="default"/>
      </items>
    </pivotField>
    <pivotField showAll="0"/>
    <pivotField dataField="1" showAll="0"/>
    <pivotField showAll="0"/>
    <pivotField showAll="0"/>
    <pivotField showAll="0"/>
    <pivotField showAll="0"/>
    <pivotField showAll="0"/>
    <pivotField showAll="0"/>
    <pivotField showAll="0"/>
    <pivotField showAll="0"/>
  </pivotFields>
  <rowFields count="1">
    <field x="0"/>
  </rowFields>
  <rowItems count="14">
    <i>
      <x/>
    </i>
    <i>
      <x v="1"/>
    </i>
    <i>
      <x v="2"/>
    </i>
    <i>
      <x v="3"/>
    </i>
    <i>
      <x v="4"/>
    </i>
    <i>
      <x v="5"/>
    </i>
    <i>
      <x v="6"/>
    </i>
    <i>
      <x v="7"/>
    </i>
    <i>
      <x v="8"/>
    </i>
    <i>
      <x v="9"/>
    </i>
    <i>
      <x v="10"/>
    </i>
    <i>
      <x v="11"/>
    </i>
    <i>
      <x v="12"/>
    </i>
    <i>
      <x v="13"/>
    </i>
  </rowItems>
  <colItems count="1">
    <i/>
  </colItems>
  <dataFields count="1">
    <dataField name="Sum of Amount" fld="2" baseField="1" baseItem="0" numFmtId="3"/>
  </dataFields>
  <formats count="2">
    <format dxfId="45">
      <pivotArea field="0" type="button" dataOnly="0" labelOnly="1" outline="0" axis="axisRow" fieldPosition="0"/>
    </format>
    <format dxfId="44">
      <pivotArea dataOnly="0" labelOnly="1" fieldPosition="0">
        <references count="1">
          <reference field="0" count="0"/>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ource" xr10:uid="{E5A552C7-ABED-40D7-8D36-73DA34836444}" sourceName="Source">
  <pivotTables>
    <pivotTable tabId="9" name="PivotTable17"/>
  </pivotTables>
  <data>
    <tabular pivotCacheId="1193220691">
      <items count="10">
        <i x="7" s="1"/>
        <i x="8" s="1"/>
        <i x="5" s="1"/>
        <i x="3" s="1"/>
        <i x="1" s="1"/>
        <i x="4" s="1"/>
        <i x="6" s="1"/>
        <i x="2" s="1"/>
        <i x="0" s="1"/>
        <i x="9"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94A113E2-8256-48F9-A586-994FCBF3395A}" sourceName="Category">
  <pivotTables>
    <pivotTable tabId="9" name="PivotTable17"/>
  </pivotTables>
  <data>
    <tabular pivotCacheId="1193220691">
      <items count="7">
        <i x="5" s="1"/>
        <i x="1" s="1"/>
        <i x="3" s="1"/>
        <i x="0" s="1"/>
        <i x="4" s="1"/>
        <i x="2" s="1"/>
        <i x="6"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00E7B2B6-5D3C-4053-B4B2-CE32C8487267}" sourceName="Payment Method">
  <pivotTables>
    <pivotTable tabId="9" name="PivotTable17"/>
  </pivotTables>
  <data>
    <tabular pivotCacheId="1193220691">
      <items count="5">
        <i x="2" s="1"/>
        <i x="3" s="1"/>
        <i x="4" s="1"/>
        <i x="0" s="1"/>
        <i x="1"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curring" xr10:uid="{82418280-D14A-45F9-93D7-46B2AFB48037}" sourceName="Recurring">
  <pivotTables>
    <pivotTable tabId="9" name="PivotTable17"/>
  </pivotTables>
  <data>
    <tabular pivotCacheId="1193220691">
      <items count="2">
        <i x="1" s="1"/>
        <i x="0" s="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ceived_By" xr10:uid="{D2AC41F8-9598-4D9D-93D4-11194126F90F}" sourceName="Received By">
  <pivotTables>
    <pivotTable tabId="9" name="PivotTable17"/>
  </pivotTables>
  <data>
    <tabular pivotCacheId="1193220691">
      <items count="17">
        <i x="15" s="1"/>
        <i x="6" s="1"/>
        <i x="8" s="1"/>
        <i x="2" s="1"/>
        <i x="16" s="1"/>
        <i x="3" s="1"/>
        <i x="1" s="1"/>
        <i x="9" s="1"/>
        <i x="0" s="1"/>
        <i x="7" s="1"/>
        <i x="14" s="1"/>
        <i x="13" s="1"/>
        <i x="11" s="1"/>
        <i x="10" s="1"/>
        <i x="4" s="1"/>
        <i x="12" s="1"/>
        <i x="5" s="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B659761D-6617-4BB7-8E3E-EA312CC27382}" sourceName="Month">
  <pivotTables>
    <pivotTable tabId="9" name="PivotTable17"/>
  </pivotTables>
  <data>
    <tabular pivotCacheId="1193220691">
      <items count="5">
        <i x="3" s="1"/>
        <i x="0" s="1"/>
        <i x="4" s="1"/>
        <i x="1" s="1"/>
        <i x="2"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ource" xr10:uid="{10AB5E93-8215-4974-86AE-20CE416B03C6}" cache="Slicer_Source" caption="Source" style="SlicerStyleLight6" rowHeight="241300"/>
  <slicer name="Category" xr10:uid="{7022395F-666A-41B6-801D-3451292672C2}" cache="Slicer_Category" caption="Category" style="SlicerStyleLight6" rowHeight="241300"/>
  <slicer name="Payment Method" xr10:uid="{8E40F5B0-0056-4F0F-A62F-3070A56F24E5}" cache="Slicer_Payment_Method" caption="Payment Method" style="SlicerStyleLight6" rowHeight="241300"/>
  <slicer name="Recurring" xr10:uid="{C576F1E7-B05A-4D28-9372-6A5120F68B90}" cache="Slicer_Recurring" caption="Recurring" columnCount="2" style="SlicerStyleLight6" rowHeight="241300"/>
  <slicer name="Received By" xr10:uid="{8160D7DA-FB04-4B4D-9C25-8B6B0A76BCCA}" cache="Slicer_Received_By" caption="Received By" style="SlicerStyleLight6" rowHeight="241300"/>
  <slicer name="Month" xr10:uid="{52003954-9F73-4519-9454-585B6BC74EE2}" cache="Slicer_Month" caption="Month"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02F1AAA-4B35-4391-A1D7-A449F4582B84}" name="Table6" displayName="Table6" ref="A1:K21" totalsRowShown="0" headerRowDxfId="58" headerRowBorderDxfId="70" tableBorderDxfId="71" totalsRowBorderDxfId="69">
  <autoFilter ref="A1:K21" xr:uid="{802F1AAA-4B35-4391-A1D7-A449F4582B84}"/>
  <tableColumns count="11">
    <tableColumn id="1" xr3:uid="{A5988ADF-02E3-4CD6-AF77-BD2C3B95DFB6}" name="Date" dataDxfId="68"/>
    <tableColumn id="2" xr3:uid="{47567858-B6F6-40DE-94A3-B518E5BF60C8}" name="Source" dataDxfId="67"/>
    <tableColumn id="3" xr3:uid="{2C832F6C-5F8B-47BD-AF2E-C38352C0EA6C}" name="Amount" dataDxfId="66"/>
    <tableColumn id="4" xr3:uid="{25B5A8C2-3C26-423D-B907-1B9C8A1CA77A}" name="Category" dataDxfId="65"/>
    <tableColumn id="5" xr3:uid="{9B4D80E5-471E-4D0C-8CFF-38D1475022A1}" name="Payment Method" dataDxfId="64"/>
    <tableColumn id="6" xr3:uid="{5D795096-5780-45E8-8382-0432DE1F570C}" name="Notes" dataDxfId="63"/>
    <tableColumn id="7" xr3:uid="{C57AA0A8-A0B3-4107-9CA3-ED9DE3244A3E}" name="Recurring" dataDxfId="62"/>
    <tableColumn id="8" xr3:uid="{979A01EE-AAEF-4164-9995-6336A027FD3B}" name="Status" dataDxfId="61"/>
    <tableColumn id="9" xr3:uid="{1176C298-E628-4AE1-848F-5620FC9E3FEE}" name="Received By" dataDxfId="60"/>
    <tableColumn id="10" xr3:uid="{3943E8E3-7E07-4507-BAE3-675B57286DDA}" name="Custom" dataDxfId="59"/>
    <tableColumn id="11" xr3:uid="{DF7F2A38-BD66-449C-BC07-B96F7167A583}" name="Month" dataDxfId="57">
      <calculatedColumnFormula>TEXT(Table6[[#This Row],[Date]],"mmmm-yyyy")</calculatedColumnFormula>
    </tableColumn>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6B803FA-E6AE-4F0A-AF2F-72D9C4FE00EF}" name="Table7" displayName="Table7" ref="A1:D10" totalsRowShown="0" headerRowDxfId="49" headerRowBorderDxfId="55" tableBorderDxfId="56" totalsRowBorderDxfId="54">
  <autoFilter ref="A1:D10" xr:uid="{46B803FA-E6AE-4F0A-AF2F-72D9C4FE00EF}"/>
  <tableColumns count="4">
    <tableColumn id="1" xr3:uid="{57D7C76A-E57D-405B-A445-18C1A2C94169}" name="Source" dataDxfId="53"/>
    <tableColumn id="2" xr3:uid="{BC5D0261-73C2-45A7-9A0D-31AA1117BFA9}" name="Category" dataDxfId="52"/>
    <tableColumn id="3" xr3:uid="{1A589AA9-C977-4B05-AFF8-D02757B6EEE1}" name="Payment Method" dataDxfId="51"/>
    <tableColumn id="4" xr3:uid="{BF378F10-3094-4FF7-96FF-7D8B2AC26A2E}" name="Recurring" dataDxfId="5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2B8E865-1F56-4922-959D-F09CEB9D5017}" name="Part_2" displayName="Part_2" ref="A1:J21" totalsRowShown="0" headerRowDxfId="73" dataDxfId="72">
  <autoFilter ref="A1:J21" xr:uid="{52B8E865-1F56-4922-959D-F09CEB9D5017}"/>
  <tableColumns count="10">
    <tableColumn id="1" xr3:uid="{8180D50F-8410-4638-B1E0-05E07F5D5621}" name="Date" dataDxfId="83"/>
    <tableColumn id="2" xr3:uid="{BA3E0464-0B4D-43A5-9456-B2E9ECF9B543}" name="Source" dataDxfId="82"/>
    <tableColumn id="3" xr3:uid="{5DFE78E4-C843-4109-A095-AF9270F131E3}" name="Amount" dataDxfId="81"/>
    <tableColumn id="4" xr3:uid="{72260718-9ED6-409D-8E41-ABC6297DD0BD}" name="Category" dataDxfId="80"/>
    <tableColumn id="5" xr3:uid="{AC898DC2-0CC3-4F71-B450-593EC4054DD3}" name="Payment Method" dataDxfId="79"/>
    <tableColumn id="6" xr3:uid="{6EE1E907-DB86-4FAB-8A90-77B7DD269195}" name="Notes" dataDxfId="78"/>
    <tableColumn id="7" xr3:uid="{8839A102-685A-4763-ACDC-9CDEF2452679}" name="Recurring" dataDxfId="77"/>
    <tableColumn id="8" xr3:uid="{FD210B02-D76E-4AA4-9216-E5157669B048}" name="Status" dataDxfId="76"/>
    <tableColumn id="9" xr3:uid="{A2F6391A-441C-4122-A0A6-587DEECC1DA7}" name="Received By" dataDxfId="75"/>
    <tableColumn id="10" xr3:uid="{8AF973EA-ED0F-4023-875C-12FF9818679E}" name="Custom" dataDxfId="7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Jane.Smith@example.com" TargetMode="External"/><Relationship Id="rId1" Type="http://schemas.openxmlformats.org/officeDocument/2006/relationships/hyperlink" Target="mailto:edward.lewis@example.com" TargetMode="Externa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FD48A-3DA5-49A8-9750-0A02B548AE9E}">
  <dimension ref="A1"/>
  <sheetViews>
    <sheetView showGridLines="0" tabSelected="1" zoomScale="85" zoomScaleNormal="85" workbookViewId="0"/>
  </sheetViews>
  <sheetFormatPr defaultRowHeight="15" x14ac:dyDescent="0.25"/>
  <sheetData/>
  <pageMargins left="0.7" right="0.7" top="0.75" bottom="0.75" header="0.3" footer="0.3"/>
  <pageSetup paperSize="3"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1FCDE-5530-498A-A92F-5D4EBDC58392}">
  <dimension ref="B2:S19"/>
  <sheetViews>
    <sheetView showGridLines="0" workbookViewId="0">
      <selection activeCell="B2" sqref="B2"/>
    </sheetView>
  </sheetViews>
  <sheetFormatPr defaultRowHeight="15" x14ac:dyDescent="0.25"/>
  <cols>
    <col min="1" max="1" width="3.28515625" customWidth="1"/>
    <col min="2" max="2" width="16.5703125" bestFit="1" customWidth="1"/>
    <col min="3" max="3" width="14.85546875" bestFit="1" customWidth="1"/>
    <col min="4" max="4" width="3" customWidth="1"/>
    <col min="5" max="5" width="3.28515625" customWidth="1"/>
    <col min="6" max="6" width="11.140625" bestFit="1" customWidth="1"/>
    <col min="7" max="7" width="14.85546875" bestFit="1" customWidth="1"/>
    <col min="8" max="8" width="2.5703125" customWidth="1"/>
    <col min="9" max="9" width="3.42578125" customWidth="1"/>
    <col min="10" max="10" width="18.85546875" bestFit="1" customWidth="1"/>
    <col min="11" max="11" width="14.85546875" bestFit="1" customWidth="1"/>
    <col min="12" max="13" width="3.42578125" customWidth="1"/>
    <col min="14" max="14" width="14.5703125" bestFit="1" customWidth="1"/>
    <col min="15" max="15" width="14.85546875" bestFit="1" customWidth="1"/>
    <col min="16" max="16" width="3" customWidth="1"/>
    <col min="17" max="17" width="2.140625" customWidth="1"/>
    <col min="18" max="18" width="13.140625" style="34" bestFit="1" customWidth="1"/>
    <col min="19" max="19" width="14.85546875" bestFit="1" customWidth="1"/>
  </cols>
  <sheetData>
    <row r="2" spans="2:19" x14ac:dyDescent="0.25">
      <c r="B2" s="19" t="s">
        <v>1</v>
      </c>
      <c r="C2" t="s">
        <v>82</v>
      </c>
      <c r="F2" s="30" t="s">
        <v>49</v>
      </c>
      <c r="G2" s="31" t="s">
        <v>82</v>
      </c>
      <c r="J2" s="30" t="s">
        <v>2</v>
      </c>
      <c r="K2" s="31" t="s">
        <v>82</v>
      </c>
      <c r="N2" s="19" t="s">
        <v>6</v>
      </c>
      <c r="O2" t="s">
        <v>82</v>
      </c>
      <c r="R2" s="32" t="s">
        <v>81</v>
      </c>
      <c r="S2" t="s">
        <v>82</v>
      </c>
    </row>
    <row r="3" spans="2:19" x14ac:dyDescent="0.25">
      <c r="B3" t="s">
        <v>41</v>
      </c>
      <c r="C3" s="29">
        <v>50</v>
      </c>
      <c r="F3" t="s">
        <v>54</v>
      </c>
      <c r="G3" s="2">
        <v>4150</v>
      </c>
      <c r="J3" t="s">
        <v>8</v>
      </c>
      <c r="K3" s="29">
        <v>3980</v>
      </c>
      <c r="L3" s="29"/>
      <c r="N3" t="s">
        <v>24</v>
      </c>
      <c r="O3" s="29">
        <v>3200</v>
      </c>
      <c r="P3" s="29"/>
      <c r="R3" s="33">
        <v>45292</v>
      </c>
      <c r="S3" s="29">
        <v>800</v>
      </c>
    </row>
    <row r="4" spans="2:19" x14ac:dyDescent="0.25">
      <c r="B4" t="s">
        <v>29</v>
      </c>
      <c r="C4" s="29">
        <v>80</v>
      </c>
      <c r="F4" t="s">
        <v>51</v>
      </c>
      <c r="G4" s="2">
        <v>380</v>
      </c>
      <c r="J4" t="s">
        <v>15</v>
      </c>
      <c r="K4" s="29">
        <v>350</v>
      </c>
      <c r="L4" s="29"/>
      <c r="N4" t="s">
        <v>12</v>
      </c>
      <c r="O4" s="29">
        <v>1200</v>
      </c>
      <c r="P4" s="29"/>
      <c r="R4" s="33">
        <v>45293</v>
      </c>
      <c r="S4" s="29">
        <v>800</v>
      </c>
    </row>
    <row r="5" spans="2:19" x14ac:dyDescent="0.25">
      <c r="B5" t="s">
        <v>14</v>
      </c>
      <c r="C5" s="29">
        <v>100</v>
      </c>
      <c r="F5" t="s">
        <v>56</v>
      </c>
      <c r="G5" s="2">
        <v>3200</v>
      </c>
      <c r="J5" t="s">
        <v>42</v>
      </c>
      <c r="K5" s="29">
        <v>50</v>
      </c>
      <c r="L5" s="29"/>
      <c r="N5" t="s">
        <v>37</v>
      </c>
      <c r="O5" s="29">
        <v>1200</v>
      </c>
      <c r="P5" s="29"/>
      <c r="R5" s="33">
        <v>45294</v>
      </c>
      <c r="S5" s="29">
        <v>800</v>
      </c>
    </row>
    <row r="6" spans="2:19" x14ac:dyDescent="0.25">
      <c r="B6" t="s">
        <v>84</v>
      </c>
      <c r="C6" s="29">
        <v>250</v>
      </c>
      <c r="F6" t="s">
        <v>53</v>
      </c>
      <c r="G6" s="2">
        <v>150</v>
      </c>
      <c r="J6" t="s">
        <v>22</v>
      </c>
      <c r="K6" s="29">
        <v>3200</v>
      </c>
      <c r="L6" s="29"/>
      <c r="N6" t="s">
        <v>28</v>
      </c>
      <c r="O6" s="29">
        <v>1200</v>
      </c>
      <c r="P6" s="29"/>
      <c r="R6" s="33">
        <v>45295</v>
      </c>
      <c r="S6" s="29">
        <v>800</v>
      </c>
    </row>
    <row r="7" spans="2:19" x14ac:dyDescent="0.25">
      <c r="B7" t="s">
        <v>38</v>
      </c>
      <c r="C7" s="29">
        <v>300</v>
      </c>
      <c r="F7" t="s">
        <v>50</v>
      </c>
      <c r="G7" s="2">
        <v>3600</v>
      </c>
      <c r="J7" t="s">
        <v>19</v>
      </c>
      <c r="K7" s="29">
        <v>4150</v>
      </c>
      <c r="L7" s="29"/>
      <c r="N7" t="s">
        <v>55</v>
      </c>
      <c r="O7" s="29">
        <v>700</v>
      </c>
      <c r="P7" s="29"/>
      <c r="R7" s="33">
        <v>45306</v>
      </c>
      <c r="S7" s="29">
        <v>950</v>
      </c>
    </row>
    <row r="8" spans="2:19" x14ac:dyDescent="0.25">
      <c r="B8" t="s">
        <v>25</v>
      </c>
      <c r="C8" s="29">
        <v>2050</v>
      </c>
      <c r="F8" t="s">
        <v>83</v>
      </c>
      <c r="G8" s="2">
        <v>250</v>
      </c>
      <c r="L8" s="29"/>
      <c r="N8" t="s">
        <v>34</v>
      </c>
      <c r="O8" s="29">
        <v>700</v>
      </c>
      <c r="P8" s="29"/>
      <c r="R8" s="33">
        <v>45337</v>
      </c>
      <c r="S8" s="29">
        <v>1030</v>
      </c>
    </row>
    <row r="9" spans="2:19" x14ac:dyDescent="0.25">
      <c r="B9" t="s">
        <v>18</v>
      </c>
      <c r="C9" s="29">
        <v>2100</v>
      </c>
      <c r="L9" s="29"/>
      <c r="N9" t="s">
        <v>45</v>
      </c>
      <c r="O9" s="29">
        <v>700</v>
      </c>
      <c r="P9" s="29"/>
      <c r="R9" s="33">
        <v>45366</v>
      </c>
      <c r="S9" s="29">
        <v>900</v>
      </c>
    </row>
    <row r="10" spans="2:19" x14ac:dyDescent="0.25">
      <c r="B10" t="s">
        <v>21</v>
      </c>
      <c r="C10" s="29">
        <v>3200</v>
      </c>
      <c r="L10" s="29"/>
      <c r="N10" t="s">
        <v>27</v>
      </c>
      <c r="O10" s="29">
        <v>600</v>
      </c>
      <c r="P10" s="29"/>
      <c r="R10" s="33">
        <v>45413</v>
      </c>
      <c r="S10" s="29">
        <v>500</v>
      </c>
    </row>
    <row r="11" spans="2:19" x14ac:dyDescent="0.25">
      <c r="B11" t="s">
        <v>7</v>
      </c>
      <c r="C11" s="29">
        <v>3600</v>
      </c>
      <c r="L11" s="29"/>
      <c r="N11" t="s">
        <v>47</v>
      </c>
      <c r="O11" s="29">
        <v>500</v>
      </c>
      <c r="P11" s="29"/>
      <c r="R11" s="33">
        <v>45414</v>
      </c>
      <c r="S11" s="29">
        <v>600</v>
      </c>
    </row>
    <row r="12" spans="2:19" x14ac:dyDescent="0.25">
      <c r="N12" t="s">
        <v>78</v>
      </c>
      <c r="O12" s="29">
        <v>500</v>
      </c>
      <c r="R12" s="33">
        <v>45415</v>
      </c>
      <c r="S12" s="29">
        <v>450</v>
      </c>
    </row>
    <row r="13" spans="2:19" x14ac:dyDescent="0.25">
      <c r="N13" t="s">
        <v>36</v>
      </c>
      <c r="O13" s="29">
        <v>450</v>
      </c>
      <c r="R13" s="33">
        <v>45416</v>
      </c>
      <c r="S13" s="29">
        <v>500</v>
      </c>
    </row>
    <row r="14" spans="2:19" x14ac:dyDescent="0.25">
      <c r="N14" t="s">
        <v>33</v>
      </c>
      <c r="O14" s="29">
        <v>250</v>
      </c>
      <c r="R14" s="33">
        <v>45566</v>
      </c>
      <c r="S14" s="29">
        <v>1200</v>
      </c>
    </row>
    <row r="15" spans="2:19" x14ac:dyDescent="0.25">
      <c r="N15" t="s">
        <v>52</v>
      </c>
      <c r="O15" s="29">
        <v>150</v>
      </c>
      <c r="R15" s="33">
        <v>45567</v>
      </c>
      <c r="S15" s="29">
        <v>1200</v>
      </c>
    </row>
    <row r="16" spans="2:19" x14ac:dyDescent="0.25">
      <c r="N16" t="s">
        <v>40</v>
      </c>
      <c r="O16" s="29">
        <v>150</v>
      </c>
      <c r="R16" s="33">
        <v>45568</v>
      </c>
      <c r="S16" s="29">
        <v>1200</v>
      </c>
    </row>
    <row r="17" spans="14:15" x14ac:dyDescent="0.25">
      <c r="N17" t="s">
        <v>60</v>
      </c>
      <c r="O17" s="29">
        <v>100</v>
      </c>
    </row>
    <row r="18" spans="14:15" x14ac:dyDescent="0.25">
      <c r="N18" t="s">
        <v>31</v>
      </c>
      <c r="O18" s="29">
        <v>80</v>
      </c>
    </row>
    <row r="19" spans="14:15" x14ac:dyDescent="0.25">
      <c r="N19" t="s">
        <v>44</v>
      </c>
      <c r="O19" s="29">
        <v>50</v>
      </c>
    </row>
  </sheetData>
  <pageMargins left="0.7" right="0.7" top="0.75" bottom="0.75" header="0.3" footer="0.3"/>
  <pageSetup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BD0D8-7C66-4E64-8A0F-4E5CBEF45EBD}">
  <dimension ref="A1:K21"/>
  <sheetViews>
    <sheetView workbookViewId="0">
      <selection activeCell="C29" sqref="C29"/>
    </sheetView>
  </sheetViews>
  <sheetFormatPr defaultRowHeight="15" x14ac:dyDescent="0.25"/>
  <cols>
    <col min="1" max="1" width="9.7109375" style="1" bestFit="1" customWidth="1"/>
    <col min="2" max="2" width="16.5703125" bestFit="1" customWidth="1"/>
    <col min="3" max="3" width="10.28515625" customWidth="1"/>
    <col min="4" max="4" width="11" customWidth="1"/>
    <col min="5" max="5" width="18.5703125" customWidth="1"/>
    <col min="7" max="7" width="11.5703125" customWidth="1"/>
    <col min="9" max="9" width="13.85546875" customWidth="1"/>
    <col min="10" max="10" width="28.7109375" bestFit="1" customWidth="1"/>
    <col min="11" max="11" width="13.7109375" bestFit="1" customWidth="1"/>
  </cols>
  <sheetData>
    <row r="1" spans="1:11" x14ac:dyDescent="0.25">
      <c r="A1" s="11" t="s">
        <v>0</v>
      </c>
      <c r="B1" s="12" t="s">
        <v>1</v>
      </c>
      <c r="C1" s="12" t="s">
        <v>48</v>
      </c>
      <c r="D1" s="12" t="s">
        <v>49</v>
      </c>
      <c r="E1" s="12" t="s">
        <v>2</v>
      </c>
      <c r="F1" s="12" t="s">
        <v>3</v>
      </c>
      <c r="G1" s="12" t="s">
        <v>4</v>
      </c>
      <c r="H1" s="12" t="s">
        <v>5</v>
      </c>
      <c r="I1" s="12" t="s">
        <v>6</v>
      </c>
      <c r="J1" s="13" t="s">
        <v>71</v>
      </c>
      <c r="K1" s="18" t="s">
        <v>80</v>
      </c>
    </row>
    <row r="2" spans="1:11" x14ac:dyDescent="0.25">
      <c r="A2" s="9">
        <v>45292</v>
      </c>
      <c r="B2" s="8" t="s">
        <v>21</v>
      </c>
      <c r="C2" s="8">
        <v>800</v>
      </c>
      <c r="D2" s="8" t="s">
        <v>56</v>
      </c>
      <c r="E2" s="8" t="s">
        <v>22</v>
      </c>
      <c r="F2" s="8" t="s">
        <v>23</v>
      </c>
      <c r="G2" s="8" t="s">
        <v>10</v>
      </c>
      <c r="H2" s="8" t="s">
        <v>11</v>
      </c>
      <c r="I2" s="8" t="s">
        <v>24</v>
      </c>
      <c r="J2" s="10" t="s">
        <v>62</v>
      </c>
      <c r="K2" s="17" t="str">
        <f>TEXT(Table6[[#This Row],[Date]],"mmmm-yyyy")</f>
        <v>January-2024</v>
      </c>
    </row>
    <row r="3" spans="1:11" x14ac:dyDescent="0.25">
      <c r="A3" s="9">
        <v>45413</v>
      </c>
      <c r="B3" s="8" t="s">
        <v>25</v>
      </c>
      <c r="C3" s="8">
        <v>500</v>
      </c>
      <c r="D3" s="8" t="s">
        <v>54</v>
      </c>
      <c r="E3" s="8" t="s">
        <v>19</v>
      </c>
      <c r="F3" s="8" t="s">
        <v>77</v>
      </c>
      <c r="G3" s="8" t="s">
        <v>17</v>
      </c>
      <c r="H3" s="8" t="s">
        <v>11</v>
      </c>
      <c r="I3" s="8" t="s">
        <v>78</v>
      </c>
      <c r="J3" s="10" t="s">
        <v>79</v>
      </c>
      <c r="K3" s="8" t="str">
        <f>TEXT(Table6[[#This Row],[Date]],"mmmm-yyyy")</f>
        <v>May-2024</v>
      </c>
    </row>
    <row r="4" spans="1:11" x14ac:dyDescent="0.25">
      <c r="A4" s="9">
        <v>45566</v>
      </c>
      <c r="B4" s="8" t="s">
        <v>7</v>
      </c>
      <c r="C4" s="8">
        <v>1200</v>
      </c>
      <c r="D4" s="8" t="s">
        <v>50</v>
      </c>
      <c r="E4" s="8" t="s">
        <v>8</v>
      </c>
      <c r="F4" s="8" t="s">
        <v>9</v>
      </c>
      <c r="G4" s="8" t="s">
        <v>10</v>
      </c>
      <c r="H4" s="8" t="s">
        <v>11</v>
      </c>
      <c r="I4" s="8" t="s">
        <v>12</v>
      </c>
      <c r="J4" s="10" t="s">
        <v>58</v>
      </c>
      <c r="K4" s="8" t="str">
        <f>TEXT(Table6[[#This Row],[Date]],"mmmm-yyyy")</f>
        <v>October-2024</v>
      </c>
    </row>
    <row r="5" spans="1:11" x14ac:dyDescent="0.25">
      <c r="A5" s="9">
        <v>45306</v>
      </c>
      <c r="B5" s="8" t="s">
        <v>38</v>
      </c>
      <c r="C5" s="8">
        <v>150</v>
      </c>
      <c r="D5" s="8" t="s">
        <v>51</v>
      </c>
      <c r="E5" s="8" t="s">
        <v>8</v>
      </c>
      <c r="F5" s="8" t="s">
        <v>13</v>
      </c>
      <c r="G5" s="8" t="s">
        <v>10</v>
      </c>
      <c r="H5" s="8" t="s">
        <v>11</v>
      </c>
      <c r="I5" s="8" t="s">
        <v>52</v>
      </c>
      <c r="J5" s="10" t="s">
        <v>59</v>
      </c>
      <c r="K5" s="8" t="str">
        <f>TEXT(Table6[[#This Row],[Date]],"mmmm-yyyy")</f>
        <v>January-2024</v>
      </c>
    </row>
    <row r="6" spans="1:11" x14ac:dyDescent="0.25">
      <c r="A6" s="9">
        <v>45306</v>
      </c>
      <c r="B6" s="8" t="s">
        <v>14</v>
      </c>
      <c r="C6" s="8">
        <v>100</v>
      </c>
      <c r="D6" s="8" t="s">
        <v>53</v>
      </c>
      <c r="E6" s="8" t="s">
        <v>15</v>
      </c>
      <c r="F6" s="8" t="s">
        <v>16</v>
      </c>
      <c r="G6" s="8" t="s">
        <v>17</v>
      </c>
      <c r="H6" s="8" t="s">
        <v>11</v>
      </c>
      <c r="I6" s="8" t="s">
        <v>60</v>
      </c>
      <c r="J6" s="10" t="s">
        <v>72</v>
      </c>
      <c r="K6" s="8" t="str">
        <f>TEXT(Table6[[#This Row],[Date]],"mmmm-yyyy")</f>
        <v>January-2024</v>
      </c>
    </row>
    <row r="7" spans="1:11" x14ac:dyDescent="0.25">
      <c r="A7" s="9">
        <v>45306</v>
      </c>
      <c r="B7" s="8" t="s">
        <v>18</v>
      </c>
      <c r="C7" s="8">
        <v>700</v>
      </c>
      <c r="D7" s="8" t="s">
        <v>54</v>
      </c>
      <c r="E7" s="8" t="s">
        <v>19</v>
      </c>
      <c r="F7" s="8" t="s">
        <v>20</v>
      </c>
      <c r="G7" s="8" t="s">
        <v>17</v>
      </c>
      <c r="H7" s="8" t="s">
        <v>11</v>
      </c>
      <c r="I7" s="8" t="s">
        <v>55</v>
      </c>
      <c r="J7" s="10" t="s">
        <v>61</v>
      </c>
      <c r="K7" s="8" t="str">
        <f>TEXT(Table6[[#This Row],[Date]],"mmmm-yyyy")</f>
        <v>January-2024</v>
      </c>
    </row>
    <row r="8" spans="1:11" x14ac:dyDescent="0.25">
      <c r="A8" s="9">
        <v>45293</v>
      </c>
      <c r="B8" s="8" t="s">
        <v>21</v>
      </c>
      <c r="C8" s="8">
        <v>800</v>
      </c>
      <c r="D8" s="8" t="s">
        <v>56</v>
      </c>
      <c r="E8" s="8" t="s">
        <v>22</v>
      </c>
      <c r="F8" s="8" t="s">
        <v>23</v>
      </c>
      <c r="G8" s="8" t="s">
        <v>10</v>
      </c>
      <c r="H8" s="8" t="s">
        <v>11</v>
      </c>
      <c r="I8" s="8" t="s">
        <v>24</v>
      </c>
      <c r="J8" s="10" t="s">
        <v>62</v>
      </c>
      <c r="K8" s="8" t="str">
        <f>TEXT(Table6[[#This Row],[Date]],"mmmm-yyyy")</f>
        <v>January-2024</v>
      </c>
    </row>
    <row r="9" spans="1:11" x14ac:dyDescent="0.25">
      <c r="A9" s="9">
        <v>45414</v>
      </c>
      <c r="B9" s="8" t="s">
        <v>25</v>
      </c>
      <c r="C9" s="8">
        <v>600</v>
      </c>
      <c r="D9" s="8" t="s">
        <v>54</v>
      </c>
      <c r="E9" s="8" t="s">
        <v>19</v>
      </c>
      <c r="F9" s="8" t="s">
        <v>26</v>
      </c>
      <c r="G9" s="8" t="s">
        <v>17</v>
      </c>
      <c r="H9" s="8" t="s">
        <v>11</v>
      </c>
      <c r="I9" s="8" t="s">
        <v>27</v>
      </c>
      <c r="J9" s="10" t="s">
        <v>63</v>
      </c>
      <c r="K9" s="8" t="str">
        <f>TEXT(Table6[[#This Row],[Date]],"mmmm-yyyy")</f>
        <v>May-2024</v>
      </c>
    </row>
    <row r="10" spans="1:11" x14ac:dyDescent="0.25">
      <c r="A10" s="9">
        <v>45567</v>
      </c>
      <c r="B10" s="8" t="s">
        <v>7</v>
      </c>
      <c r="C10" s="8">
        <v>1200</v>
      </c>
      <c r="D10" s="8" t="s">
        <v>50</v>
      </c>
      <c r="E10" s="8" t="s">
        <v>8</v>
      </c>
      <c r="F10" s="8" t="s">
        <v>9</v>
      </c>
      <c r="G10" s="8" t="s">
        <v>10</v>
      </c>
      <c r="H10" s="8" t="s">
        <v>11</v>
      </c>
      <c r="I10" s="8" t="s">
        <v>28</v>
      </c>
      <c r="J10" s="10" t="s">
        <v>64</v>
      </c>
      <c r="K10" s="8" t="str">
        <f>TEXT(Table6[[#This Row],[Date]],"mmmm-yyyy")</f>
        <v>October-2024</v>
      </c>
    </row>
    <row r="11" spans="1:11" x14ac:dyDescent="0.25">
      <c r="A11" s="9">
        <v>45337</v>
      </c>
      <c r="B11" s="8" t="s">
        <v>29</v>
      </c>
      <c r="C11" s="8">
        <v>80</v>
      </c>
      <c r="D11" s="8" t="s">
        <v>51</v>
      </c>
      <c r="E11" s="8" t="s">
        <v>8</v>
      </c>
      <c r="F11" s="8" t="s">
        <v>30</v>
      </c>
      <c r="G11" s="8" t="s">
        <v>10</v>
      </c>
      <c r="H11" s="8" t="s">
        <v>11</v>
      </c>
      <c r="I11" s="8" t="s">
        <v>31</v>
      </c>
      <c r="J11" s="10" t="s">
        <v>73</v>
      </c>
      <c r="K11" s="8" t="str">
        <f>TEXT(Table6[[#This Row],[Date]],"mmmm-yyyy")</f>
        <v>February-2024</v>
      </c>
    </row>
    <row r="12" spans="1:11" x14ac:dyDescent="0.25">
      <c r="A12" s="9">
        <v>45337</v>
      </c>
      <c r="B12" s="8" t="s">
        <v>84</v>
      </c>
      <c r="C12" s="8">
        <v>250</v>
      </c>
      <c r="D12" s="8" t="s">
        <v>83</v>
      </c>
      <c r="E12" s="8" t="s">
        <v>15</v>
      </c>
      <c r="F12" s="8" t="s">
        <v>32</v>
      </c>
      <c r="G12" s="8" t="s">
        <v>17</v>
      </c>
      <c r="H12" s="8" t="s">
        <v>11</v>
      </c>
      <c r="I12" s="8" t="s">
        <v>33</v>
      </c>
      <c r="J12" s="10" t="s">
        <v>74</v>
      </c>
      <c r="K12" s="8" t="str">
        <f>TEXT(Table6[[#This Row],[Date]],"mmmm-yyyy")</f>
        <v>February-2024</v>
      </c>
    </row>
    <row r="13" spans="1:11" x14ac:dyDescent="0.25">
      <c r="A13" s="9">
        <v>45337</v>
      </c>
      <c r="B13" s="8" t="s">
        <v>18</v>
      </c>
      <c r="C13" s="8">
        <v>700</v>
      </c>
      <c r="D13" s="8" t="s">
        <v>54</v>
      </c>
      <c r="E13" s="8" t="s">
        <v>19</v>
      </c>
      <c r="F13" s="8" t="s">
        <v>20</v>
      </c>
      <c r="G13" s="8" t="s">
        <v>17</v>
      </c>
      <c r="H13" s="8" t="s">
        <v>11</v>
      </c>
      <c r="I13" s="8" t="s">
        <v>34</v>
      </c>
      <c r="J13" s="10" t="s">
        <v>65</v>
      </c>
      <c r="K13" s="8" t="str">
        <f>TEXT(Table6[[#This Row],[Date]],"mmmm-yyyy")</f>
        <v>February-2024</v>
      </c>
    </row>
    <row r="14" spans="1:11" x14ac:dyDescent="0.25">
      <c r="A14" s="9">
        <v>45294</v>
      </c>
      <c r="B14" s="8" t="s">
        <v>21</v>
      </c>
      <c r="C14" s="8">
        <v>800</v>
      </c>
      <c r="D14" s="8" t="s">
        <v>56</v>
      </c>
      <c r="E14" s="8" t="s">
        <v>22</v>
      </c>
      <c r="F14" s="8" t="s">
        <v>23</v>
      </c>
      <c r="G14" s="8" t="s">
        <v>10</v>
      </c>
      <c r="H14" s="8" t="s">
        <v>11</v>
      </c>
      <c r="I14" s="8" t="s">
        <v>24</v>
      </c>
      <c r="J14" s="10" t="s">
        <v>62</v>
      </c>
      <c r="K14" s="8" t="str">
        <f>TEXT(Table6[[#This Row],[Date]],"mmmm-yyyy")</f>
        <v>January-2024</v>
      </c>
    </row>
    <row r="15" spans="1:11" x14ac:dyDescent="0.25">
      <c r="A15" s="9">
        <v>45415</v>
      </c>
      <c r="B15" s="8" t="s">
        <v>25</v>
      </c>
      <c r="C15" s="8">
        <v>450</v>
      </c>
      <c r="D15" s="8" t="s">
        <v>54</v>
      </c>
      <c r="E15" s="8" t="s">
        <v>19</v>
      </c>
      <c r="F15" s="8" t="s">
        <v>35</v>
      </c>
      <c r="G15" s="8" t="s">
        <v>17</v>
      </c>
      <c r="H15" s="8" t="s">
        <v>11</v>
      </c>
      <c r="I15" s="8" t="s">
        <v>36</v>
      </c>
      <c r="J15" s="10" t="s">
        <v>66</v>
      </c>
      <c r="K15" s="8" t="str">
        <f>TEXT(Table6[[#This Row],[Date]],"mmmm-yyyy")</f>
        <v>May-2024</v>
      </c>
    </row>
    <row r="16" spans="1:11" x14ac:dyDescent="0.25">
      <c r="A16" s="9">
        <v>45568</v>
      </c>
      <c r="B16" s="8" t="s">
        <v>7</v>
      </c>
      <c r="C16" s="8">
        <v>1200</v>
      </c>
      <c r="D16" s="8" t="s">
        <v>50</v>
      </c>
      <c r="E16" s="8" t="s">
        <v>8</v>
      </c>
      <c r="F16" s="8" t="s">
        <v>9</v>
      </c>
      <c r="G16" s="8" t="s">
        <v>10</v>
      </c>
      <c r="H16" s="8" t="s">
        <v>11</v>
      </c>
      <c r="I16" s="8" t="s">
        <v>37</v>
      </c>
      <c r="J16" s="10" t="s">
        <v>67</v>
      </c>
      <c r="K16" s="8" t="str">
        <f>TEXT(Table6[[#This Row],[Date]],"mmmm-yyyy")</f>
        <v>October-2024</v>
      </c>
    </row>
    <row r="17" spans="1:11" x14ac:dyDescent="0.25">
      <c r="A17" s="9">
        <v>45366</v>
      </c>
      <c r="B17" s="8" t="s">
        <v>38</v>
      </c>
      <c r="C17" s="8">
        <v>150</v>
      </c>
      <c r="D17" s="8" t="s">
        <v>51</v>
      </c>
      <c r="E17" s="8" t="s">
        <v>8</v>
      </c>
      <c r="F17" s="8" t="s">
        <v>39</v>
      </c>
      <c r="G17" s="8" t="s">
        <v>10</v>
      </c>
      <c r="H17" s="8" t="s">
        <v>11</v>
      </c>
      <c r="I17" s="8" t="s">
        <v>40</v>
      </c>
      <c r="J17" s="10" t="s">
        <v>68</v>
      </c>
      <c r="K17" s="8" t="str">
        <f>TEXT(Table6[[#This Row],[Date]],"mmmm-yyyy")</f>
        <v>March-2024</v>
      </c>
    </row>
    <row r="18" spans="1:11" x14ac:dyDescent="0.25">
      <c r="A18" s="9">
        <v>45366</v>
      </c>
      <c r="B18" s="8" t="s">
        <v>41</v>
      </c>
      <c r="C18" s="8">
        <v>50</v>
      </c>
      <c r="D18" s="8" t="s">
        <v>53</v>
      </c>
      <c r="E18" s="8" t="s">
        <v>42</v>
      </c>
      <c r="F18" s="8" t="s">
        <v>43</v>
      </c>
      <c r="G18" s="8" t="s">
        <v>10</v>
      </c>
      <c r="H18" s="8" t="s">
        <v>11</v>
      </c>
      <c r="I18" s="8" t="s">
        <v>44</v>
      </c>
      <c r="J18" s="10" t="s">
        <v>69</v>
      </c>
      <c r="K18" s="8" t="str">
        <f>TEXT(Table6[[#This Row],[Date]],"mmmm-yyyy")</f>
        <v>March-2024</v>
      </c>
    </row>
    <row r="19" spans="1:11" x14ac:dyDescent="0.25">
      <c r="A19" s="9">
        <v>45366</v>
      </c>
      <c r="B19" s="8" t="s">
        <v>18</v>
      </c>
      <c r="C19" s="8">
        <v>700</v>
      </c>
      <c r="D19" s="8" t="s">
        <v>54</v>
      </c>
      <c r="E19" s="8" t="s">
        <v>19</v>
      </c>
      <c r="F19" s="8" t="s">
        <v>20</v>
      </c>
      <c r="G19" s="8" t="s">
        <v>17</v>
      </c>
      <c r="H19" s="8" t="s">
        <v>11</v>
      </c>
      <c r="I19" s="8" t="s">
        <v>45</v>
      </c>
      <c r="J19" s="10" t="s">
        <v>70</v>
      </c>
      <c r="K19" s="8" t="str">
        <f>TEXT(Table6[[#This Row],[Date]],"mmmm-yyyy")</f>
        <v>March-2024</v>
      </c>
    </row>
    <row r="20" spans="1:11" x14ac:dyDescent="0.25">
      <c r="A20" s="9">
        <v>45295</v>
      </c>
      <c r="B20" s="8" t="s">
        <v>21</v>
      </c>
      <c r="C20" s="8">
        <v>800</v>
      </c>
      <c r="D20" s="8" t="s">
        <v>56</v>
      </c>
      <c r="E20" s="8" t="s">
        <v>22</v>
      </c>
      <c r="F20" s="8" t="s">
        <v>23</v>
      </c>
      <c r="G20" s="8" t="s">
        <v>10</v>
      </c>
      <c r="H20" s="8" t="s">
        <v>11</v>
      </c>
      <c r="I20" s="8" t="s">
        <v>24</v>
      </c>
      <c r="J20" s="10" t="s">
        <v>62</v>
      </c>
      <c r="K20" s="8" t="str">
        <f>TEXT(Table6[[#This Row],[Date]],"mmmm-yyyy")</f>
        <v>January-2024</v>
      </c>
    </row>
    <row r="21" spans="1:11" x14ac:dyDescent="0.25">
      <c r="A21" s="14">
        <v>45416</v>
      </c>
      <c r="B21" s="15" t="s">
        <v>25</v>
      </c>
      <c r="C21" s="15">
        <v>500</v>
      </c>
      <c r="D21" s="15" t="s">
        <v>54</v>
      </c>
      <c r="E21" s="15" t="s">
        <v>19</v>
      </c>
      <c r="F21" s="15" t="s">
        <v>46</v>
      </c>
      <c r="G21" s="15" t="s">
        <v>17</v>
      </c>
      <c r="H21" s="15" t="s">
        <v>11</v>
      </c>
      <c r="I21" s="15" t="s">
        <v>47</v>
      </c>
      <c r="J21" s="16" t="s">
        <v>75</v>
      </c>
      <c r="K21" s="15" t="str">
        <f>TEXT(Table6[[#This Row],[Date]],"mmmm-yyyy")</f>
        <v>May-2024</v>
      </c>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4">
        <x14:dataValidation type="list" allowBlank="1" showInputMessage="1" showErrorMessage="1" xr:uid="{EFCDF726-6364-4A99-9C01-0574F807A3D0}">
          <x14:formula1>
            <xm:f>List!$A$2:$A$10</xm:f>
          </x14:formula1>
          <xm:sqref>B2:B21</xm:sqref>
        </x14:dataValidation>
        <x14:dataValidation type="list" allowBlank="1" showInputMessage="1" showErrorMessage="1" xr:uid="{07647889-16B7-4FEA-A156-22B38AB54DC7}">
          <x14:formula1>
            <xm:f>List!$B$2:$B$7</xm:f>
          </x14:formula1>
          <xm:sqref>D2:D21</xm:sqref>
        </x14:dataValidation>
        <x14:dataValidation type="list" allowBlank="1" showInputMessage="1" showErrorMessage="1" xr:uid="{4554E371-9477-44E2-B31E-A67047B663D1}">
          <x14:formula1>
            <xm:f>List!$C$2:$C$6</xm:f>
          </x14:formula1>
          <xm:sqref>E2:E21</xm:sqref>
        </x14:dataValidation>
        <x14:dataValidation type="list" allowBlank="1" showInputMessage="1" showErrorMessage="1" xr:uid="{EA741F98-BFC5-4CF2-904A-E9149262F86B}">
          <x14:formula1>
            <xm:f>List!$D$2:$D$3</xm:f>
          </x14:formula1>
          <xm:sqref>G2:G21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AD8E8-1D94-4A20-861A-2AAC7BE72B72}">
  <dimension ref="A1:D10"/>
  <sheetViews>
    <sheetView workbookViewId="0">
      <selection sqref="A1:D10"/>
    </sheetView>
  </sheetViews>
  <sheetFormatPr defaultRowHeight="15" x14ac:dyDescent="0.25"/>
  <cols>
    <col min="1" max="1" width="16.5703125" bestFit="1" customWidth="1"/>
    <col min="2" max="2" width="13.140625" bestFit="1" customWidth="1"/>
    <col min="3" max="3" width="18.5703125" customWidth="1"/>
    <col min="4" max="4" width="13.140625" bestFit="1" customWidth="1"/>
    <col min="5" max="5" width="16.5703125" bestFit="1" customWidth="1"/>
    <col min="6" max="6" width="4.42578125" bestFit="1" customWidth="1"/>
    <col min="7" max="7" width="8" bestFit="1" customWidth="1"/>
    <col min="8" max="8" width="13.85546875" bestFit="1" customWidth="1"/>
    <col min="9" max="9" width="6.28515625" bestFit="1" customWidth="1"/>
    <col min="10" max="10" width="10.140625" bestFit="1" customWidth="1"/>
    <col min="11" max="11" width="11.28515625" bestFit="1" customWidth="1"/>
  </cols>
  <sheetData>
    <row r="1" spans="1:4" x14ac:dyDescent="0.25">
      <c r="A1" s="23" t="s">
        <v>1</v>
      </c>
      <c r="B1" s="24" t="s">
        <v>49</v>
      </c>
      <c r="C1" s="24" t="s">
        <v>2</v>
      </c>
      <c r="D1" s="25" t="s">
        <v>4</v>
      </c>
    </row>
    <row r="2" spans="1:4" x14ac:dyDescent="0.25">
      <c r="A2" s="21" t="s">
        <v>41</v>
      </c>
      <c r="B2" s="20" t="s">
        <v>54</v>
      </c>
      <c r="C2" s="20" t="s">
        <v>8</v>
      </c>
      <c r="D2" s="22" t="s">
        <v>17</v>
      </c>
    </row>
    <row r="3" spans="1:4" x14ac:dyDescent="0.25">
      <c r="A3" s="21" t="s">
        <v>18</v>
      </c>
      <c r="B3" s="20" t="s">
        <v>51</v>
      </c>
      <c r="C3" s="20" t="s">
        <v>15</v>
      </c>
      <c r="D3" s="22" t="s">
        <v>10</v>
      </c>
    </row>
    <row r="4" spans="1:4" x14ac:dyDescent="0.25">
      <c r="A4" s="21" t="s">
        <v>38</v>
      </c>
      <c r="B4" s="20" t="s">
        <v>56</v>
      </c>
      <c r="C4" s="20" t="s">
        <v>42</v>
      </c>
      <c r="D4" s="22"/>
    </row>
    <row r="5" spans="1:4" x14ac:dyDescent="0.25">
      <c r="A5" s="21" t="s">
        <v>25</v>
      </c>
      <c r="B5" s="20" t="s">
        <v>53</v>
      </c>
      <c r="C5" s="20" t="s">
        <v>22</v>
      </c>
      <c r="D5" s="22"/>
    </row>
    <row r="6" spans="1:4" x14ac:dyDescent="0.25">
      <c r="A6" s="21" t="s">
        <v>14</v>
      </c>
      <c r="B6" s="20" t="s">
        <v>50</v>
      </c>
      <c r="C6" s="20" t="s">
        <v>19</v>
      </c>
      <c r="D6" s="22"/>
    </row>
    <row r="7" spans="1:4" x14ac:dyDescent="0.25">
      <c r="A7" s="21" t="s">
        <v>29</v>
      </c>
      <c r="B7" s="20" t="s">
        <v>83</v>
      </c>
      <c r="C7" s="20"/>
      <c r="D7" s="22"/>
    </row>
    <row r="8" spans="1:4" x14ac:dyDescent="0.25">
      <c r="A8" s="21" t="s">
        <v>7</v>
      </c>
      <c r="B8" s="20"/>
      <c r="C8" s="20"/>
      <c r="D8" s="22"/>
    </row>
    <row r="9" spans="1:4" x14ac:dyDescent="0.25">
      <c r="A9" s="21" t="s">
        <v>21</v>
      </c>
      <c r="B9" s="20"/>
      <c r="C9" s="20"/>
      <c r="D9" s="22"/>
    </row>
    <row r="10" spans="1:4" x14ac:dyDescent="0.25">
      <c r="A10" s="26" t="s">
        <v>84</v>
      </c>
      <c r="B10" s="27"/>
      <c r="C10" s="27"/>
      <c r="D10" s="28"/>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290674-DFBA-4637-945D-D0AE86E5395A}">
  <dimension ref="A1:J21"/>
  <sheetViews>
    <sheetView workbookViewId="0">
      <selection sqref="A1:J21"/>
    </sheetView>
  </sheetViews>
  <sheetFormatPr defaultRowHeight="15" x14ac:dyDescent="0.25"/>
  <cols>
    <col min="1" max="1" width="7.7109375" style="3" bestFit="1" customWidth="1"/>
    <col min="2" max="2" width="16.5703125" bestFit="1" customWidth="1"/>
    <col min="3" max="3" width="10.42578125" bestFit="1" customWidth="1"/>
    <col min="4" max="4" width="13.140625" bestFit="1" customWidth="1"/>
    <col min="5" max="5" width="18.85546875" bestFit="1" customWidth="1"/>
    <col min="6" max="6" width="29.140625" bestFit="1" customWidth="1"/>
    <col min="7" max="7" width="11.7109375" bestFit="1" customWidth="1"/>
    <col min="9" max="9" width="14.5703125" bestFit="1" customWidth="1"/>
    <col min="10" max="10" width="28.7109375" bestFit="1" customWidth="1"/>
  </cols>
  <sheetData>
    <row r="1" spans="1:10" x14ac:dyDescent="0.25">
      <c r="A1" s="4" t="s">
        <v>0</v>
      </c>
      <c r="B1" s="5" t="s">
        <v>1</v>
      </c>
      <c r="C1" s="5" t="s">
        <v>48</v>
      </c>
      <c r="D1" s="5" t="s">
        <v>49</v>
      </c>
      <c r="E1" s="5" t="s">
        <v>2</v>
      </c>
      <c r="F1" s="5" t="s">
        <v>3</v>
      </c>
      <c r="G1" s="5" t="s">
        <v>4</v>
      </c>
      <c r="H1" s="5" t="s">
        <v>5</v>
      </c>
      <c r="I1" s="5" t="s">
        <v>6</v>
      </c>
      <c r="J1" s="5" t="s">
        <v>71</v>
      </c>
    </row>
    <row r="2" spans="1:10" x14ac:dyDescent="0.25">
      <c r="A2" s="4">
        <v>45292</v>
      </c>
      <c r="B2" s="6" t="s">
        <v>21</v>
      </c>
      <c r="C2" s="5">
        <v>800</v>
      </c>
      <c r="D2" s="6" t="s">
        <v>56</v>
      </c>
      <c r="E2" s="6" t="s">
        <v>22</v>
      </c>
      <c r="F2" s="6" t="s">
        <v>23</v>
      </c>
      <c r="G2" s="6" t="s">
        <v>10</v>
      </c>
      <c r="H2" s="6" t="s">
        <v>11</v>
      </c>
      <c r="I2" s="6" t="s">
        <v>24</v>
      </c>
      <c r="J2" s="6" t="s">
        <v>62</v>
      </c>
    </row>
    <row r="3" spans="1:10" x14ac:dyDescent="0.25">
      <c r="A3" s="4">
        <v>45413</v>
      </c>
      <c r="B3" s="6" t="s">
        <v>25</v>
      </c>
      <c r="C3" s="5">
        <v>500</v>
      </c>
      <c r="D3" s="6" t="s">
        <v>54</v>
      </c>
      <c r="E3" s="6" t="s">
        <v>19</v>
      </c>
      <c r="F3" s="6" t="s">
        <v>77</v>
      </c>
      <c r="G3" s="6" t="s">
        <v>17</v>
      </c>
      <c r="H3" s="6" t="s">
        <v>11</v>
      </c>
      <c r="I3" s="6" t="s">
        <v>78</v>
      </c>
      <c r="J3" s="7" t="s">
        <v>79</v>
      </c>
    </row>
    <row r="4" spans="1:10" x14ac:dyDescent="0.25">
      <c r="A4" s="4">
        <v>45566</v>
      </c>
      <c r="B4" s="6" t="s">
        <v>7</v>
      </c>
      <c r="C4" s="5">
        <v>1200</v>
      </c>
      <c r="D4" s="6" t="s">
        <v>50</v>
      </c>
      <c r="E4" s="6" t="s">
        <v>8</v>
      </c>
      <c r="F4" s="6" t="s">
        <v>9</v>
      </c>
      <c r="G4" s="6" t="s">
        <v>10</v>
      </c>
      <c r="H4" s="6" t="s">
        <v>11</v>
      </c>
      <c r="I4" s="6" t="s">
        <v>12</v>
      </c>
      <c r="J4" s="6" t="s">
        <v>58</v>
      </c>
    </row>
    <row r="5" spans="1:10" x14ac:dyDescent="0.25">
      <c r="A5" s="4">
        <v>45306</v>
      </c>
      <c r="B5" s="6" t="s">
        <v>38</v>
      </c>
      <c r="C5" s="5">
        <v>150</v>
      </c>
      <c r="D5" s="6" t="s">
        <v>51</v>
      </c>
      <c r="E5" s="6" t="s">
        <v>8</v>
      </c>
      <c r="F5" s="6" t="s">
        <v>13</v>
      </c>
      <c r="G5" s="6" t="s">
        <v>10</v>
      </c>
      <c r="H5" s="6" t="s">
        <v>11</v>
      </c>
      <c r="I5" s="6" t="s">
        <v>52</v>
      </c>
      <c r="J5" s="6" t="s">
        <v>59</v>
      </c>
    </row>
    <row r="6" spans="1:10" x14ac:dyDescent="0.25">
      <c r="A6" s="4">
        <v>45306</v>
      </c>
      <c r="B6" s="6" t="s">
        <v>14</v>
      </c>
      <c r="C6" s="5">
        <v>100</v>
      </c>
      <c r="D6" s="6" t="s">
        <v>53</v>
      </c>
      <c r="E6" s="6" t="s">
        <v>15</v>
      </c>
      <c r="F6" s="6" t="s">
        <v>16</v>
      </c>
      <c r="G6" s="6" t="s">
        <v>17</v>
      </c>
      <c r="H6" s="6" t="s">
        <v>11</v>
      </c>
      <c r="I6" s="6" t="s">
        <v>60</v>
      </c>
      <c r="J6" s="6" t="s">
        <v>72</v>
      </c>
    </row>
    <row r="7" spans="1:10" x14ac:dyDescent="0.25">
      <c r="A7" s="4">
        <v>45306</v>
      </c>
      <c r="B7" s="6" t="s">
        <v>18</v>
      </c>
      <c r="C7" s="5">
        <v>700</v>
      </c>
      <c r="D7" s="6" t="s">
        <v>54</v>
      </c>
      <c r="E7" s="6" t="s">
        <v>19</v>
      </c>
      <c r="F7" s="6" t="s">
        <v>20</v>
      </c>
      <c r="G7" s="6" t="s">
        <v>17</v>
      </c>
      <c r="H7" s="6" t="s">
        <v>11</v>
      </c>
      <c r="I7" s="6" t="s">
        <v>55</v>
      </c>
      <c r="J7" s="6" t="s">
        <v>61</v>
      </c>
    </row>
    <row r="8" spans="1:10" x14ac:dyDescent="0.25">
      <c r="A8" s="4">
        <v>45293</v>
      </c>
      <c r="B8" s="6" t="s">
        <v>21</v>
      </c>
      <c r="C8" s="5">
        <v>800</v>
      </c>
      <c r="D8" s="6" t="s">
        <v>56</v>
      </c>
      <c r="E8" s="6" t="s">
        <v>22</v>
      </c>
      <c r="F8" s="6" t="s">
        <v>23</v>
      </c>
      <c r="G8" s="6" t="s">
        <v>10</v>
      </c>
      <c r="H8" s="6" t="s">
        <v>11</v>
      </c>
      <c r="I8" s="6" t="s">
        <v>24</v>
      </c>
      <c r="J8" s="6" t="s">
        <v>62</v>
      </c>
    </row>
    <row r="9" spans="1:10" x14ac:dyDescent="0.25">
      <c r="A9" s="4">
        <v>45414</v>
      </c>
      <c r="B9" s="6" t="s">
        <v>25</v>
      </c>
      <c r="C9" s="5">
        <v>600</v>
      </c>
      <c r="D9" s="6" t="s">
        <v>54</v>
      </c>
      <c r="E9" s="6" t="s">
        <v>19</v>
      </c>
      <c r="F9" s="6" t="s">
        <v>26</v>
      </c>
      <c r="G9" s="6" t="s">
        <v>17</v>
      </c>
      <c r="H9" s="6" t="s">
        <v>11</v>
      </c>
      <c r="I9" s="6" t="s">
        <v>27</v>
      </c>
      <c r="J9" s="6" t="s">
        <v>63</v>
      </c>
    </row>
    <row r="10" spans="1:10" x14ac:dyDescent="0.25">
      <c r="A10" s="4">
        <v>45567</v>
      </c>
      <c r="B10" s="6" t="s">
        <v>7</v>
      </c>
      <c r="C10" s="5">
        <v>1200</v>
      </c>
      <c r="D10" s="6" t="s">
        <v>50</v>
      </c>
      <c r="E10" s="6" t="s">
        <v>8</v>
      </c>
      <c r="F10" s="6" t="s">
        <v>9</v>
      </c>
      <c r="G10" s="6" t="s">
        <v>10</v>
      </c>
      <c r="H10" s="6" t="s">
        <v>11</v>
      </c>
      <c r="I10" s="6" t="s">
        <v>28</v>
      </c>
      <c r="J10" s="6" t="s">
        <v>64</v>
      </c>
    </row>
    <row r="11" spans="1:10" x14ac:dyDescent="0.25">
      <c r="A11" s="4">
        <v>45337</v>
      </c>
      <c r="B11" s="6" t="s">
        <v>29</v>
      </c>
      <c r="C11" s="5">
        <v>80</v>
      </c>
      <c r="D11" s="6" t="s">
        <v>51</v>
      </c>
      <c r="E11" s="6" t="s">
        <v>8</v>
      </c>
      <c r="F11" s="6" t="s">
        <v>30</v>
      </c>
      <c r="G11" s="6" t="s">
        <v>10</v>
      </c>
      <c r="H11" s="6" t="s">
        <v>11</v>
      </c>
      <c r="I11" s="6" t="s">
        <v>31</v>
      </c>
      <c r="J11" s="6" t="s">
        <v>73</v>
      </c>
    </row>
    <row r="12" spans="1:10" x14ac:dyDescent="0.25">
      <c r="A12" s="4">
        <v>45337</v>
      </c>
      <c r="B12" s="6" t="s">
        <v>76</v>
      </c>
      <c r="C12" s="5">
        <v>250</v>
      </c>
      <c r="D12" s="6" t="s">
        <v>57</v>
      </c>
      <c r="E12" s="6" t="s">
        <v>15</v>
      </c>
      <c r="F12" s="6" t="s">
        <v>32</v>
      </c>
      <c r="G12" s="6" t="s">
        <v>17</v>
      </c>
      <c r="H12" s="6" t="s">
        <v>11</v>
      </c>
      <c r="I12" s="6" t="s">
        <v>33</v>
      </c>
      <c r="J12" s="6" t="s">
        <v>74</v>
      </c>
    </row>
    <row r="13" spans="1:10" x14ac:dyDescent="0.25">
      <c r="A13" s="4">
        <v>45337</v>
      </c>
      <c r="B13" s="6" t="s">
        <v>18</v>
      </c>
      <c r="C13" s="5">
        <v>700</v>
      </c>
      <c r="D13" s="6" t="s">
        <v>54</v>
      </c>
      <c r="E13" s="6" t="s">
        <v>19</v>
      </c>
      <c r="F13" s="6" t="s">
        <v>20</v>
      </c>
      <c r="G13" s="6" t="s">
        <v>17</v>
      </c>
      <c r="H13" s="6" t="s">
        <v>11</v>
      </c>
      <c r="I13" s="6" t="s">
        <v>34</v>
      </c>
      <c r="J13" s="6" t="s">
        <v>65</v>
      </c>
    </row>
    <row r="14" spans="1:10" x14ac:dyDescent="0.25">
      <c r="A14" s="4">
        <v>45294</v>
      </c>
      <c r="B14" s="6" t="s">
        <v>21</v>
      </c>
      <c r="C14" s="5">
        <v>800</v>
      </c>
      <c r="D14" s="6" t="s">
        <v>56</v>
      </c>
      <c r="E14" s="6" t="s">
        <v>22</v>
      </c>
      <c r="F14" s="6" t="s">
        <v>23</v>
      </c>
      <c r="G14" s="6" t="s">
        <v>10</v>
      </c>
      <c r="H14" s="6" t="s">
        <v>11</v>
      </c>
      <c r="I14" s="6" t="s">
        <v>24</v>
      </c>
      <c r="J14" s="6" t="s">
        <v>62</v>
      </c>
    </row>
    <row r="15" spans="1:10" x14ac:dyDescent="0.25">
      <c r="A15" s="4">
        <v>45415</v>
      </c>
      <c r="B15" s="6" t="s">
        <v>25</v>
      </c>
      <c r="C15" s="5">
        <v>450</v>
      </c>
      <c r="D15" s="6" t="s">
        <v>54</v>
      </c>
      <c r="E15" s="6" t="s">
        <v>19</v>
      </c>
      <c r="F15" s="6" t="s">
        <v>35</v>
      </c>
      <c r="G15" s="6" t="s">
        <v>17</v>
      </c>
      <c r="H15" s="6" t="s">
        <v>11</v>
      </c>
      <c r="I15" s="6" t="s">
        <v>36</v>
      </c>
      <c r="J15" s="6" t="s">
        <v>66</v>
      </c>
    </row>
    <row r="16" spans="1:10" x14ac:dyDescent="0.25">
      <c r="A16" s="4">
        <v>45568</v>
      </c>
      <c r="B16" s="6" t="s">
        <v>7</v>
      </c>
      <c r="C16" s="5">
        <v>1200</v>
      </c>
      <c r="D16" s="6" t="s">
        <v>50</v>
      </c>
      <c r="E16" s="6" t="s">
        <v>8</v>
      </c>
      <c r="F16" s="6" t="s">
        <v>9</v>
      </c>
      <c r="G16" s="6" t="s">
        <v>10</v>
      </c>
      <c r="H16" s="6" t="s">
        <v>11</v>
      </c>
      <c r="I16" s="6" t="s">
        <v>37</v>
      </c>
      <c r="J16" s="6" t="s">
        <v>67</v>
      </c>
    </row>
    <row r="17" spans="1:10" x14ac:dyDescent="0.25">
      <c r="A17" s="4">
        <v>45366</v>
      </c>
      <c r="B17" s="6" t="s">
        <v>38</v>
      </c>
      <c r="C17" s="5">
        <v>150</v>
      </c>
      <c r="D17" s="6" t="s">
        <v>51</v>
      </c>
      <c r="E17" s="6" t="s">
        <v>8</v>
      </c>
      <c r="F17" s="6" t="s">
        <v>39</v>
      </c>
      <c r="G17" s="6" t="s">
        <v>10</v>
      </c>
      <c r="H17" s="6" t="s">
        <v>11</v>
      </c>
      <c r="I17" s="6" t="s">
        <v>40</v>
      </c>
      <c r="J17" s="6" t="s">
        <v>68</v>
      </c>
    </row>
    <row r="18" spans="1:10" x14ac:dyDescent="0.25">
      <c r="A18" s="4">
        <v>45366</v>
      </c>
      <c r="B18" s="6" t="s">
        <v>41</v>
      </c>
      <c r="C18" s="5">
        <v>50</v>
      </c>
      <c r="D18" s="6" t="s">
        <v>53</v>
      </c>
      <c r="E18" s="6" t="s">
        <v>42</v>
      </c>
      <c r="F18" s="6" t="s">
        <v>43</v>
      </c>
      <c r="G18" s="6" t="s">
        <v>10</v>
      </c>
      <c r="H18" s="6" t="s">
        <v>11</v>
      </c>
      <c r="I18" s="6" t="s">
        <v>44</v>
      </c>
      <c r="J18" s="6" t="s">
        <v>69</v>
      </c>
    </row>
    <row r="19" spans="1:10" x14ac:dyDescent="0.25">
      <c r="A19" s="4">
        <v>45366</v>
      </c>
      <c r="B19" s="6" t="s">
        <v>18</v>
      </c>
      <c r="C19" s="5">
        <v>700</v>
      </c>
      <c r="D19" s="6" t="s">
        <v>54</v>
      </c>
      <c r="E19" s="6" t="s">
        <v>19</v>
      </c>
      <c r="F19" s="6" t="s">
        <v>20</v>
      </c>
      <c r="G19" s="6" t="s">
        <v>17</v>
      </c>
      <c r="H19" s="6" t="s">
        <v>11</v>
      </c>
      <c r="I19" s="6" t="s">
        <v>45</v>
      </c>
      <c r="J19" s="6" t="s">
        <v>70</v>
      </c>
    </row>
    <row r="20" spans="1:10" x14ac:dyDescent="0.25">
      <c r="A20" s="4">
        <v>45295</v>
      </c>
      <c r="B20" s="6" t="s">
        <v>21</v>
      </c>
      <c r="C20" s="5">
        <v>800</v>
      </c>
      <c r="D20" s="6" t="s">
        <v>56</v>
      </c>
      <c r="E20" s="6" t="s">
        <v>22</v>
      </c>
      <c r="F20" s="6" t="s">
        <v>23</v>
      </c>
      <c r="G20" s="6" t="s">
        <v>10</v>
      </c>
      <c r="H20" s="6" t="s">
        <v>11</v>
      </c>
      <c r="I20" s="6" t="s">
        <v>24</v>
      </c>
      <c r="J20" s="6" t="s">
        <v>62</v>
      </c>
    </row>
    <row r="21" spans="1:10" x14ac:dyDescent="0.25">
      <c r="A21" s="4">
        <v>45416</v>
      </c>
      <c r="B21" s="6" t="s">
        <v>25</v>
      </c>
      <c r="C21" s="5">
        <v>500</v>
      </c>
      <c r="D21" s="6" t="s">
        <v>54</v>
      </c>
      <c r="E21" s="6" t="s">
        <v>19</v>
      </c>
      <c r="F21" s="6" t="s">
        <v>46</v>
      </c>
      <c r="G21" s="6" t="s">
        <v>17</v>
      </c>
      <c r="H21" s="6" t="s">
        <v>11</v>
      </c>
      <c r="I21" s="6" t="s">
        <v>47</v>
      </c>
      <c r="J21" s="6" t="s">
        <v>75</v>
      </c>
    </row>
  </sheetData>
  <hyperlinks>
    <hyperlink ref="J21" r:id="rId1" xr:uid="{FE53B71F-ED03-46AF-A882-CC55BE8DDC2E}"/>
    <hyperlink ref="J3" r:id="rId2" xr:uid="{04AFB138-D21A-488B-8F07-966D7A72F4FB}"/>
  </hyperlinks>
  <pageMargins left="0.7" right="0.7" top="0.75" bottom="0.75" header="0.3" footer="0.3"/>
  <pageSetup orientation="portrait"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a 8 4 a d 4 2 - 7 5 a 7 - 4 e 0 a - a 6 5 5 - c 0 0 2 3 e f 7 f 3 a c "   x m l n s = " h t t p : / / s c h e m a s . m i c r o s o f t . c o m / D a t a M a s h u p " > A A A A A E E F A A B Q S w M E F A A C A A g A K H M M W S 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K H M M 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h z D F m t 2 Z y A O w I A A N 8 F A A A T A B w A R m 9 y b X V s Y X M v U 2 V j d G l v b j E u b S C i G A A o o B Q A A A A A A A A A A A A A A A A A A A A A A A A A A A C N U 0 1 v 2 k A Q v S P x H 1 b b i 5 F W S K 6 i H h p x S I C q U d U o x a Q 5 A I o W e 4 J X W e + i 3 T X B Q v z 3 j L 8 w Y F D L x Z o 3 H + + 9 m c V C 6 I R W J C i / / m 2 3 0 + 3 Y m B u I y B f 6 x I 0 j P i U D I s F 1 O w R / g U 5 N C I i M t y H I / o s 2 7 0 u t 3 7 0 f Q k J / q J U D 5 a x H h 9 / n z x a M n T 8 H 4 8 l 8 p D + U 1 D y y c 8 M / I u 7 4 q 1 C h T o C M u I 3 J U p u o v 5 V 2 S 3 u M q F R K R p x J o c c q x h j A + a / F B 3 l L A b v Z g 4 N k Q M s k Z b + E i q q I L v a z E X I s q n 6 0 Y X S i H T r 6 C T x C U b m h K V + i 4 C p T 4 d 4 x F S O z K n s n Z R B y y Y 0 d 5 L o W v c P g Y c z V C u d O s z U 0 Q 6 e G K / u m T T L U M k 1 U n r T e B R V s t 6 M o F C j 6 x R q C i 4 E 9 I z t a W q x h B 1 t X w H e J T p U j Q y x b a Z O 1 8 i X d T Y 1 z l R X w E 8 8 S P A r 5 D S 7 W U a v r E T X Z F j q B M D V G q F U r E z j u 0 o s N I D b o 7 v 5 U 2 L 7 Z 1 g Q U T 7 C i 1 H l 0 h T J R w d 7 Z W v M t t Z 1 X E D 0 z T g 8 l x 8 T B W g p X 0 Z J l R k Y g R S I c m E Z C U V J W e G 2 l D R 8 j R S X 2 l i 1 T 9 H i f j X k Y H 4 Z 6 O 0 p y X X 9 S 3 G z g M p z + q B U w 8 s a l x V d 9 u G T f b w b 3 v 9 K T T S V 6 c 3 l T e a L Z 1 H V n b H e 0 i 6 s 3 8 K 8 f 4 V x D c w f U e r L p y 4 5 O L n B 8 U f + f / 5 S W y I Y b 5 z 8 o 9 + 2 m n 9 e e P q 6 1 5 C E 2 / e U y h W N b B V 6 g 3 r k Q R s e J k N m I b 4 S t A 1 J F V a O p J + S X Z q f v / C q 9 f 5 X / T C a j A T c 8 f h H S a l V H p A 7 / S 0 K 3 I 9 Q 1 F b e f U E s B A i 0 A F A A C A A g A K H M M W S A 4 H 2 e k A A A A 9 Q A A A B I A A A A A A A A A A A A A A A A A A A A A A E N v b m Z p Z y 9 Q Y W N r Y W d l L n h t b F B L A Q I t A B Q A A g A I A C h z D F k P y u m r p A A A A O k A A A A T A A A A A A A A A A A A A A A A A P A A A A B b Q 2 9 u d G V u d F 9 U e X B l c 1 0 u e G 1 s U E s B A i 0 A F A A C A A g A K H M M W a 3 Z n I A 7 A g A A 3 w U A A B M A A A A A A A A A A A A A A A A A 4 Q E A A E Z v c m 1 1 b G F z L 1 N l Y 3 R p b 2 4 x L m 1 Q S w U G A A A A A A M A A w D C A A A A a 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1 x E A A A A A A A C 1 E 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G F y d C U y M D 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U m V s Y X R p b 2 5 z a G l w S W 5 m b 0 N v b n R h a W 5 l c i I g V m F s d W U 9 I n N 7 J n F 1 b 3 Q 7 Y 2 9 s d W 1 u Q 2 9 1 b n Q m c X V v d D s 6 O S w m c X V v d D t r Z X l D b 2 x 1 b W 5 O Y W 1 l c y Z x d W 9 0 O z p b X S w m c X V v d D t x d W V y e V J l b G F 0 a W 9 u c 2 h p c H M m c X V v d D s 6 W 1 0 s J n F 1 b 3 Q 7 Y 2 9 s d W 1 u S W R l b n R p d G l l c y Z x d W 9 0 O z p b J n F 1 b 3 Q 7 U 2 V j d G l v b j E v U G F y d C A x L 0 F 1 d G 9 S Z W 1 v d m V k Q 2 9 s d W 1 u c z E u e 0 R h d G U s M H 0 m c X V v d D s s J n F 1 b 3 Q 7 U 2 V j d G l v b j E v U G F y d C A x L 0 F 1 d G 9 S Z W 1 v d m V k Q 2 9 s d W 1 u c z E u e 1 N v d X J j Z S w x f S Z x d W 9 0 O y w m c X V v d D t T Z W N 0 a W 9 u M S 9 Q Y X J 0 I D E v Q X V 0 b 1 J l b W 9 2 Z W R D b 2 x 1 b W 5 z M S 5 7 Q W 1 v d W 5 0 L D J 9 J n F 1 b 3 Q 7 L C Z x d W 9 0 O 1 N l Y 3 R p b 2 4 x L 1 B h c n Q g M S 9 B d X R v U m V t b 3 Z l Z E N v b H V t b n M x L n t D Y X R l Z 2 9 y e S w z f S Z x d W 9 0 O y w m c X V v d D t T Z W N 0 a W 9 u M S 9 Q Y X J 0 I D E v Q X V 0 b 1 J l b W 9 2 Z W R D b 2 x 1 b W 5 z M S 5 7 U G F 5 b W V u d C B N Z X R o b 2 Q s N H 0 m c X V v d D s s J n F 1 b 3 Q 7 U 2 V j d G l v b j E v U G F y d C A x L 0 F 1 d G 9 S Z W 1 v d m V k Q 2 9 s d W 1 u c z E u e 0 5 v d G V z L D V 9 J n F 1 b 3 Q 7 L C Z x d W 9 0 O 1 N l Y 3 R p b 2 4 x L 1 B h c n Q g M S 9 B d X R v U m V t b 3 Z l Z E N v b H V t b n M x L n t S Z W N 1 c n J p b m c s N n 0 m c X V v d D s s J n F 1 b 3 Q 7 U 2 V j d G l v b j E v U G F y d C A x L 0 F 1 d G 9 S Z W 1 v d m V k Q 2 9 s d W 1 u c z E u e 1 N 0 Y X R 1 c y w 3 f S Z x d W 9 0 O y w m c X V v d D t T Z W N 0 a W 9 u M S 9 Q Y X J 0 I D E v Q X V 0 b 1 J l b W 9 2 Z W R D b 2 x 1 b W 5 z M S 5 7 U m V j Z W l 2 Z W Q g Q n k s O H 0 m c X V v d D t d L C Z x d W 9 0 O 0 N v b H V t b k N v d W 5 0 J n F 1 b 3 Q 7 O j k s J n F 1 b 3 Q 7 S 2 V 5 Q 2 9 s d W 1 u T m F t Z X M m c X V v d D s 6 W 1 0 s J n F 1 b 3 Q 7 Q 2 9 s d W 1 u S W R l b n R p d G l l c y Z x d W 9 0 O z p b J n F 1 b 3 Q 7 U 2 V j d G l v b j E v U G F y d C A x L 0 F 1 d G 9 S Z W 1 v d m V k Q 2 9 s d W 1 u c z E u e 0 R h d G U s M H 0 m c X V v d D s s J n F 1 b 3 Q 7 U 2 V j d G l v b j E v U G F y d C A x L 0 F 1 d G 9 S Z W 1 v d m V k Q 2 9 s d W 1 u c z E u e 1 N v d X J j Z S w x f S Z x d W 9 0 O y w m c X V v d D t T Z W N 0 a W 9 u M S 9 Q Y X J 0 I D E v Q X V 0 b 1 J l b W 9 2 Z W R D b 2 x 1 b W 5 z M S 5 7 Q W 1 v d W 5 0 L D J 9 J n F 1 b 3 Q 7 L C Z x d W 9 0 O 1 N l Y 3 R p b 2 4 x L 1 B h c n Q g M S 9 B d X R v U m V t b 3 Z l Z E N v b H V t b n M x L n t D Y X R l Z 2 9 y e S w z f S Z x d W 9 0 O y w m c X V v d D t T Z W N 0 a W 9 u M S 9 Q Y X J 0 I D E v Q X V 0 b 1 J l b W 9 2 Z W R D b 2 x 1 b W 5 z M S 5 7 U G F 5 b W V u d C B N Z X R o b 2 Q s N H 0 m c X V v d D s s J n F 1 b 3 Q 7 U 2 V j d G l v b j E v U G F y d C A x L 0 F 1 d G 9 S Z W 1 v d m V k Q 2 9 s d W 1 u c z E u e 0 5 v d G V z L D V 9 J n F 1 b 3 Q 7 L C Z x d W 9 0 O 1 N l Y 3 R p b 2 4 x L 1 B h c n Q g M S 9 B d X R v U m V t b 3 Z l Z E N v b H V t b n M x L n t S Z W N 1 c n J p b m c s N n 0 m c X V v d D s s J n F 1 b 3 Q 7 U 2 V j d G l v b j E v U G F y d C A x L 0 F 1 d G 9 S Z W 1 v d m V k Q 2 9 s d W 1 u c z E u e 1 N 0 Y X R 1 c y w 3 f S Z x d W 9 0 O y w m c X V v d D t T Z W N 0 a W 9 u M S 9 Q Y X J 0 I D E v Q X V 0 b 1 J l b W 9 2 Z W R D b 2 x 1 b W 5 z M S 5 7 U m V j Z W l 2 Z W Q g Q n k s O H 0 m c X V v d D t d L C Z x d W 9 0 O 1 J l b G F 0 a W 9 u c 2 h p c E l u Z m 8 m c X V v d D s 6 W 1 1 9 I i A v P j x F b n R y e S B U e X B l P S J G a W x s U 3 R h d H V z I i B W Y W x 1 Z T 0 i c 0 N v b X B s Z X R l I i A v P j x F b n R y e S B U e X B l P S J G a W x s Q 2 9 s d W 1 u T m F t Z X M i I F Z h b H V l P S J z W y Z x d W 9 0 O 0 R h d G U m c X V v d D s s J n F 1 b 3 Q 7 U 2 9 1 c m N l J n F 1 b 3 Q 7 L C Z x d W 9 0 O 0 F t b 3 V u d C Z x d W 9 0 O y w m c X V v d D t D Y X R l Z 2 9 y e S Z x d W 9 0 O y w m c X V v d D t Q Y X l t Z W 5 0 I E 1 l d G h v Z C Z x d W 9 0 O y w m c X V v d D t O b 3 R l c y Z x d W 9 0 O y w m c X V v d D t S Z W N 1 c n J p b m c m c X V v d D s s J n F 1 b 3 Q 7 U 3 R h d H V z J n F 1 b 3 Q 7 L C Z x d W 9 0 O 1 J l Y 2 V p d m V k I E J 5 J n F 1 b 3 Q 7 X S I g L z 4 8 R W 5 0 c n k g V H l w Z T 0 i R m l s b E N v b H V t b l R 5 c G V z I i B W Y W x 1 Z T 0 i c 0 N R W U R C Z 1 l H Q m d Z R y I g L z 4 8 R W 5 0 c n k g V H l w Z T 0 i R m l s b E x h c 3 R V c G R h d G V k I i B W Y W x 1 Z T 0 i Z D I w M j Q t M D g t M T J U M D g 6 M z Q 6 M T c u N D g 3 M j U 5 N l o i I C 8 + P E V u d H J 5 I F R 5 c G U 9 I k Z p b G x F c n J v c k N v d W 5 0 I i B W Y W x 1 Z T 0 i b D A i I C 8 + P E V u d H J 5 I F R 5 c G U 9 I k Z p b G x F c n J v c k N v Z G U i I F Z h b H V l P S J z V W 5 r b m 9 3 b i I g L z 4 8 R W 5 0 c n k g V H l w Z T 0 i R m l s b E N v d W 5 0 I i B W Y W x 1 Z T 0 i b D E 4 I i A v P j x F b n R y e S B U e X B l P S J B Z G R l Z F R v R G F 0 Y U 1 v Z G V s I i B W Y W x 1 Z T 0 i b D A i I C 8 + P E V u d H J 5 I F R 5 c G U 9 I l F 1 Z X J 5 S U Q i I F Z h b H V l P S J z Y T A x N W Y 3 M z U t N z A 4 Y i 0 0 O D U y L T g 4 M z Y t Z W R k Z G Q x Y m V j M z Z h I i A v P j w v U 3 R h Y m x l R W 5 0 c m l l c z 4 8 L 0 l 0 Z W 0 + P E l 0 Z W 0 + P E l 0 Z W 1 M b 2 N h d G l v b j 4 8 S X R l b V R 5 c G U + R m 9 y b X V s Y T w v S X R l b V R 5 c G U + P E l 0 Z W 1 Q Y X R o P l N l Y 3 R p b 2 4 x L 1 B h c n Q l M j A x L 1 N v d X J j Z T w v S X R l b V B h d G g + P C 9 J d G V t T G 9 j Y X R p b 2 4 + P F N 0 Y W J s Z U V u d H J p Z X M g L z 4 8 L 0 l 0 Z W 0 + P E l 0 Z W 0 + P E l 0 Z W 1 M b 2 N h d G l v b j 4 8 S X R l b V R 5 c G U + R m 9 y b X V s Y T w v S X R l b V R 5 c G U + P E l 0 Z W 1 Q Y X R o P l N l Y 3 R p b 2 4 x L 1 B h c n Q l M j A x L 1 N o Z W V 0 M V 9 T a G V l d D w v S X R l b V B h d G g + P C 9 J d G V t T G 9 j Y X R p b 2 4 + P F N 0 Y W J s Z U V u d H J p Z X M g L z 4 8 L 0 l 0 Z W 0 + P E l 0 Z W 0 + P E l 0 Z W 1 M b 2 N h d G l v b j 4 8 S X R l b V R 5 c G U + R m 9 y b X V s Y T w v S X R l b V R 5 c G U + P E l 0 Z W 1 Q Y X R o P l N l Y 3 R p b 2 4 x L 1 B h c n Q l M j A x L 1 B y b 2 1 v d G V k J T I w S G V h Z G V y c z w v S X R l b V B h d G g + P C 9 J d G V t T G 9 j Y X R p b 2 4 + P F N 0 Y W J s Z U V u d H J p Z X M g L z 4 8 L 0 l 0 Z W 0 + P E l 0 Z W 0 + P E l 0 Z W 1 M b 2 N h d G l v b j 4 8 S X R l b V R 5 c G U + R m 9 y b X V s Y T w v S X R l b V R 5 c G U + P E l 0 Z W 1 Q Y X R o P l N l Y 3 R p b 2 4 x L 1 B h c n Q l M j A x L 0 N o Y W 5 n Z W Q l M j B U e X B l P C 9 J d G V t U G F 0 a D 4 8 L 0 l 0 Z W 1 M b 2 N h d G l v b j 4 8 U 3 R h Y m x l R W 5 0 c m l l c y A v P j w v S X R l b T 4 8 S X R l b T 4 8 S X R l b U x v Y 2 F 0 a W 9 u P j x J d G V t V H l w Z T 5 G b 3 J t d W x h P C 9 J d G V t V H l w Z T 4 8 S X R l b V B h d G g + U 2 V j d G l v b j E v U G F y d C U y M D E v U m V u Y W 1 l Z C U y M E N v b H V t b n M 8 L 0 l 0 Z W 1 Q Y X R o P j w v S X R l b U x v Y 2 F 0 a W 9 u P j x T d G F i b G V F b n R y a W V z I C 8 + P C 9 J d G V t P j x J d G V t P j x J d G V t T G 9 j Y X R p b 2 4 + P E l 0 Z W 1 U e X B l P k Z v c m 1 1 b G E 8 L 0 l 0 Z W 1 U e X B l P j x J d G V t U G F 0 a D 5 T Z W N 0 a W 9 u M S 9 Q Y X J 0 J T I w M S 9 T c G x p d C U y M E N v b H V t b i U y M G J 5 J T I w R G V s a W 1 p d G V y P C 9 J d G V t U G F 0 a D 4 8 L 0 l 0 Z W 1 M b 2 N h d G l v b j 4 8 U 3 R h Y m x l R W 5 0 c m l l c y A v P j w v S X R l b T 4 8 S X R l b T 4 8 S X R l b U x v Y 2 F 0 a W 9 u P j x J d G V t V H l w Z T 5 G b 3 J t d W x h P C 9 J d G V t V H l w Z T 4 8 S X R l b V B h d G g + U 2 V j d G l v b j E v U G F y d C U y M D E v U m V t b 3 Z l Z C U y M E N v b H V t b n M 8 L 0 l 0 Z W 1 Q Y X R o P j w v S X R l b U x v Y 2 F 0 a W 9 u P j x T d G F i b G V F b n R y a W V z I C 8 + P C 9 J d G V t P j x J d G V t P j x J d G V t T G 9 j Y X R p b 2 4 + P E l 0 Z W 1 U e X B l P k Z v c m 1 1 b G E 8 L 0 l 0 Z W 1 U e X B l P j x J d G V t U G F 0 a D 5 T Z W N 0 a W 9 u M S 9 Q Y X J 0 J T I w M S 9 S Z W 5 h b W V k J T I w Q 2 9 s d W 1 u c z E 8 L 0 l 0 Z W 1 Q Y X R o P j w v S X R l b U x v Y 2 F 0 a W 9 u P j x T d G F i b G V F b n R y a W V z I C 8 + P C 9 J d G V t P j x J d G V t P j x J d G V t T G 9 j Y X R p b 2 4 + P E l 0 Z W 1 U e X B l P k Z v c m 1 1 b G E 8 L 0 l 0 Z W 1 U e X B l P j x J d G V t U G F 0 a D 5 T Z W N 0 a W 9 u M S 9 Q Y X J 0 J T I w M S 9 D a G F u Z 2 V k J T I w V H l w Z T E 8 L 0 l 0 Z W 1 Q Y X R o P j w v S X R l b U x v Y 2 F 0 a W 9 u P j x T d G F i b G V F b n R y a W V z I C 8 + P C 9 J d G V t P j x J d G V t P j x J d G V t T G 9 j Y X R p b 2 4 + P E l 0 Z W 1 U e X B l P k Z v c m 1 1 b G E 8 L 0 l 0 Z W 1 U e X B l P j x J d G V t U G F 0 a D 5 T Z W N 0 a W 9 u M S 9 Q Y X J 0 J T I w M S 9 S Z X B s Y W N l Z C U y M F Z h b H V l P C 9 J d G V t U G F 0 a D 4 8 L 0 l 0 Z W 1 M b 2 N h d G l v b j 4 8 U 3 R h Y m x l R W 5 0 c m l l c y A v P j w v S X R l b T 4 8 S X R l b T 4 8 S X R l b U x v Y 2 F 0 a W 9 u P j x J d G V t V H l w Z T 5 G b 3 J t d W x h P C 9 J d G V t V H l w Z T 4 8 S X R l b V B h d G g + U 2 V j d G l v b j E v U G F y d C U y M D E v U m V w b G F j Z W Q l M j B W Y W x 1 Z T E 8 L 0 l 0 Z W 1 Q Y X R o P j w v S X R l b U x v Y 2 F 0 a W 9 u P j x T d G F i b G V F b n R y a W V z I C 8 + P C 9 J d G V t P j w v S X R l b X M + P C 9 M b 2 N h b F B h Y 2 t h Z 2 V N Z X R h Z G F 0 Y U Z p b G U + F g A A A F B L B Q Y A A A A A A A A A A A A A A A A A A A A A A A A m A Q A A A Q A A A N C M n d 8 B F d E R j H o A w E / C l + s B A A A A i U w F 0 w A e Y 0 i p R D T q S 0 f t k Q A A A A A C A A A A A A A Q Z g A A A A E A A C A A A A C d N E u l d g 0 E p S h Q l y h W e 4 + u 4 5 w D k 4 G Q H C 3 A s h Y C x L K e f w A A A A A O g A A A A A I A A C A A A A C 4 8 q 6 x B P f Q L n 6 w w S + e s T 5 W E M y Y a z S s V 5 n P K 1 p X z L q 0 e 1 A A A A A N + H K k J 9 J s d / H + c m a a B F j 0 + 4 4 V 9 j a E R o g q w P a + g D l n 9 + c r P L O k s X m p i x u y j W h I x W 1 G n b T d k R X r O q K 8 V 3 L v v a s 5 c G M j 8 o 3 g e N 4 P 3 q a C z 3 Y 5 2 k A A A A C x l 2 j d h U T r P + 0 D R D z q a m k n w q x Z X s F 2 T s m L W V H E e S n b g q q n N d S K l s f 1 2 o F B f P q 0 M r t f D c G U h n X O M H O z l 6 / 2 5 T t 7 < / D a t a M a s h u p > 
</file>

<file path=customXml/itemProps1.xml><?xml version="1.0" encoding="utf-8"?>
<ds:datastoreItem xmlns:ds="http://schemas.openxmlformats.org/officeDocument/2006/customXml" ds:itemID="{CCA9D1F7-B3BB-4405-B2AC-B6FD33906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Calculation</vt:lpstr>
      <vt:lpstr>Data</vt:lpstr>
      <vt:lpstr>List</vt:lpstr>
      <vt:lpstr>RawData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2024-08-12T11:41:06Z</cp:lastPrinted>
  <dcterms:created xsi:type="dcterms:W3CDTF">2024-08-12T08:46:42Z</dcterms:created>
  <dcterms:modified xsi:type="dcterms:W3CDTF">2024-08-12T11:41:27Z</dcterms:modified>
</cp:coreProperties>
</file>