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E:\I1\01\"/>
    </mc:Choice>
  </mc:AlternateContent>
  <xr:revisionPtr revIDLastSave="0" documentId="13_ncr:11_{48528970-110D-49DE-88B5-5657771E7B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作业计划" sheetId="1" r:id="rId1"/>
    <sheet name="作业详细信息" sheetId="3" r:id="rId2"/>
  </sheets>
  <definedNames>
    <definedName name="_xlnm.Print_Area" localSheetId="1">作业详细信息!$A:$H</definedName>
    <definedName name="_xlnm.Print_Titles" localSheetId="0">作业计划!$6:$6</definedName>
    <definedName name="_xlnm.Print_Titles" localSheetId="1">作业详细信息!$4:$4</definedName>
    <definedName name="复选框规则">作业计划!$F$1</definedName>
    <definedName name="切片器_到期日期">#N/A</definedName>
    <definedName name="切片器_进度">#N/A</definedName>
    <definedName name="切片器_开始日期">#N/A</definedName>
    <definedName name="切片器_课程">#N/A</definedName>
    <definedName name="切片器_作业">#N/A</definedName>
    <definedName name="日期检查">作业计划!$C$4*IF(作业计划!$D$4="周",7,IF(作业计划!$D$4="天",1,30))</definedName>
  </definedNames>
  <calcPr calcId="191029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</calcChain>
</file>

<file path=xl/sharedStrings.xml><?xml version="1.0" encoding="utf-8"?>
<sst xmlns="http://schemas.openxmlformats.org/spreadsheetml/2006/main" count="77" uniqueCount="55">
  <si>
    <t xml:space="preserve">  </t>
  </si>
  <si>
    <t>作业计划</t>
  </si>
  <si>
    <t>作业详细信息</t>
  </si>
  <si>
    <t>课程</t>
  </si>
  <si>
    <t>作业</t>
    <phoneticPr fontId="5" type="noConversion"/>
  </si>
  <si>
    <t>讲师</t>
  </si>
  <si>
    <t>开始日期</t>
  </si>
  <si>
    <t>到期日期</t>
  </si>
  <si>
    <t>进度</t>
  </si>
  <si>
    <t>百分比</t>
  </si>
  <si>
    <t>何阿诺</t>
  </si>
  <si>
    <t>护理 1</t>
    <phoneticPr fontId="5" type="noConversion"/>
  </si>
  <si>
    <t>护理 1</t>
    <phoneticPr fontId="5" type="noConversion"/>
  </si>
  <si>
    <t>护理 1</t>
    <phoneticPr fontId="5" type="noConversion"/>
  </si>
  <si>
    <t>护理 2</t>
    <phoneticPr fontId="5" type="noConversion"/>
  </si>
  <si>
    <t>护理 3</t>
    <phoneticPr fontId="5" type="noConversion"/>
  </si>
  <si>
    <r>
      <rPr>
        <sz val="10"/>
        <color theme="1"/>
        <rFont val="宋体"/>
        <family val="3"/>
        <charset val="134"/>
      </rPr>
      <t>项目</t>
    </r>
    <r>
      <rPr>
        <sz val="10"/>
        <color theme="1"/>
        <rFont val="Century Gothic"/>
        <family val="2"/>
        <scheme val="minor"/>
      </rPr>
      <t xml:space="preserve"> 1</t>
    </r>
    <phoneticPr fontId="5" type="noConversion"/>
  </si>
  <si>
    <t>项目 2</t>
    <phoneticPr fontId="5" type="noConversion"/>
  </si>
  <si>
    <t>项目 3</t>
    <phoneticPr fontId="5" type="noConversion"/>
  </si>
  <si>
    <t>项目 4</t>
    <phoneticPr fontId="5" type="noConversion"/>
  </si>
  <si>
    <t>项目 5</t>
    <phoneticPr fontId="5" type="noConversion"/>
  </si>
  <si>
    <t>项目 6</t>
    <phoneticPr fontId="5" type="noConversion"/>
  </si>
  <si>
    <t>项目 7</t>
    <phoneticPr fontId="5" type="noConversion"/>
  </si>
  <si>
    <t>项目 8</t>
    <phoneticPr fontId="5" type="noConversion"/>
  </si>
  <si>
    <t>项目 9</t>
    <phoneticPr fontId="5" type="noConversion"/>
  </si>
  <si>
    <t>项目 10</t>
    <phoneticPr fontId="5" type="noConversion"/>
  </si>
  <si>
    <t>项目 11</t>
    <phoneticPr fontId="5" type="noConversion"/>
  </si>
  <si>
    <t>项目 12</t>
    <phoneticPr fontId="5" type="noConversion"/>
  </si>
  <si>
    <t>何阿诺</t>
    <phoneticPr fontId="5" type="noConversion"/>
  </si>
  <si>
    <t>戴达仁</t>
    <phoneticPr fontId="5" type="noConversion"/>
  </si>
  <si>
    <t>戴达仁</t>
    <phoneticPr fontId="5" type="noConversion"/>
  </si>
  <si>
    <t>魏宇</t>
  </si>
  <si>
    <t>方鸿波</t>
  </si>
  <si>
    <t>方鸿波</t>
    <phoneticPr fontId="5" type="noConversion"/>
  </si>
  <si>
    <t>魏宇</t>
    <phoneticPr fontId="5" type="noConversion"/>
  </si>
  <si>
    <t>何阿诺</t>
    <phoneticPr fontId="5" type="noConversion"/>
  </si>
  <si>
    <t>月</t>
  </si>
  <si>
    <t>作业</t>
  </si>
  <si>
    <t>项目 1</t>
  </si>
  <si>
    <t>项目 10</t>
  </si>
  <si>
    <t>项目 11</t>
  </si>
  <si>
    <t>项目 12</t>
  </si>
  <si>
    <t>项目 2</t>
  </si>
  <si>
    <t>项目 3</t>
  </si>
  <si>
    <t>项目 4</t>
  </si>
  <si>
    <t>项目 5</t>
  </si>
  <si>
    <t>项目 6</t>
  </si>
  <si>
    <t>项目 7</t>
  </si>
  <si>
    <t>项目 8</t>
  </si>
  <si>
    <t>项目 9</t>
  </si>
  <si>
    <t>护理 1</t>
  </si>
  <si>
    <t>护理 2</t>
  </si>
  <si>
    <t>护理 3</t>
  </si>
  <si>
    <t>戴达仁</t>
  </si>
  <si>
    <t>突出显示的到期作业范围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</si>
</sst>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sz val="10"/>
      <color theme="1"/>
      <name val="Century Gothic"/>
      <family val="2"/>
      <scheme val="major"/>
    </font>
    <font>
      <b/>
      <sz val="11"/>
      <color theme="3" tint="0.499984740745262"/>
      <name val="Century Gothic"/>
      <family val="2"/>
      <scheme val="minor"/>
    </font>
    <font>
      <sz val="9"/>
      <name val="宋体"/>
      <family val="3"/>
      <charset val="134"/>
      <scheme val="minor"/>
    </font>
    <font>
      <b/>
      <sz val="28"/>
      <color theme="0"/>
      <name val="Microsoft YaHei UI"/>
      <family val="2"/>
      <charset val="134"/>
    </font>
    <font>
      <b/>
      <sz val="36"/>
      <color theme="0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10"/>
      <color theme="1" tint="0.249977111117893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b/>
      <sz val="8"/>
      <color theme="1"/>
      <name val="Microsoft YaHei UI"/>
      <family val="2"/>
      <charset val="134"/>
    </font>
    <font>
      <b/>
      <sz val="11"/>
      <color theme="3" tint="0.499984740745262"/>
      <name val="Microsoft YaHei UI"/>
      <family val="2"/>
      <charset val="134"/>
    </font>
    <font>
      <sz val="9"/>
      <color theme="0"/>
      <name val="Microsoft YaHei UI"/>
      <family val="2"/>
      <charset val="134"/>
    </font>
    <font>
      <sz val="18"/>
      <color theme="1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0"/>
      <color theme="1"/>
      <name val="宋体"/>
      <family val="3"/>
      <charset val="134"/>
      <scheme val="maj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4.9989318521683403E-2"/>
        <bgColor indexed="64"/>
      </patternFill>
    </fill>
  </fills>
  <borders count="4">
    <border>
      <left/>
      <right/>
      <top/>
      <bottom/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>
      <alignment horizontal="left"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3" borderId="1" applyNumberFormat="0" applyAlignment="0" applyProtection="0"/>
  </cellStyleXfs>
  <cellXfs count="36">
    <xf numFmtId="0" fontId="0" fillId="0" borderId="0" xfId="0">
      <alignment horizontal="left"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6" fillId="2" borderId="0" xfId="2" applyFont="1" applyFill="1" applyAlignment="1">
      <alignment horizontal="left"/>
    </xf>
    <xf numFmtId="0" fontId="7" fillId="2" borderId="0" xfId="2" applyFont="1" applyFill="1" applyAlignment="1">
      <alignment horizontal="left" vertical="center" wrapText="1"/>
    </xf>
    <xf numFmtId="0" fontId="8" fillId="2" borderId="0" xfId="2" applyFont="1" applyFill="1"/>
    <xf numFmtId="0" fontId="9" fillId="2" borderId="0" xfId="2" applyFont="1" applyFill="1"/>
    <xf numFmtId="0" fontId="10" fillId="2" borderId="0" xfId="0" applyFont="1" applyFill="1">
      <alignment horizontal="left" vertical="center"/>
    </xf>
    <xf numFmtId="0" fontId="6" fillId="2" borderId="0" xfId="2" applyFont="1" applyFill="1" applyAlignment="1">
      <alignment horizontal="left" vertical="top"/>
    </xf>
    <xf numFmtId="0" fontId="10" fillId="0" borderId="0" xfId="0" applyFont="1">
      <alignment horizontal="left" vertical="center"/>
    </xf>
    <xf numFmtId="0" fontId="11" fillId="0" borderId="3" xfId="0" applyFont="1" applyBorder="1" applyAlignment="1">
      <alignment horizontal="right"/>
    </xf>
    <xf numFmtId="0" fontId="12" fillId="3" borderId="2" xfId="3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Alignment="1"/>
    <xf numFmtId="0" fontId="10" fillId="0" borderId="0" xfId="0" applyFont="1" applyFill="1" applyBorder="1" applyAlignment="1">
      <alignment vertical="center" wrapText="1"/>
    </xf>
    <xf numFmtId="14" fontId="10" fillId="0" borderId="0" xfId="0" applyNumberFormat="1" applyFont="1" applyFill="1" applyBorder="1" applyAlignment="1">
      <alignment horizontal="left" vertical="center"/>
    </xf>
    <xf numFmtId="9" fontId="10" fillId="0" borderId="0" xfId="1" applyFont="1" applyFill="1" applyBorder="1" applyAlignment="1">
      <alignment vertical="center"/>
    </xf>
    <xf numFmtId="9" fontId="10" fillId="0" borderId="0" xfId="1" applyNumberFormat="1" applyFont="1" applyFill="1" applyBorder="1" applyAlignment="1">
      <alignment horizontal="right" vertical="center"/>
    </xf>
    <xf numFmtId="0" fontId="7" fillId="2" borderId="0" xfId="2" applyFont="1" applyFill="1" applyAlignment="1">
      <alignment horizontal="left" vertical="center"/>
    </xf>
    <xf numFmtId="0" fontId="8" fillId="2" borderId="0" xfId="2" applyFont="1" applyFill="1" applyAlignment="1">
      <alignment horizontal="left"/>
    </xf>
    <xf numFmtId="0" fontId="8" fillId="2" borderId="0" xfId="2" applyFont="1" applyFill="1" applyAlignment="1"/>
    <xf numFmtId="0" fontId="13" fillId="2" borderId="0" xfId="2" applyFont="1" applyFill="1"/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4" fillId="0" borderId="0" xfId="0" applyFont="1">
      <alignment horizontal="left" vertical="center"/>
    </xf>
    <xf numFmtId="0" fontId="15" fillId="0" borderId="0" xfId="0" applyFont="1">
      <alignment horizontal="left" vertical="center"/>
    </xf>
    <xf numFmtId="0" fontId="16" fillId="0" borderId="0" xfId="0" applyFont="1" applyFill="1" applyBorder="1" applyAlignment="1">
      <alignment vertical="center"/>
    </xf>
    <xf numFmtId="0" fontId="0" fillId="2" borderId="0" xfId="0" applyFill="1">
      <alignment horizontal="left" vertical="center"/>
    </xf>
    <xf numFmtId="0" fontId="10" fillId="0" borderId="0" xfId="0" pivotButton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</cellXfs>
  <cellStyles count="4">
    <cellStyle name="百分比" xfId="1" builtinId="5"/>
    <cellStyle name="标题" xfId="2" builtinId="15"/>
    <cellStyle name="常规" xfId="0" builtinId="0" customBuiltin="1"/>
    <cellStyle name="检查单元格" xfId="3" builtinId="23" customBuiltin="1"/>
  </cellStyles>
  <dxfs count="39">
    <dxf>
      <font>
        <sz val="10"/>
      </font>
    </dxf>
    <dxf>
      <font>
        <name val="Microsoft YaHei UI"/>
        <scheme val="none"/>
      </font>
    </dxf>
    <dxf>
      <font>
        <b val="0"/>
      </font>
    </dxf>
    <dxf>
      <font>
        <b val="0"/>
      </font>
    </dxf>
    <dxf>
      <font>
        <name val="Microsoft YaHei UI"/>
        <scheme val="none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3" formatCode="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3" formatCode="0%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76" formatCode="m/d/yyyy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numFmt numFmtId="19" formatCode="yyyy/m/d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icrosoft YaHei UI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color theme="0"/>
      </font>
      <fill>
        <patternFill>
          <bgColor theme="0" tint="-0.499984740745262"/>
        </patternFill>
      </fill>
    </dxf>
    <dxf>
      <font>
        <b/>
        <i/>
        <color theme="0" tint="-0.499984740745262"/>
      </font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 tint="0.24994659260841701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color theme="1" tint="0.24994659260841701"/>
      </font>
      <fill>
        <patternFill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border>
        <top style="double">
          <color theme="1"/>
        </top>
      </border>
    </dxf>
    <dxf>
      <font>
        <b val="0"/>
        <i val="0"/>
        <color theme="0"/>
      </font>
      <fill>
        <patternFill patternType="solid">
          <fgColor theme="1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color theme="1"/>
      </font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z val="10"/>
        <color theme="0"/>
        <name val="Century Gothic"/>
        <scheme val="major"/>
      </font>
      <fill>
        <patternFill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z val="10"/>
        <color theme="0"/>
      </font>
      <fill>
        <patternFill patternType="solid"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3" defaultTableStyle="作业计划" defaultPivotStyle="作业详细信息">
    <tableStyle name="Assignment detail Slicer" pivot="0" table="0" count="10" xr9:uid="{00000000-0011-0000-FFFF-FFFF00000000}">
      <tableStyleElement type="wholeTable" dxfId="38"/>
      <tableStyleElement type="headerRow" dxfId="37"/>
    </tableStyle>
    <tableStyle name="作业计划" pivot="0" count="7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作业详细信息" table="0" count="11" xr9:uid="{00000000-0011-0000-FFFF-FFFF02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mruColors>
      <color rgb="FFF4FAA0"/>
      <color rgb="FFFCD692"/>
      <color rgb="FFFF9379"/>
      <color rgb="FFFF6D4B"/>
      <color rgb="FFF32E0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color theme="0" tint="-0.499984740745262"/>
          </font>
          <fill>
            <patternFill patternType="solid">
              <fgColor auto="1"/>
              <bgColor theme="7" tint="0.79998168889431442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7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/>
            <i val="0"/>
            <sz val="10"/>
            <color theme="0"/>
          </font>
          <fill>
            <patternFill patternType="solid">
              <fgColor auto="1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79995117038483843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theme="4" tint="0.59999389629810485"/>
              <bgColor theme="7" tint="-0.2499465926084170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 tint="0.59996337778862885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10"/>
            <color theme="0"/>
          </font>
          <fill>
            <patternFill patternType="solid">
              <fgColor rgb="FFFFFFFF"/>
              <bgColor theme="7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Assignment detail Slicer">
        <x14:slicerStyle name="Assignment detail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13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$F$1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316;&#19994;&#35814;&#32454;&#20449;&#24687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316;&#19994;&#35745;&#2101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0</xdr:row>
      <xdr:rowOff>257175</xdr:rowOff>
    </xdr:from>
    <xdr:to>
      <xdr:col>7</xdr:col>
      <xdr:colOff>676276</xdr:colOff>
      <xdr:row>0</xdr:row>
      <xdr:rowOff>513207</xdr:rowOff>
    </xdr:to>
    <xdr:sp macro="" textlink="">
      <xdr:nvSpPr>
        <xdr:cNvPr id="5" name="作业详细信息" descr="&quot;&quot;" title="作业详细信息导航按钮">
          <a:hlinkClick xmlns:r="http://schemas.openxmlformats.org/officeDocument/2006/relationships" r:id="rId1" tooltip="单击查看“作业详细信息”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10326" y="257175"/>
          <a:ext cx="2400300" cy="256032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zh-CN" altLang="en-US" sz="800" b="0" baseline="0">
              <a:solidFill>
                <a:sysClr val="windowText" lastClr="000000"/>
              </a:solidFill>
            </a:rPr>
            <a:t>作业详细信息                                                  </a:t>
          </a:r>
          <a:r>
            <a:rPr lang="en-US" altLang="zh-CN" sz="900" b="0" i="0" baseline="0">
              <a:solidFill>
                <a:srgbClr val="000000"/>
              </a:solidFill>
              <a:effectLst/>
              <a:latin typeface="Wingdings 3" panose="05040102010807070707" pitchFamily="18" charset="2"/>
            </a:rPr>
            <a:t>u</a:t>
          </a:r>
          <a:r>
            <a:rPr lang="en-US" altLang="zh-CN" sz="800" b="0" i="0" baseline="0">
              <a:solidFill>
                <a:srgbClr val="000000"/>
              </a:solidFill>
              <a:effectLst/>
              <a:latin typeface="Wingdings 3" panose="05040102010807070707" pitchFamily="18" charset="2"/>
            </a:rPr>
            <a:t>  </a:t>
          </a:r>
          <a:endParaRPr lang="en-US" sz="900" b="0" baseline="0">
            <a:solidFill>
              <a:sysClr val="windowText" lastClr="000000"/>
            </a:solidFill>
            <a:latin typeface="Wingdings 3" pitchFamily="18" charset="2"/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12700</xdr:rowOff>
        </xdr:from>
        <xdr:to>
          <xdr:col>1</xdr:col>
          <xdr:colOff>241300</xdr:colOff>
          <xdr:row>3</xdr:row>
          <xdr:rowOff>209550</xdr:rowOff>
        </xdr:to>
        <xdr:sp macro="" textlink="">
          <xdr:nvSpPr>
            <xdr:cNvPr id="1029" name="作业突出显示" descr="Checkbox rule&#10;&#10;Checked, rule is on.  Unchecked, rule is off.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314327</xdr:colOff>
      <xdr:row>3</xdr:row>
      <xdr:rowOff>38099</xdr:rowOff>
    </xdr:from>
    <xdr:to>
      <xdr:col>8</xdr:col>
      <xdr:colOff>66676</xdr:colOff>
      <xdr:row>4</xdr:row>
      <xdr:rowOff>9525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133915" y="1158687"/>
          <a:ext cx="3226173" cy="188073"/>
          <a:chOff x="5867402" y="1162049"/>
          <a:chExt cx="3067049" cy="190501"/>
        </a:xfrm>
      </xdr:grpSpPr>
      <xdr:grpSp>
        <xdr:nvGrpSpPr>
          <xdr:cNvPr id="3" name="组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7613518" y="1162049"/>
            <a:ext cx="1320933" cy="190500"/>
            <a:chOff x="6934200" y="1533525"/>
            <a:chExt cx="1724313" cy="228600"/>
          </a:xfrm>
        </xdr:grpSpPr>
        <xdr:sp macro="" textlink="">
          <xdr:nvSpPr>
            <xdr:cNvPr id="6" name="蓝色" descr="&quot;&quot;" title="5% - 蓝色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7496174" y="1533525"/>
              <a:ext cx="209551" cy="197510"/>
            </a:xfrm>
            <a:prstGeom prst="rect">
              <a:avLst/>
            </a:prstGeom>
            <a:solidFill>
              <a:schemeClr val="accent4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绿色" descr="&quot;&quot;" title="40% - 绿色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7772400" y="1533525"/>
              <a:ext cx="209551" cy="197510"/>
            </a:xfrm>
            <a:prstGeom prst="rect">
              <a:avLst/>
            </a:prstGeom>
            <a:solidFill>
              <a:schemeClr val="accent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黄色" descr="&quot;&quot;" title="75% - 黄色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8048625" y="1533525"/>
              <a:ext cx="209551" cy="197510"/>
            </a:xfrm>
            <a:prstGeom prst="rect">
              <a:avLst/>
            </a:prstGeom>
            <a:solidFill>
              <a:schemeClr val="accent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5%" descr="&quot;&quot;" title="5%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6934200" y="1533525"/>
              <a:ext cx="495300" cy="2286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r"/>
              <a:r>
                <a:rPr lang="en-US" sz="80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5%</a:t>
              </a:r>
            </a:p>
          </xdr:txBody>
        </xdr:sp>
        <xdr:sp macro="" textlink="">
          <xdr:nvSpPr>
            <xdr:cNvPr id="11" name="75%" descr="&quot;&quot;" title="75%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324851" y="1533525"/>
              <a:ext cx="333662" cy="20574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en-US" sz="800">
                  <a:solidFill>
                    <a:sysClr val="windowText" lastClr="000000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75%</a:t>
              </a:r>
            </a:p>
          </xdr:txBody>
        </xdr:sp>
      </xdr:grpSp>
      <xdr:sp macro="" textlink="">
        <xdr:nvSpPr>
          <xdr:cNvPr id="23" name="完成颜色条图例" descr="&quot;&quot;" title="完成颜色条图例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5867402" y="1162050"/>
            <a:ext cx="1895097" cy="1905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zh-CN" altLang="en-US" sz="800" b="1">
                <a:solidFill>
                  <a:sysClr val="windowText" lastClr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完成颜色条图例</a:t>
            </a:r>
            <a:endParaRPr lang="en-US" sz="800" b="1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828674</xdr:colOff>
      <xdr:row>0</xdr:row>
      <xdr:rowOff>266702</xdr:rowOff>
    </xdr:from>
    <xdr:to>
      <xdr:col>7</xdr:col>
      <xdr:colOff>19049</xdr:colOff>
      <xdr:row>0</xdr:row>
      <xdr:rowOff>523876</xdr:rowOff>
    </xdr:to>
    <xdr:sp macro="" textlink="">
      <xdr:nvSpPr>
        <xdr:cNvPr id="6" name="转到“作业计划”" descr="&quot;&quot;" title="作业计划导航按钮">
          <a:hlinkClick xmlns:r="http://schemas.openxmlformats.org/officeDocument/2006/relationships" r:id="rId1" tooltip="点击查看“作业计划”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5191124" y="266702"/>
          <a:ext cx="2286000" cy="25717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en-US" sz="1100" b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◄                                    </a:t>
          </a:r>
          <a:r>
            <a:rPr lang="zh-CN" altLang="en-US" sz="900" b="0">
              <a:solidFill>
                <a:sysClr val="windowText" lastClr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作业计划</a:t>
          </a:r>
          <a:endParaRPr lang="en-US" sz="1000" b="0">
            <a:solidFill>
              <a:sysClr val="windowText" lastClr="000000"/>
            </a:solidFill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>
    <xdr:from>
      <xdr:col>0</xdr:col>
      <xdr:colOff>142875</xdr:colOff>
      <xdr:row>1</xdr:row>
      <xdr:rowOff>57149</xdr:rowOff>
    </xdr:from>
    <xdr:to>
      <xdr:col>3</xdr:col>
      <xdr:colOff>1057275</xdr:colOff>
      <xdr:row>1</xdr:row>
      <xdr:rowOff>333374</xdr:rowOff>
    </xdr:to>
    <xdr:sp macro="" textlink="">
      <xdr:nvSpPr>
        <xdr:cNvPr id="5" name="数据输入提示" descr="要更新此数据，请右键单击数据透视表，然后单击“刷新”" title="“数据透视表”提示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42875" y="619124"/>
          <a:ext cx="3905250" cy="276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800" spc="20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要更新此数据，请右键单击数据透视表，然后单击“刷新”。</a:t>
          </a:r>
          <a:endParaRPr lang="en-US" sz="800" spc="20" baseline="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 editAs="oneCell">
    <xdr:from>
      <xdr:col>7</xdr:col>
      <xdr:colOff>76199</xdr:colOff>
      <xdr:row>3</xdr:row>
      <xdr:rowOff>0</xdr:rowOff>
    </xdr:from>
    <xdr:to>
      <xdr:col>10</xdr:col>
      <xdr:colOff>115049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作业" descr="单击以按“作业”筛选数据透视表" title="作业切片器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作业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4" y="1143000"/>
              <a:ext cx="1620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428625</xdr:colOff>
      <xdr:row>3</xdr:row>
      <xdr:rowOff>0</xdr:rowOff>
    </xdr:from>
    <xdr:to>
      <xdr:col>15</xdr:col>
      <xdr:colOff>124575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课程" descr="单击以按“课程”筛选数据透视表" title="“课程”切片器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课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77550" y="1143000"/>
              <a:ext cx="1620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166687</xdr:colOff>
      <xdr:row>3</xdr:row>
      <xdr:rowOff>0</xdr:rowOff>
    </xdr:from>
    <xdr:to>
      <xdr:col>12</xdr:col>
      <xdr:colOff>376987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开始日期" descr="单击以按“开始日期”筛选数据透视表" title="“开始日期”切片器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开始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5912" y="1143000"/>
              <a:ext cx="1620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76200</xdr:colOff>
      <xdr:row>14</xdr:row>
      <xdr:rowOff>104775</xdr:rowOff>
    </xdr:from>
    <xdr:to>
      <xdr:col>10</xdr:col>
      <xdr:colOff>115050</xdr:colOff>
      <xdr:row>26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到期日期" descr="单击以按“到期日期”筛选数据透视表" title="“到期日期”切片器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到期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3543300"/>
              <a:ext cx="1620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166687</xdr:colOff>
      <xdr:row>14</xdr:row>
      <xdr:rowOff>104775</xdr:rowOff>
    </xdr:from>
    <xdr:to>
      <xdr:col>12</xdr:col>
      <xdr:colOff>376987</xdr:colOff>
      <xdr:row>26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进度" descr="单击以按“进度百分比”筛选数据透视表" title="“进度”切片器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进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5912" y="3543300"/>
              <a:ext cx="16200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王佩丰" refreshedDate="44653.570342013889" createdVersion="5" refreshedVersion="7" minRefreshableVersion="3" recordCount="12" xr:uid="{00000000-000A-0000-FFFF-FFFF08000000}">
  <cacheSource type="worksheet">
    <worksheetSource name="作业"/>
  </cacheSource>
  <cacheFields count="7">
    <cacheField name="作业" numFmtId="0">
      <sharedItems count="12">
        <s v="项目 1"/>
        <s v="项目 2"/>
        <s v="项目 3"/>
        <s v="项目 4"/>
        <s v="项目 5"/>
        <s v="项目 6"/>
        <s v="项目 7"/>
        <s v="项目 8"/>
        <s v="项目 9"/>
        <s v="项目 10"/>
        <s v="项目 11"/>
        <s v="项目 12"/>
      </sharedItems>
    </cacheField>
    <cacheField name="课程" numFmtId="0">
      <sharedItems count="3">
        <s v="护理 1"/>
        <s v="护理 2"/>
        <s v="护理 3"/>
      </sharedItems>
    </cacheField>
    <cacheField name="讲师" numFmtId="0">
      <sharedItems count="4">
        <s v="何阿诺"/>
        <s v="戴达仁"/>
        <s v="魏宇"/>
        <s v="方鸿波"/>
      </sharedItems>
    </cacheField>
    <cacheField name="开始日期" numFmtId="14">
      <sharedItems containsSemiMixedTypes="0" containsNonDate="0" containsDate="1" containsString="0" minDate="2011-01-01T00:00:00" maxDate="2011-01-13T00:00:00" count="12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</sharedItems>
    </cacheField>
    <cacheField name="到期日期" numFmtId="14">
      <sharedItems containsSemiMixedTypes="0" containsNonDate="0" containsDate="1" containsString="0" minDate="2013-05-06T00:00:00" maxDate="2022-07-07T00:00:00" count="72">
        <d v="2022-03-18T00:00:00"/>
        <d v="2022-03-28T00:00:00"/>
        <d v="2022-04-07T00:00:00"/>
        <d v="2022-04-17T00:00:00"/>
        <d v="2022-04-27T00:00:00"/>
        <d v="2022-05-07T00:00:00"/>
        <d v="2022-05-17T00:00:00"/>
        <d v="2022-05-27T00:00:00"/>
        <d v="2022-06-06T00:00:00"/>
        <d v="2022-06-16T00:00:00"/>
        <d v="2022-06-26T00:00:00"/>
        <d v="2022-07-06T00:00:00"/>
        <d v="2013-06-25T00:00:00" u="1"/>
        <d v="2013-07-06T00:00:00" u="1"/>
        <d v="2013-07-02T00:00:00" u="1"/>
        <d v="2013-06-17T00:00:00" u="1"/>
        <d v="2013-06-13T00:00:00" u="1"/>
        <d v="2013-05-28T00:00:00" u="1"/>
        <d v="2013-05-24T00:00:00" u="1"/>
        <d v="2013-08-26T00:00:00" u="1"/>
        <d v="2013-06-05T00:00:00" u="1"/>
        <d v="2013-08-22T00:00:00" u="1"/>
        <d v="2013-05-16T00:00:00" u="1"/>
        <d v="2013-08-14T00:00:00" u="1"/>
        <d v="2013-05-08T00:00:00" u="1"/>
        <d v="2013-07-25T00:00:00" u="1"/>
        <d v="2013-08-06T00:00:00" u="1"/>
        <d v="2013-08-02T00:00:00" u="1"/>
        <d v="2013-07-17T00:00:00" u="1"/>
        <d v="2013-07-13T00:00:00" u="1"/>
        <d v="2013-07-05T00:00:00" u="1"/>
        <d v="2013-06-16T00:00:00" u="1"/>
        <d v="2013-06-12T00:00:00" u="1"/>
        <d v="2013-05-27T00:00:00" u="1"/>
        <d v="2013-05-23T00:00:00" u="1"/>
        <d v="2013-08-25T00:00:00" u="1"/>
        <d v="2013-08-21T00:00:00" u="1"/>
        <d v="2013-05-07T00:00:00" u="1"/>
        <d v="2013-08-05T00:00:00" u="1"/>
        <d v="2013-08-01T00:00:00" u="1"/>
        <d v="2013-07-16T00:00:00" u="1"/>
        <d v="2013-07-12T00:00:00" u="1"/>
        <d v="2013-06-27T00:00:00" u="1"/>
        <d v="2013-06-23T00:00:00" u="1"/>
        <d v="2013-06-15T00:00:00" u="1"/>
        <d v="2013-05-26T00:00:00" u="1"/>
        <d v="2013-06-07T00:00:00" u="1"/>
        <d v="2013-08-24T00:00:00" u="1"/>
        <d v="2013-06-03T00:00:00" u="1"/>
        <d v="2013-05-18T00:00:00" u="1"/>
        <d v="2013-09-01T00:00:00" u="1"/>
        <d v="2013-05-14T00:00:00" u="1"/>
        <d v="2013-08-16T00:00:00" u="1"/>
        <d v="2013-08-12T00:00:00" u="1"/>
        <d v="2013-07-27T00:00:00" u="1"/>
        <d v="2013-05-06T00:00:00" u="1"/>
        <d v="2013-07-23T00:00:00" u="1"/>
        <d v="2013-08-04T00:00:00" u="1"/>
        <d v="2013-07-15T00:00:00" u="1"/>
        <d v="2013-06-26T00:00:00" u="1"/>
        <d v="2013-07-07T00:00:00" u="1"/>
        <d v="2013-06-22T00:00:00" u="1"/>
        <d v="2013-07-03T00:00:00" u="1"/>
        <d v="2013-08-31T00:00:00" u="1"/>
        <d v="2013-06-06T00:00:00" u="1"/>
        <d v="2013-06-02T00:00:00" u="1"/>
        <d v="2013-05-17T00:00:00" u="1"/>
        <d v="2013-05-13T00:00:00" u="1"/>
        <d v="2013-08-15T00:00:00" u="1"/>
        <d v="2013-08-11T00:00:00" u="1"/>
        <d v="2013-07-26T00:00:00" u="1"/>
        <d v="2013-07-22T00:00:00" u="1"/>
      </sharedItems>
    </cacheField>
    <cacheField name="进度" numFmtId="9">
      <sharedItems containsSemiMixedTypes="0" containsString="0" containsNumber="1" minValue="0.1" maxValue="1" count="11">
        <n v="1"/>
        <n v="0.1"/>
        <n v="0.15"/>
        <n v="0.2"/>
        <n v="0.5"/>
        <n v="0.3"/>
        <n v="0.35"/>
        <n v="0.4"/>
        <n v="0.75"/>
        <n v="0.55000000000000004"/>
        <n v="0.6"/>
      </sharedItems>
    </cacheField>
    <cacheField name="百分比" numFmtId="9">
      <sharedItems containsSemiMixedTypes="0" containsString="0" containsNumber="1" minValue="0.1" maxValue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  <x v="0"/>
    <n v="1"/>
  </r>
  <r>
    <x v="1"/>
    <x v="0"/>
    <x v="1"/>
    <x v="1"/>
    <x v="1"/>
    <x v="1"/>
    <n v="0.1"/>
  </r>
  <r>
    <x v="2"/>
    <x v="0"/>
    <x v="1"/>
    <x v="2"/>
    <x v="2"/>
    <x v="2"/>
    <n v="0.15"/>
  </r>
  <r>
    <x v="3"/>
    <x v="0"/>
    <x v="2"/>
    <x v="3"/>
    <x v="3"/>
    <x v="3"/>
    <n v="0.2"/>
  </r>
  <r>
    <x v="4"/>
    <x v="0"/>
    <x v="0"/>
    <x v="4"/>
    <x v="4"/>
    <x v="4"/>
    <n v="0.5"/>
  </r>
  <r>
    <x v="5"/>
    <x v="0"/>
    <x v="1"/>
    <x v="5"/>
    <x v="5"/>
    <x v="5"/>
    <n v="0.3"/>
  </r>
  <r>
    <x v="6"/>
    <x v="0"/>
    <x v="2"/>
    <x v="6"/>
    <x v="6"/>
    <x v="6"/>
    <n v="0.35"/>
  </r>
  <r>
    <x v="7"/>
    <x v="0"/>
    <x v="3"/>
    <x v="7"/>
    <x v="7"/>
    <x v="7"/>
    <n v="0.4"/>
  </r>
  <r>
    <x v="8"/>
    <x v="0"/>
    <x v="0"/>
    <x v="8"/>
    <x v="8"/>
    <x v="8"/>
    <n v="0.75"/>
  </r>
  <r>
    <x v="9"/>
    <x v="1"/>
    <x v="3"/>
    <x v="9"/>
    <x v="9"/>
    <x v="4"/>
    <n v="0.5"/>
  </r>
  <r>
    <x v="10"/>
    <x v="1"/>
    <x v="2"/>
    <x v="10"/>
    <x v="10"/>
    <x v="9"/>
    <n v="0.55000000000000004"/>
  </r>
  <r>
    <x v="11"/>
    <x v="2"/>
    <x v="0"/>
    <x v="11"/>
    <x v="11"/>
    <x v="10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作业数据透视表" cacheId="8" applyNumberFormats="0" applyBorderFormats="0" applyFontFormats="0" applyPatternFormats="0" applyAlignmentFormats="0" applyWidthHeightFormats="1" dataCaption="Values" updatedVersion="7" minRefreshableVersion="3" showDrill="0" rowGrandTotals="0" colGrandTotals="0" fieldPrintTitles="1" itemPrintTitles="1" mergeItem="1" createdVersion="4" indent="0" compact="0" compactData="0" multipleFieldFilters="0" chartFormat="2">
  <location ref="B4:G16" firstHeaderRow="1" firstDataRow="1" firstDataCol="6"/>
  <pivotFields count="7">
    <pivotField axis="axisRow" compact="0" outline="0" showAll="0" defaultSubtotal="0">
      <items count="12">
        <item x="0"/>
        <item x="9"/>
        <item x="10"/>
        <item x="11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numFmtId="14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14" outline="0" showAll="0" defaultSubtotal="0">
      <items count="72">
        <item m="1" x="55"/>
        <item m="1" x="22"/>
        <item m="1" x="45"/>
        <item m="1" x="20"/>
        <item m="1" x="44"/>
        <item m="1" x="12"/>
        <item m="1" x="30"/>
        <item m="1" x="58"/>
        <item m="1" x="25"/>
        <item m="1" x="57"/>
        <item m="1" x="23"/>
        <item m="1" x="47"/>
        <item m="1" x="37"/>
        <item m="1" x="66"/>
        <item m="1" x="33"/>
        <item m="1" x="64"/>
        <item m="1" x="31"/>
        <item m="1" x="59"/>
        <item m="1" x="13"/>
        <item m="1" x="40"/>
        <item m="1" x="70"/>
        <item m="1" x="38"/>
        <item m="1" x="68"/>
        <item m="1" x="35"/>
        <item m="1" x="24"/>
        <item m="1" x="49"/>
        <item m="1" x="17"/>
        <item m="1" x="46"/>
        <item m="1" x="15"/>
        <item m="1" x="42"/>
        <item m="1" x="60"/>
        <item m="1" x="28"/>
        <item m="1" x="54"/>
        <item m="1" x="26"/>
        <item m="1" x="52"/>
        <item m="1" x="19"/>
        <item m="1" x="67"/>
        <item m="1" x="34"/>
        <item m="1" x="65"/>
        <item m="1" x="32"/>
        <item m="1" x="61"/>
        <item m="1" x="14"/>
        <item m="1" x="41"/>
        <item m="1" x="71"/>
        <item m="1" x="39"/>
        <item m="1" x="69"/>
        <item m="1" x="36"/>
        <item m="1" x="63"/>
        <item m="1" x="51"/>
        <item m="1" x="18"/>
        <item m="1" x="48"/>
        <item m="1" x="16"/>
        <item m="1" x="43"/>
        <item m="1" x="62"/>
        <item m="1" x="29"/>
        <item m="1" x="56"/>
        <item m="1" x="27"/>
        <item m="1" x="53"/>
        <item m="1" x="21"/>
        <item m="1"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9" outline="0" showAll="0" defaultSubtotal="0">
      <items count="11">
        <item x="1"/>
        <item x="2"/>
        <item x="3"/>
        <item x="5"/>
        <item x="6"/>
        <item x="7"/>
        <item x="4"/>
        <item x="9"/>
        <item x="10"/>
        <item x="8"/>
        <item x="0"/>
      </items>
    </pivotField>
    <pivotField compact="0" numFmtId="9" outline="0" showAll="0" defaultSubtotal="0"/>
  </pivotFields>
  <rowFields count="6">
    <field x="2"/>
    <field x="1"/>
    <field x="0"/>
    <field x="3"/>
    <field x="4"/>
    <field x="5"/>
  </rowFields>
  <rowItems count="12">
    <i>
      <x/>
      <x/>
      <x/>
      <x/>
      <x v="60"/>
      <x v="10"/>
    </i>
    <i r="2">
      <x v="7"/>
      <x v="4"/>
      <x v="64"/>
      <x v="6"/>
    </i>
    <i r="2">
      <x v="11"/>
      <x v="8"/>
      <x v="68"/>
      <x v="9"/>
    </i>
    <i r="1">
      <x v="2"/>
      <x v="3"/>
      <x v="11"/>
      <x v="71"/>
      <x v="8"/>
    </i>
    <i>
      <x v="1"/>
      <x/>
      <x v="4"/>
      <x v="1"/>
      <x v="61"/>
      <x/>
    </i>
    <i r="2">
      <x v="5"/>
      <x v="2"/>
      <x v="62"/>
      <x v="1"/>
    </i>
    <i r="2">
      <x v="8"/>
      <x v="5"/>
      <x v="65"/>
      <x v="3"/>
    </i>
    <i>
      <x v="2"/>
      <x/>
      <x v="6"/>
      <x v="3"/>
      <x v="63"/>
      <x v="2"/>
    </i>
    <i r="2">
      <x v="9"/>
      <x v="6"/>
      <x v="66"/>
      <x v="4"/>
    </i>
    <i r="1">
      <x v="1"/>
      <x v="2"/>
      <x v="10"/>
      <x v="70"/>
      <x v="7"/>
    </i>
    <i>
      <x v="3"/>
      <x/>
      <x v="10"/>
      <x v="7"/>
      <x v="67"/>
      <x v="5"/>
    </i>
    <i r="1">
      <x v="1"/>
      <x v="1"/>
      <x v="9"/>
      <x v="69"/>
      <x v="6"/>
    </i>
  </rowItems>
  <colItems count="1">
    <i/>
  </colItem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dataOnly="0" labelOnly="1" outline="0" fieldPosition="0">
        <references count="1">
          <reference field="2" count="1">
            <x v="2"/>
          </reference>
        </references>
      </pivotArea>
    </format>
  </formats>
  <pivotTableStyleInfo name="作业详细信息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作业详细信息数据透视表" altTextSummary="按“讲师”进行第一级分组、“课程”进行第二级分组的作业详细信息。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作业" xr10:uid="{00000000-0013-0000-FFFF-FFFF01000000}" sourceName="作业">
  <pivotTables>
    <pivotTable tabId="3" name="作业数据透视表"/>
  </pivotTables>
  <data>
    <tabular pivotCacheId="2">
      <items count="12">
        <i x="0" s="1"/>
        <i x="9" s="1"/>
        <i x="10" s="1"/>
        <i x="11" s="1"/>
        <i x="1" s="1"/>
        <i x="2" s="1"/>
        <i x="3" s="1"/>
        <i x="4" s="1"/>
        <i x="5" s="1"/>
        <i x="6" s="1"/>
        <i x="7" s="1"/>
        <i x="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课程" xr10:uid="{00000000-0013-0000-FFFF-FFFF02000000}" sourceName="课程">
  <pivotTables>
    <pivotTable tabId="3" name="作业数据透视表"/>
  </pivotTables>
  <data>
    <tabular pivotCacheId="2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开始日期" xr10:uid="{00000000-0013-0000-FFFF-FFFF03000000}" sourceName="开始日期">
  <pivotTables>
    <pivotTable tabId="3" name="作业数据透视表"/>
  </pivotTables>
  <data>
    <tabular pivotCacheId="2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到期日期" xr10:uid="{00000000-0013-0000-FFFF-FFFF04000000}" sourceName="到期日期">
  <pivotTables>
    <pivotTable tabId="3" name="作业数据透视表"/>
  </pivotTables>
  <data>
    <tabular pivotCacheId="2">
      <items count="7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55" s="1" nd="1"/>
        <i x="37" s="1" nd="1"/>
        <i x="24" s="1" nd="1"/>
        <i x="67" s="1" nd="1"/>
        <i x="51" s="1" nd="1"/>
        <i x="22" s="1" nd="1"/>
        <i x="66" s="1" nd="1"/>
        <i x="49" s="1" nd="1"/>
        <i x="34" s="1" nd="1"/>
        <i x="18" s="1" nd="1"/>
        <i x="45" s="1" nd="1"/>
        <i x="33" s="1" nd="1"/>
        <i x="17" s="1" nd="1"/>
        <i x="65" s="1" nd="1"/>
        <i x="48" s="1" nd="1"/>
        <i x="20" s="1" nd="1"/>
        <i x="64" s="1" nd="1"/>
        <i x="46" s="1" nd="1"/>
        <i x="32" s="1" nd="1"/>
        <i x="16" s="1" nd="1"/>
        <i x="44" s="1" nd="1"/>
        <i x="31" s="1" nd="1"/>
        <i x="15" s="1" nd="1"/>
        <i x="61" s="1" nd="1"/>
        <i x="43" s="1" nd="1"/>
        <i x="12" s="1" nd="1"/>
        <i x="59" s="1" nd="1"/>
        <i x="42" s="1" nd="1"/>
        <i x="14" s="1" nd="1"/>
        <i x="62" s="1" nd="1"/>
        <i x="30" s="1" nd="1"/>
        <i x="13" s="1" nd="1"/>
        <i x="60" s="1" nd="1"/>
        <i x="41" s="1" nd="1"/>
        <i x="29" s="1" nd="1"/>
        <i x="58" s="1" nd="1"/>
        <i x="40" s="1" nd="1"/>
        <i x="28" s="1" nd="1"/>
        <i x="71" s="1" nd="1"/>
        <i x="56" s="1" nd="1"/>
        <i x="25" s="1" nd="1"/>
        <i x="70" s="1" nd="1"/>
        <i x="54" s="1" nd="1"/>
        <i x="39" s="1" nd="1"/>
        <i x="27" s="1" nd="1"/>
        <i x="57" s="1" nd="1"/>
        <i x="38" s="1" nd="1"/>
        <i x="26" s="1" nd="1"/>
        <i x="69" s="1" nd="1"/>
        <i x="53" s="1" nd="1"/>
        <i x="23" s="1" nd="1"/>
        <i x="68" s="1" nd="1"/>
        <i x="52" s="1" nd="1"/>
        <i x="36" s="1" nd="1"/>
        <i x="21" s="1" nd="1"/>
        <i x="47" s="1" nd="1"/>
        <i x="35" s="1" nd="1"/>
        <i x="19" s="1" nd="1"/>
        <i x="63" s="1" nd="1"/>
        <i x="5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进度" xr10:uid="{00000000-0013-0000-FFFF-FFFF05000000}" sourceName="进度">
  <pivotTables>
    <pivotTable tabId="3" name="作业数据透视表"/>
  </pivotTables>
  <data>
    <tabular pivotCacheId="2">
      <items count="11">
        <i x="1" s="1"/>
        <i x="2" s="1"/>
        <i x="3" s="1"/>
        <i x="5" s="1"/>
        <i x="6" s="1"/>
        <i x="7" s="1"/>
        <i x="4" s="1"/>
        <i x="9" s="1"/>
        <i x="10" s="1"/>
        <i x="8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作业" xr10:uid="{00000000-0014-0000-FFFF-FFFF01000000}" cache="切片器_作业" caption="作业" rowHeight="225425"/>
  <slicer name="课程" xr10:uid="{00000000-0014-0000-FFFF-FFFF02000000}" cache="切片器_课程" caption="课程" rowHeight="225425"/>
  <slicer name="开始日期" xr10:uid="{00000000-0014-0000-FFFF-FFFF03000000}" cache="切片器_开始日期" caption="开始日期" rowHeight="225425"/>
  <slicer name="到期日期" xr10:uid="{00000000-0014-0000-FFFF-FFFF04000000}" cache="切片器_到期日期" caption="到期日期" rowHeight="225425"/>
  <slicer name="进度" xr10:uid="{00000000-0014-0000-FFFF-FFFF05000000}" cache="切片器_进度" caption="进度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作业" displayName="作业" ref="B6:H18" totalsRowShown="0" headerRowDxfId="14" dataDxfId="13">
  <autoFilter ref="B6:H18" xr:uid="{00000000-0009-0000-0100-000002000000}"/>
  <tableColumns count="7">
    <tableColumn id="2" xr3:uid="{00000000-0010-0000-0000-000002000000}" name="作业" dataDxfId="12"/>
    <tableColumn id="1" xr3:uid="{00000000-0010-0000-0000-000001000000}" name="课程" dataDxfId="11"/>
    <tableColumn id="6" xr3:uid="{00000000-0010-0000-0000-000006000000}" name="讲师" dataDxfId="10"/>
    <tableColumn id="4" xr3:uid="{00000000-0010-0000-0000-000004000000}" name="开始日期" dataDxfId="9"/>
    <tableColumn id="3" xr3:uid="{00000000-0010-0000-0000-000003000000}" name="到期日期" dataDxfId="8">
      <calculatedColumnFormula>TODAY()+(ROW(A1)*10)-25</calculatedColumnFormula>
    </tableColumn>
    <tableColumn id="5" xr3:uid="{00000000-0010-0000-0000-000005000000}" name="进度" dataDxfId="7">
      <calculatedColumnFormula>作业[[#This Row],[百分比]]</calculatedColumnFormula>
    </tableColumn>
    <tableColumn id="7" xr3:uid="{00000000-0010-0000-0000-000007000000}" name="百分比" dataDxfId="6"/>
  </tableColumns>
  <tableStyleInfo name="作业计划" showFirstColumn="0" showLastColumn="0" showRowStripes="1" showColumnStripes="0"/>
  <extLst>
    <ext xmlns:x14="http://schemas.microsoft.com/office/spreadsheetml/2009/9/main" uri="{504A1905-F514-4f6f-8877-14C23A59335A}">
      <x14:table altText="作业" altTextSummary="包含作业、课程、讲师、开始日期、到期日期、进度栏和完成百分比的列表。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aveform">
  <a:themeElements>
    <a:clrScheme name="Assignment Schedule">
      <a:dk1>
        <a:sysClr val="windowText" lastClr="000000"/>
      </a:dk1>
      <a:lt1>
        <a:srgbClr val="FFFFFF"/>
      </a:lt1>
      <a:dk2>
        <a:srgbClr val="000000"/>
      </a:dk2>
      <a:lt2>
        <a:srgbClr val="FFFFFF"/>
      </a:lt2>
      <a:accent1>
        <a:srgbClr val="F7901E"/>
      </a:accent1>
      <a:accent2>
        <a:srgbClr val="5AAA4D"/>
      </a:accent2>
      <a:accent3>
        <a:srgbClr val="FEC60B"/>
      </a:accent3>
      <a:accent4>
        <a:srgbClr val="0074B4"/>
      </a:accent4>
      <a:accent5>
        <a:srgbClr val="775FAE"/>
      </a:accent5>
      <a:accent6>
        <a:srgbClr val="D85264"/>
      </a:accent6>
      <a:hlink>
        <a:srgbClr val="0074B4"/>
      </a:hlink>
      <a:folHlink>
        <a:srgbClr val="775FAE"/>
      </a:folHlink>
    </a:clrScheme>
    <a:fontScheme name="Assignment Schedule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B1:H18"/>
  <sheetViews>
    <sheetView showGridLines="0" tabSelected="1" zoomScale="85" zoomScaleNormal="85" zoomScaleSheetLayoutView="115" workbookViewId="0">
      <selection activeCell="C10" sqref="C10"/>
    </sheetView>
  </sheetViews>
  <sheetFormatPr defaultColWidth="9.1796875" defaultRowHeight="17.25" customHeight="1" x14ac:dyDescent="0.25"/>
  <cols>
    <col min="1" max="1" width="2.54296875" style="9" customWidth="1"/>
    <col min="2" max="2" width="33.453125" style="9" customWidth="1"/>
    <col min="3" max="3" width="24.81640625" style="9" customWidth="1"/>
    <col min="4" max="4" width="22.453125" style="9" customWidth="1"/>
    <col min="5" max="6" width="12.7265625" style="9" customWidth="1"/>
    <col min="7" max="7" width="13.26953125" style="9" customWidth="1"/>
    <col min="8" max="8" width="11" style="9" customWidth="1"/>
    <col min="9" max="9" width="2.54296875" style="9" customWidth="1"/>
    <col min="10" max="10" width="3.7265625" style="9" customWidth="1"/>
    <col min="11" max="16384" width="9.1796875" style="9"/>
  </cols>
  <sheetData>
    <row r="1" spans="2:8" s="7" customFormat="1" ht="44.25" customHeight="1" x14ac:dyDescent="1">
      <c r="B1" s="3" t="s">
        <v>1</v>
      </c>
      <c r="C1" s="4"/>
      <c r="D1" s="5"/>
      <c r="E1" s="5"/>
      <c r="F1" s="6" t="b">
        <v>1</v>
      </c>
      <c r="G1" s="5"/>
    </row>
    <row r="2" spans="2:8" s="7" customFormat="1" ht="30.75" customHeight="1" x14ac:dyDescent="0.6">
      <c r="B2" s="8"/>
      <c r="C2" s="4"/>
      <c r="D2" s="5"/>
      <c r="E2" s="5"/>
      <c r="F2" s="5"/>
      <c r="G2" s="5"/>
    </row>
    <row r="3" spans="2:8" ht="13.5" customHeight="1" x14ac:dyDescent="0.25"/>
    <row r="4" spans="2:8" ht="17.25" customHeight="1" x14ac:dyDescent="0.45">
      <c r="B4" s="10" t="s">
        <v>54</v>
      </c>
      <c r="C4" s="11">
        <v>2</v>
      </c>
      <c r="D4" s="11" t="s">
        <v>36</v>
      </c>
      <c r="E4" s="12"/>
      <c r="F4" s="13"/>
      <c r="G4" s="13"/>
      <c r="H4" s="13"/>
    </row>
    <row r="5" spans="2:8" ht="13.5" customHeight="1" x14ac:dyDescent="0.25"/>
    <row r="6" spans="2:8" ht="24" customHeight="1" x14ac:dyDescent="0.25">
      <c r="B6" s="28" t="s">
        <v>4</v>
      </c>
      <c r="C6" s="1" t="s">
        <v>3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9</v>
      </c>
    </row>
    <row r="7" spans="2:8" ht="17.25" customHeight="1" x14ac:dyDescent="0.25">
      <c r="B7" s="2" t="s">
        <v>16</v>
      </c>
      <c r="C7" s="14" t="s">
        <v>11</v>
      </c>
      <c r="D7" s="14" t="s">
        <v>28</v>
      </c>
      <c r="E7" s="15">
        <v>40544</v>
      </c>
      <c r="F7" s="15">
        <f t="shared" ref="F7:F18" ca="1" si="0">TODAY()+(ROW(A1)*10)-25</f>
        <v>44638</v>
      </c>
      <c r="G7" s="16">
        <f>作业[[#This Row],[百分比]]</f>
        <v>1</v>
      </c>
      <c r="H7" s="17">
        <v>1</v>
      </c>
    </row>
    <row r="8" spans="2:8" ht="17.25" customHeight="1" x14ac:dyDescent="0.25">
      <c r="B8" s="14" t="s">
        <v>17</v>
      </c>
      <c r="C8" s="14" t="s">
        <v>11</v>
      </c>
      <c r="D8" s="14" t="s">
        <v>29</v>
      </c>
      <c r="E8" s="15">
        <v>40545</v>
      </c>
      <c r="F8" s="15">
        <f t="shared" ca="1" si="0"/>
        <v>44648</v>
      </c>
      <c r="G8" s="16">
        <f>作业[[#This Row],[百分比]]</f>
        <v>0.1</v>
      </c>
      <c r="H8" s="17">
        <v>0.1</v>
      </c>
    </row>
    <row r="9" spans="2:8" ht="17.25" customHeight="1" x14ac:dyDescent="0.25">
      <c r="B9" s="14" t="s">
        <v>18</v>
      </c>
      <c r="C9" s="14" t="s">
        <v>12</v>
      </c>
      <c r="D9" s="14" t="s">
        <v>30</v>
      </c>
      <c r="E9" s="15">
        <v>40546</v>
      </c>
      <c r="F9" s="15">
        <f t="shared" ca="1" si="0"/>
        <v>44658</v>
      </c>
      <c r="G9" s="16">
        <f>作业[[#This Row],[百分比]]</f>
        <v>0.15</v>
      </c>
      <c r="H9" s="17">
        <v>0.15</v>
      </c>
    </row>
    <row r="10" spans="2:8" ht="17.25" customHeight="1" x14ac:dyDescent="0.25">
      <c r="B10" s="14" t="s">
        <v>19</v>
      </c>
      <c r="C10" s="14" t="s">
        <v>13</v>
      </c>
      <c r="D10" s="14" t="s">
        <v>31</v>
      </c>
      <c r="E10" s="15">
        <v>40547</v>
      </c>
      <c r="F10" s="15">
        <f t="shared" ca="1" si="0"/>
        <v>44668</v>
      </c>
      <c r="G10" s="16">
        <f>作业[[#This Row],[百分比]]</f>
        <v>0.2</v>
      </c>
      <c r="H10" s="17">
        <v>0.2</v>
      </c>
    </row>
    <row r="11" spans="2:8" ht="17.25" customHeight="1" x14ac:dyDescent="0.25">
      <c r="B11" s="14" t="s">
        <v>20</v>
      </c>
      <c r="C11" s="14" t="s">
        <v>11</v>
      </c>
      <c r="D11" s="14" t="s">
        <v>10</v>
      </c>
      <c r="E11" s="15">
        <v>40548</v>
      </c>
      <c r="F11" s="15">
        <f t="shared" ca="1" si="0"/>
        <v>44678</v>
      </c>
      <c r="G11" s="16">
        <f>作业[[#This Row],[百分比]]</f>
        <v>0.5</v>
      </c>
      <c r="H11" s="17">
        <v>0.5</v>
      </c>
    </row>
    <row r="12" spans="2:8" ht="17.25" customHeight="1" x14ac:dyDescent="0.25">
      <c r="B12" s="14" t="s">
        <v>21</v>
      </c>
      <c r="C12" s="14" t="s">
        <v>11</v>
      </c>
      <c r="D12" s="14" t="s">
        <v>30</v>
      </c>
      <c r="E12" s="15">
        <v>40549</v>
      </c>
      <c r="F12" s="15">
        <f t="shared" ca="1" si="0"/>
        <v>44688</v>
      </c>
      <c r="G12" s="16">
        <f>作业[[#This Row],[百分比]]</f>
        <v>0.3</v>
      </c>
      <c r="H12" s="17">
        <v>0.3</v>
      </c>
    </row>
    <row r="13" spans="2:8" ht="17.25" customHeight="1" x14ac:dyDescent="0.25">
      <c r="B13" s="14" t="s">
        <v>22</v>
      </c>
      <c r="C13" s="14" t="s">
        <v>11</v>
      </c>
      <c r="D13" s="14" t="s">
        <v>31</v>
      </c>
      <c r="E13" s="15">
        <v>40550</v>
      </c>
      <c r="F13" s="15">
        <f t="shared" ca="1" si="0"/>
        <v>44698</v>
      </c>
      <c r="G13" s="16">
        <f>作业[[#This Row],[百分比]]</f>
        <v>0.35</v>
      </c>
      <c r="H13" s="17">
        <v>0.35</v>
      </c>
    </row>
    <row r="14" spans="2:8" ht="17.25" customHeight="1" x14ac:dyDescent="0.25">
      <c r="B14" s="14" t="s">
        <v>23</v>
      </c>
      <c r="C14" s="14" t="s">
        <v>11</v>
      </c>
      <c r="D14" s="14" t="s">
        <v>32</v>
      </c>
      <c r="E14" s="15">
        <v>40551</v>
      </c>
      <c r="F14" s="15">
        <f t="shared" ca="1" si="0"/>
        <v>44708</v>
      </c>
      <c r="G14" s="16">
        <f>作业[[#This Row],[百分比]]</f>
        <v>0.4</v>
      </c>
      <c r="H14" s="17">
        <v>0.4</v>
      </c>
    </row>
    <row r="15" spans="2:8" ht="17.25" customHeight="1" x14ac:dyDescent="0.25">
      <c r="B15" s="14" t="s">
        <v>24</v>
      </c>
      <c r="C15" s="14" t="s">
        <v>11</v>
      </c>
      <c r="D15" s="14" t="s">
        <v>28</v>
      </c>
      <c r="E15" s="15">
        <v>40552</v>
      </c>
      <c r="F15" s="15">
        <f t="shared" ca="1" si="0"/>
        <v>44718</v>
      </c>
      <c r="G15" s="16">
        <f>作业[[#This Row],[百分比]]</f>
        <v>0.75</v>
      </c>
      <c r="H15" s="17">
        <v>0.75</v>
      </c>
    </row>
    <row r="16" spans="2:8" ht="17.25" customHeight="1" x14ac:dyDescent="0.25">
      <c r="B16" s="14" t="s">
        <v>25</v>
      </c>
      <c r="C16" s="14" t="s">
        <v>14</v>
      </c>
      <c r="D16" s="14" t="s">
        <v>33</v>
      </c>
      <c r="E16" s="15">
        <v>40553</v>
      </c>
      <c r="F16" s="15">
        <f t="shared" ca="1" si="0"/>
        <v>44728</v>
      </c>
      <c r="G16" s="16">
        <f>作业[[#This Row],[百分比]]</f>
        <v>0.5</v>
      </c>
      <c r="H16" s="17">
        <v>0.5</v>
      </c>
    </row>
    <row r="17" spans="2:8" ht="17.25" customHeight="1" x14ac:dyDescent="0.25">
      <c r="B17" s="14" t="s">
        <v>26</v>
      </c>
      <c r="C17" s="14" t="s">
        <v>14</v>
      </c>
      <c r="D17" s="14" t="s">
        <v>34</v>
      </c>
      <c r="E17" s="15">
        <v>40554</v>
      </c>
      <c r="F17" s="15">
        <f t="shared" ca="1" si="0"/>
        <v>44738</v>
      </c>
      <c r="G17" s="16">
        <f>作业[[#This Row],[百分比]]</f>
        <v>0.55000000000000004</v>
      </c>
      <c r="H17" s="17">
        <v>0.55000000000000004</v>
      </c>
    </row>
    <row r="18" spans="2:8" ht="17.25" customHeight="1" x14ac:dyDescent="0.25">
      <c r="B18" s="14" t="s">
        <v>27</v>
      </c>
      <c r="C18" s="14" t="s">
        <v>15</v>
      </c>
      <c r="D18" s="14" t="s">
        <v>35</v>
      </c>
      <c r="E18" s="15">
        <v>40555</v>
      </c>
      <c r="F18" s="15">
        <f t="shared" ca="1" si="0"/>
        <v>44748</v>
      </c>
      <c r="G18" s="16">
        <f>作业[[#This Row],[百分比]]</f>
        <v>0.6</v>
      </c>
      <c r="H18" s="17">
        <v>0.6</v>
      </c>
    </row>
  </sheetData>
  <phoneticPr fontId="5" type="noConversion"/>
  <conditionalFormatting sqref="C7:H7 B8:H18">
    <cfRule type="expression" dxfId="18" priority="48" stopIfTrue="1">
      <formula>$G7=1</formula>
    </cfRule>
    <cfRule type="expression" dxfId="17" priority="49" stopIfTrue="1">
      <formula>(复选框规则)*($F7&lt;=TODAY()+日期检查)*($F7&gt;=TODAY())</formula>
    </cfRule>
  </conditionalFormatting>
  <conditionalFormatting sqref="G7:G18">
    <cfRule type="dataBar" priority="60">
      <dataBar showValue="0">
        <cfvo type="num" val="0"/>
        <cfvo type="num" val="1"/>
        <color theme="1" tint="0.249977111117893"/>
      </dataBar>
      <extLst>
        <ext xmlns:x14="http://schemas.microsoft.com/office/spreadsheetml/2009/9/main" uri="{B025F937-C7B1-47D3-B67F-A62EFF666E3E}">
          <x14:id>{82BA63E7-1098-4931-91F1-1B29948AFD56}</x14:id>
        </ext>
      </extLst>
    </cfRule>
    <cfRule type="colorScale" priority="61">
      <colorScale>
        <cfvo type="percent" val="5"/>
        <cfvo type="percent" val="40"/>
        <cfvo type="percent" val="75"/>
        <color theme="7"/>
        <color theme="5"/>
        <color theme="6"/>
      </colorScale>
    </cfRule>
  </conditionalFormatting>
  <conditionalFormatting sqref="B7">
    <cfRule type="expression" dxfId="16" priority="1" stopIfTrue="1">
      <formula>$G7=1</formula>
    </cfRule>
    <cfRule type="expression" dxfId="15" priority="2" stopIfTrue="1">
      <formula>(复选框规则)*($F7&lt;=TODAY()+日期检查)*($F7&gt;=TODAY())</formula>
    </cfRule>
  </conditionalFormatting>
  <dataValidations xWindow="428" yWindow="285" count="2">
    <dataValidation type="list" allowBlank="1" showInputMessage="1" promptTitle="突出显示期间" prompt="为您的到期作业的突出显示选择间隔。" sqref="D4" xr:uid="{00000000-0002-0000-0000-000000000000}">
      <formula1>"天,周,月"</formula1>
    </dataValidation>
    <dataValidation type="list" allowBlank="1" showInputMessage="1" promptTitle="突出显示间隔" prompt="为您的到期作业的突出显示选择间隔值。" sqref="C4" xr:uid="{00000000-0002-0000-0000-000001000000}">
      <formula1>"1,2,3,4,5,6,7,8,9,10,11,12,13,14,15,16,17,18,19,20,21,22,23,24,25,26,27,28,29,30"</formula1>
    </dataValidation>
  </dataValidations>
  <printOptions horizontalCentered="1"/>
  <pageMargins left="0.25" right="0.25" top="0.75" bottom="0.75" header="0.3" footer="0.3"/>
  <pageSetup scale="76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作业突出显示">
              <controlPr defaultSize="0" autoFill="0" autoLine="0" autoPict="0" altText="Checkbox rule_x000a__x000a_Checked, rule is on.  Unchecked, rule is off.">
                <anchor moveWithCells="1">
                  <from>
                    <xdr:col>1</xdr:col>
                    <xdr:colOff>0</xdr:colOff>
                    <xdr:row>3</xdr:row>
                    <xdr:rowOff>12700</xdr:rowOff>
                  </from>
                  <to>
                    <xdr:col>1</xdr:col>
                    <xdr:colOff>241300</xdr:colOff>
                    <xdr:row>3</xdr:row>
                    <xdr:rowOff>209550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BA63E7-1098-4931-91F1-1B29948AFD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1" tint="0.249977111117893"/>
              <x14:negativeFillColor rgb="FFFF0000"/>
              <x14:negativeBorderColor rgb="FFFF0000"/>
              <x14:axisColor rgb="FF000000"/>
            </x14:dataBar>
          </x14:cfRule>
          <xm:sqref>G7:G18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  <pageSetUpPr autoPageBreaks="0" fitToPage="1"/>
  </sheetPr>
  <dimension ref="A1:M22"/>
  <sheetViews>
    <sheetView showGridLines="0" zoomScaleNormal="100" workbookViewId="0"/>
  </sheetViews>
  <sheetFormatPr defaultColWidth="9.1796875" defaultRowHeight="15" customHeight="1" x14ac:dyDescent="0.4"/>
  <cols>
    <col min="1" max="1" width="2.54296875" style="27" customWidth="1"/>
    <col min="2" max="2" width="19" style="22" customWidth="1"/>
    <col min="3" max="3" width="23.26953125" style="23" customWidth="1"/>
    <col min="4" max="4" width="20.54296875" style="24" customWidth="1"/>
    <col min="5" max="6" width="16.26953125" style="25" customWidth="1"/>
    <col min="7" max="7" width="13.81640625" style="25" customWidth="1"/>
    <col min="8" max="8" width="2.54296875" style="9" customWidth="1"/>
    <col min="9" max="13" width="10.54296875" style="9" customWidth="1"/>
    <col min="14" max="16384" width="9.1796875" style="9"/>
  </cols>
  <sheetData>
    <row r="1" spans="1:13" s="7" customFormat="1" ht="44.25" customHeight="1" x14ac:dyDescent="1">
      <c r="B1" s="3" t="s">
        <v>2</v>
      </c>
      <c r="C1" s="18"/>
      <c r="D1" s="19"/>
      <c r="E1" s="19"/>
      <c r="F1" s="19"/>
      <c r="G1" s="20"/>
      <c r="H1" s="5"/>
      <c r="I1" s="5"/>
      <c r="J1" s="5"/>
      <c r="K1" s="5"/>
      <c r="L1" s="5"/>
      <c r="M1" s="5"/>
    </row>
    <row r="2" spans="1:13" s="7" customFormat="1" ht="25" x14ac:dyDescent="0.6">
      <c r="B2" s="29"/>
      <c r="C2" s="29"/>
      <c r="D2" s="19"/>
      <c r="E2" s="19"/>
      <c r="F2" s="19"/>
      <c r="G2" s="20"/>
      <c r="H2" s="21"/>
      <c r="I2" s="21"/>
      <c r="J2" s="5"/>
      <c r="K2" s="5"/>
      <c r="L2" s="5"/>
      <c r="M2" s="5"/>
    </row>
    <row r="3" spans="1:13" ht="15" customHeight="1" x14ac:dyDescent="0.4">
      <c r="A3" s="9"/>
    </row>
    <row r="4" spans="1:13" ht="24" x14ac:dyDescent="0.25">
      <c r="A4" s="26"/>
      <c r="B4" s="30" t="s">
        <v>5</v>
      </c>
      <c r="C4" s="30" t="s">
        <v>3</v>
      </c>
      <c r="D4" s="30" t="s">
        <v>37</v>
      </c>
      <c r="E4" s="30" t="s">
        <v>6</v>
      </c>
      <c r="F4" s="30" t="s">
        <v>7</v>
      </c>
      <c r="G4" s="30" t="s">
        <v>8</v>
      </c>
    </row>
    <row r="5" spans="1:13" ht="16.5" x14ac:dyDescent="0.25">
      <c r="B5" s="34" t="s">
        <v>10</v>
      </c>
      <c r="C5" s="34" t="s">
        <v>50</v>
      </c>
      <c r="D5" s="33" t="s">
        <v>38</v>
      </c>
      <c r="E5" s="31">
        <v>40544</v>
      </c>
      <c r="F5" s="31">
        <v>44638</v>
      </c>
      <c r="G5" s="32">
        <v>1</v>
      </c>
    </row>
    <row r="6" spans="1:13" ht="16.5" x14ac:dyDescent="0.25">
      <c r="B6" s="35"/>
      <c r="C6" s="35"/>
      <c r="D6" s="33" t="s">
        <v>45</v>
      </c>
      <c r="E6" s="31">
        <v>40548</v>
      </c>
      <c r="F6" s="31">
        <v>44678</v>
      </c>
      <c r="G6" s="32">
        <v>0.5</v>
      </c>
    </row>
    <row r="7" spans="1:13" ht="16.5" x14ac:dyDescent="0.25">
      <c r="B7" s="35"/>
      <c r="C7" s="35"/>
      <c r="D7" s="33" t="s">
        <v>49</v>
      </c>
      <c r="E7" s="31">
        <v>40552</v>
      </c>
      <c r="F7" s="31">
        <v>44718</v>
      </c>
      <c r="G7" s="32">
        <v>0.75</v>
      </c>
    </row>
    <row r="8" spans="1:13" ht="16.5" x14ac:dyDescent="0.25">
      <c r="B8" s="35"/>
      <c r="C8" s="33" t="s">
        <v>52</v>
      </c>
      <c r="D8" s="33" t="s">
        <v>41</v>
      </c>
      <c r="E8" s="31">
        <v>40555</v>
      </c>
      <c r="F8" s="31">
        <v>44748</v>
      </c>
      <c r="G8" s="32">
        <v>0.6</v>
      </c>
    </row>
    <row r="9" spans="1:13" ht="16.5" x14ac:dyDescent="0.25">
      <c r="B9" s="34" t="s">
        <v>53</v>
      </c>
      <c r="C9" s="34" t="s">
        <v>50</v>
      </c>
      <c r="D9" s="33" t="s">
        <v>42</v>
      </c>
      <c r="E9" s="31">
        <v>40545</v>
      </c>
      <c r="F9" s="31">
        <v>44648</v>
      </c>
      <c r="G9" s="32">
        <v>0.1</v>
      </c>
    </row>
    <row r="10" spans="1:13" ht="16.5" x14ac:dyDescent="0.25">
      <c r="B10" s="35"/>
      <c r="C10" s="35"/>
      <c r="D10" s="33" t="s">
        <v>43</v>
      </c>
      <c r="E10" s="31">
        <v>40546</v>
      </c>
      <c r="F10" s="31">
        <v>44658</v>
      </c>
      <c r="G10" s="32">
        <v>0.15</v>
      </c>
    </row>
    <row r="11" spans="1:13" ht="16.5" x14ac:dyDescent="0.25">
      <c r="B11" s="35"/>
      <c r="C11" s="35"/>
      <c r="D11" s="33" t="s">
        <v>46</v>
      </c>
      <c r="E11" s="31">
        <v>40549</v>
      </c>
      <c r="F11" s="31">
        <v>44688</v>
      </c>
      <c r="G11" s="32">
        <v>0.3</v>
      </c>
    </row>
    <row r="12" spans="1:13" ht="16.5" x14ac:dyDescent="0.25">
      <c r="B12" s="34" t="s">
        <v>31</v>
      </c>
      <c r="C12" s="35" t="s">
        <v>50</v>
      </c>
      <c r="D12" s="33" t="s">
        <v>44</v>
      </c>
      <c r="E12" s="31">
        <v>40547</v>
      </c>
      <c r="F12" s="31">
        <v>44668</v>
      </c>
      <c r="G12" s="32">
        <v>0.2</v>
      </c>
    </row>
    <row r="13" spans="1:13" ht="16.5" x14ac:dyDescent="0.25">
      <c r="B13" s="35"/>
      <c r="C13" s="35"/>
      <c r="D13" s="33" t="s">
        <v>47</v>
      </c>
      <c r="E13" s="31">
        <v>40550</v>
      </c>
      <c r="F13" s="31">
        <v>44698</v>
      </c>
      <c r="G13" s="32">
        <v>0.35</v>
      </c>
    </row>
    <row r="14" spans="1:13" ht="16.5" x14ac:dyDescent="0.25">
      <c r="B14" s="35"/>
      <c r="C14" s="33" t="s">
        <v>51</v>
      </c>
      <c r="D14" s="33" t="s">
        <v>40</v>
      </c>
      <c r="E14" s="31">
        <v>40554</v>
      </c>
      <c r="F14" s="31">
        <v>44738</v>
      </c>
      <c r="G14" s="32">
        <v>0.55000000000000004</v>
      </c>
    </row>
    <row r="15" spans="1:13" ht="16.5" x14ac:dyDescent="0.25">
      <c r="B15" s="34" t="s">
        <v>32</v>
      </c>
      <c r="C15" s="33" t="s">
        <v>50</v>
      </c>
      <c r="D15" s="33" t="s">
        <v>48</v>
      </c>
      <c r="E15" s="31">
        <v>40551</v>
      </c>
      <c r="F15" s="31">
        <v>44708</v>
      </c>
      <c r="G15" s="32">
        <v>0.4</v>
      </c>
    </row>
    <row r="16" spans="1:13" ht="16.5" x14ac:dyDescent="0.25">
      <c r="B16" s="35"/>
      <c r="C16" s="33" t="s">
        <v>51</v>
      </c>
      <c r="D16" s="33" t="s">
        <v>39</v>
      </c>
      <c r="E16" s="31">
        <v>40553</v>
      </c>
      <c r="F16" s="31">
        <v>44728</v>
      </c>
      <c r="G16" s="32">
        <v>0.5</v>
      </c>
    </row>
    <row r="17" spans="2:7" ht="16.5" x14ac:dyDescent="0.25">
      <c r="B17"/>
      <c r="C17"/>
      <c r="D17"/>
      <c r="E17" s="9"/>
      <c r="F17" s="9"/>
      <c r="G17" s="9"/>
    </row>
    <row r="18" spans="2:7" ht="16.5" x14ac:dyDescent="0.25">
      <c r="B18"/>
      <c r="C18"/>
      <c r="D18"/>
      <c r="E18" s="9"/>
      <c r="F18" s="9"/>
      <c r="G18" s="9"/>
    </row>
    <row r="19" spans="2:7" ht="16.5" x14ac:dyDescent="0.25">
      <c r="B19"/>
      <c r="C19"/>
      <c r="D19"/>
      <c r="E19" s="9"/>
      <c r="F19" s="9"/>
      <c r="G19" s="9"/>
    </row>
    <row r="20" spans="2:7" ht="16.5" x14ac:dyDescent="0.25">
      <c r="B20"/>
      <c r="C20"/>
      <c r="D20"/>
    </row>
    <row r="21" spans="2:7" ht="16.5" x14ac:dyDescent="0.25">
      <c r="B21"/>
      <c r="C21"/>
      <c r="D21"/>
    </row>
    <row r="22" spans="2:7" ht="15" customHeight="1" x14ac:dyDescent="0.4">
      <c r="F22" s="25" t="s">
        <v>0</v>
      </c>
    </row>
  </sheetData>
  <mergeCells count="6">
    <mergeCell ref="B5:B8"/>
    <mergeCell ref="B9:B11"/>
    <mergeCell ref="B12:B14"/>
    <mergeCell ref="B15:B16"/>
    <mergeCell ref="C5:C7"/>
    <mergeCell ref="C9:C13"/>
  </mergeCells>
  <phoneticPr fontId="5" type="noConversion"/>
  <printOptions horizontalCentered="1"/>
  <pageMargins left="0.25" right="0.25" top="0.75" bottom="0.75" header="0.3" footer="0.3"/>
  <pageSetup scale="93" fitToHeight="0" orientation="landscape" horizontalDpi="120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184450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>Complete</EditorialStatus>
    <Markets xmlns="905c3888-6285-45d0-bd76-60a9ac2d738c"/>
    <OriginAsset xmlns="905c3888-6285-45d0-bd76-60a9ac2d738c" xsi:nil="true"/>
    <AssetStart xmlns="905c3888-6285-45d0-bd76-60a9ac2d738c">2012-12-25T02:11:00+00:00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526646</Value>
    </PublishStatusLookup>
    <APAuthor xmlns="905c3888-6285-45d0-bd76-60a9ac2d738c">
      <UserInfo>
        <DisplayName>System Account</DisplayName>
        <AccountId>1073741823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>TP</AssetType>
    <MachineTranslated xmlns="905c3888-6285-45d0-bd76-60a9ac2d738c">false</MachineTranslated>
    <OutputCachingOn xmlns="905c3888-6285-45d0-bd76-60a9ac2d738c">true</OutputCachingOn>
    <TemplateStatus xmlns="905c3888-6285-45d0-bd76-60a9ac2d738c">Complete</TemplateStatus>
    <IsSearchable xmlns="905c3888-6285-45d0-bd76-60a9ac2d738c">true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true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TP103987056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DA1C58A-8224-467A-B85F-02A23490D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5450D-D1CE-4CEF-B8E3-4D15598A6C39}">
  <ds:schemaRefs>
    <ds:schemaRef ds:uri="http://schemas.microsoft.com/office/2006/metadata/properties"/>
    <ds:schemaRef ds:uri="http://schemas.microsoft.com/office/infopath/2007/PartnerControls"/>
    <ds:schemaRef ds:uri="905c3888-6285-45d0-bd76-60a9ac2d738c"/>
    <ds:schemaRef ds:uri="a0b64b53-fba7-43ca-b952-90e5e74773dd"/>
  </ds:schemaRefs>
</ds:datastoreItem>
</file>

<file path=customXml/itemProps3.xml><?xml version="1.0" encoding="utf-8"?>
<ds:datastoreItem xmlns:ds="http://schemas.openxmlformats.org/officeDocument/2006/customXml" ds:itemID="{036EB8B3-A0C5-4714-A7DC-50B0F64623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TM03987057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作业计划</vt:lpstr>
      <vt:lpstr>作业详细信息</vt:lpstr>
      <vt:lpstr>作业详细信息!Print_Area</vt:lpstr>
      <vt:lpstr>作业计划!Print_Titles</vt:lpstr>
      <vt:lpstr>作业详细信息!Print_Titles</vt:lpstr>
      <vt:lpstr>复选框规则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王佩丰</dc:creator>
  <cp:lastModifiedBy>王佩丰</cp:lastModifiedBy>
  <dcterms:created xsi:type="dcterms:W3CDTF">2012-12-19T21:21:43Z</dcterms:created>
  <dcterms:modified xsi:type="dcterms:W3CDTF">2022-04-02T05:42:15Z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