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0章 数组与M365新函数\课后练习题\"/>
    </mc:Choice>
  </mc:AlternateContent>
  <xr:revisionPtr revIDLastSave="0" documentId="13_ncr:1_{EEEA40C2-F676-42E1-990D-A50C60F97120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联系人" sheetId="2" r:id="rId2"/>
    <sheet name="地址" sheetId="5" r:id="rId3"/>
    <sheet name="答案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2" i="6" a="1"/>
  <c r="E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<sst xmlns="http://schemas.openxmlformats.org/spreadsheetml/2006/main" count="381" uniqueCount="186">
  <si>
    <t>课后小练习</t>
  </si>
  <si>
    <t>任务：</t>
  </si>
  <si>
    <t>完成效果如下图。</t>
    <phoneticPr fontId="5" type="noConversion"/>
  </si>
  <si>
    <t>供应商ID</t>
  </si>
  <si>
    <t>公司名称</t>
  </si>
  <si>
    <t>联系人姓名</t>
  </si>
  <si>
    <t>联系人职务</t>
  </si>
  <si>
    <t>佳佳乐</t>
  </si>
  <si>
    <t>陈小姐</t>
  </si>
  <si>
    <t>采购经理</t>
  </si>
  <si>
    <t>康富食品</t>
  </si>
  <si>
    <t>黄小姐</t>
  </si>
  <si>
    <t>订购主管</t>
  </si>
  <si>
    <t>妙生</t>
  </si>
  <si>
    <t>胡先生</t>
  </si>
  <si>
    <t>销售代表</t>
  </si>
  <si>
    <t>为全</t>
  </si>
  <si>
    <t>王先生</t>
  </si>
  <si>
    <t>市场经理</t>
  </si>
  <si>
    <t>日正</t>
  </si>
  <si>
    <t>李先生</t>
  </si>
  <si>
    <t>出口主管</t>
  </si>
  <si>
    <t>德昌</t>
  </si>
  <si>
    <t>刘先生</t>
  </si>
  <si>
    <t>市场代表</t>
  </si>
  <si>
    <t>正一</t>
  </si>
  <si>
    <t>方先生</t>
  </si>
  <si>
    <t>康堡</t>
  </si>
  <si>
    <t>菊花</t>
  </si>
  <si>
    <t>谢小姐</t>
  </si>
  <si>
    <t>销售代理</t>
  </si>
  <si>
    <t>金美</t>
  </si>
  <si>
    <t>小当</t>
  </si>
  <si>
    <t>徐先生</t>
  </si>
  <si>
    <t>销售经理</t>
  </si>
  <si>
    <t>义美</t>
  </si>
  <si>
    <t>国际市场经理</t>
  </si>
  <si>
    <t>东海</t>
  </si>
  <si>
    <t>林小姐</t>
  </si>
  <si>
    <t>外国市场协调员</t>
  </si>
  <si>
    <t>福满多</t>
  </si>
  <si>
    <t>德级</t>
  </si>
  <si>
    <t>锺小姐</t>
  </si>
  <si>
    <t>力锦</t>
  </si>
  <si>
    <t>地区结算代表</t>
  </si>
  <si>
    <t>小坊</t>
  </si>
  <si>
    <t>成记</t>
  </si>
  <si>
    <t>普三</t>
  </si>
  <si>
    <t>批发结算代表</t>
  </si>
  <si>
    <t>康美</t>
  </si>
  <si>
    <t>物主</t>
  </si>
  <si>
    <t>日通</t>
  </si>
  <si>
    <t>顺成</t>
  </si>
  <si>
    <t>结算经理</t>
  </si>
  <si>
    <t>利利</t>
  </si>
  <si>
    <t>产品经理</t>
  </si>
  <si>
    <t>涵合</t>
  </si>
  <si>
    <t>佳佳</t>
  </si>
  <si>
    <t>宏仁</t>
  </si>
  <si>
    <t>大钰</t>
  </si>
  <si>
    <t>玉成</t>
  </si>
  <si>
    <t>百达</t>
  </si>
  <si>
    <t>地址</t>
  </si>
  <si>
    <t>城市</t>
  </si>
  <si>
    <t>地区</t>
  </si>
  <si>
    <t>邮政编码</t>
  </si>
  <si>
    <t>国家</t>
  </si>
  <si>
    <t>电话</t>
  </si>
  <si>
    <t>传真</t>
  </si>
  <si>
    <t>西直门大街 110 号</t>
  </si>
  <si>
    <t>北京</t>
  </si>
  <si>
    <t>华北</t>
  </si>
  <si>
    <t>100023</t>
  </si>
  <si>
    <t>中国</t>
  </si>
  <si>
    <t>(010) 65552222</t>
  </si>
  <si>
    <t>幸福大街 290 号</t>
  </si>
  <si>
    <t>170117</t>
  </si>
  <si>
    <t>(010) 65554822</t>
  </si>
  <si>
    <t>南京路 23 号</t>
  </si>
  <si>
    <t>上海</t>
  </si>
  <si>
    <t>华东</t>
  </si>
  <si>
    <t>248104</t>
  </si>
  <si>
    <t>(021) 85555735</t>
  </si>
  <si>
    <t>(021) 85553349</t>
  </si>
  <si>
    <t>永定路 342 号</t>
  </si>
  <si>
    <t>100045</t>
  </si>
  <si>
    <t>(020) 65555011</t>
  </si>
  <si>
    <t>体育场东街 34 号</t>
  </si>
  <si>
    <t>133007</t>
  </si>
  <si>
    <t>(010) 65987654</t>
  </si>
  <si>
    <t>学院北路 67 号</t>
  </si>
  <si>
    <t>100545</t>
  </si>
  <si>
    <t>(010) 431-7877</t>
  </si>
  <si>
    <t>高邮路 115 号</t>
  </si>
  <si>
    <t>203058</t>
  </si>
  <si>
    <t>(021) 444-2343</t>
  </si>
  <si>
    <t>(021) 84446588</t>
  </si>
  <si>
    <t>西城区灵镜胡同 310 号</t>
  </si>
  <si>
    <t>100872</t>
  </si>
  <si>
    <t>(010) 555-4448</t>
  </si>
  <si>
    <t>青年路 90 号</t>
  </si>
  <si>
    <t>沈阳</t>
  </si>
  <si>
    <t>东北</t>
  </si>
  <si>
    <t>534567</t>
  </si>
  <si>
    <t>(031) 9876543</t>
  </si>
  <si>
    <t>(031) 9876591</t>
  </si>
  <si>
    <t>玉泉路 12 号</t>
  </si>
  <si>
    <t>105442</t>
  </si>
  <si>
    <t>(010) 65554640</t>
  </si>
  <si>
    <t>新华路 78 号</t>
  </si>
  <si>
    <t>天津</t>
  </si>
  <si>
    <t>307853</t>
  </si>
  <si>
    <t>(020) 99845103</t>
  </si>
  <si>
    <t>石景山路 51 号</t>
  </si>
  <si>
    <t>160439</t>
  </si>
  <si>
    <t>(010) 89927556</t>
  </si>
  <si>
    <t>北辰路 112 号</t>
  </si>
  <si>
    <t>127478</t>
  </si>
  <si>
    <t>(010) 87134595</t>
  </si>
  <si>
    <t>(010) 87146743</t>
  </si>
  <si>
    <t>前进路 234 号</t>
  </si>
  <si>
    <t>福州</t>
  </si>
  <si>
    <t>华南</t>
  </si>
  <si>
    <t>848100</t>
  </si>
  <si>
    <t>(0544) 5603237</t>
  </si>
  <si>
    <t>(0544) 56060338</t>
  </si>
  <si>
    <t>东直门大街 500 号</t>
  </si>
  <si>
    <t>101320</t>
  </si>
  <si>
    <t>(010) 82953010</t>
  </si>
  <si>
    <t>北新桥 98 号</t>
  </si>
  <si>
    <t>109710</t>
  </si>
  <si>
    <t>(010) 85559931</t>
  </si>
  <si>
    <t>机场路 456 号</t>
  </si>
  <si>
    <t>广州</t>
  </si>
  <si>
    <t>051234</t>
  </si>
  <si>
    <t>(020) 81234567</t>
  </si>
  <si>
    <t>体育场西街 203 号</t>
  </si>
  <si>
    <t>175004</t>
  </si>
  <si>
    <t>(010) 63830068</t>
  </si>
  <si>
    <t>(010) 63830062</t>
  </si>
  <si>
    <t>太平桥 489 号</t>
  </si>
  <si>
    <t>102134</t>
  </si>
  <si>
    <t>(010) 65553267</t>
  </si>
  <si>
    <t>(010) 65553389</t>
  </si>
  <si>
    <t>阜外大街 402 号</t>
  </si>
  <si>
    <t>100512</t>
  </si>
  <si>
    <t>(010) 65558787</t>
  </si>
  <si>
    <t>团结新村 235 号</t>
  </si>
  <si>
    <t>重庆</t>
  </si>
  <si>
    <t>西南</t>
  </si>
  <si>
    <t>232800</t>
  </si>
  <si>
    <t>(0322)43844108</t>
  </si>
  <si>
    <t>(0322) 43844115</t>
  </si>
  <si>
    <t>阜成路 387 号</t>
  </si>
  <si>
    <t>109999</t>
  </si>
  <si>
    <t>(010) 61212258</t>
  </si>
  <si>
    <t>(010) 61210945</t>
  </si>
  <si>
    <t>复兴路 287 号</t>
  </si>
  <si>
    <t>105312</t>
  </si>
  <si>
    <t>(010) 81095687</t>
  </si>
  <si>
    <t>前门大街 170 号</t>
  </si>
  <si>
    <t>102042</t>
  </si>
  <si>
    <t>(010) 65555914</t>
  </si>
  <si>
    <t>(010) 65554873</t>
  </si>
  <si>
    <t>五一路 296 号</t>
  </si>
  <si>
    <t>成都</t>
  </si>
  <si>
    <t>761322</t>
  </si>
  <si>
    <t>(0514) 75559022</t>
  </si>
  <si>
    <t>东直门大街 153 号</t>
  </si>
  <si>
    <t>184100</t>
  </si>
  <si>
    <t>(010) 65476654</t>
  </si>
  <si>
    <t>(010) 65476676</t>
  </si>
  <si>
    <t>正定路 178 号</t>
  </si>
  <si>
    <t>济南</t>
  </si>
  <si>
    <t>671300</t>
  </si>
  <si>
    <t>(0623) 85570007</t>
  </si>
  <si>
    <t>北四环路 115 号</t>
  </si>
  <si>
    <t>174000</t>
  </si>
  <si>
    <t>(010) 18769806</t>
  </si>
  <si>
    <t>(010) 13879858</t>
  </si>
  <si>
    <t>金陵路 148 号</t>
  </si>
  <si>
    <t>南京</t>
  </si>
  <si>
    <t>987834</t>
  </si>
  <si>
    <t>(0514) 55552955</t>
  </si>
  <si>
    <t>(0514) 55552921</t>
  </si>
  <si>
    <t>使用XLOOKUP函数在联系人表中完成查询，根据客户ID查询地址/城市/地区/邮政编码/国家/电话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</si>
</sst>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176" fontId="0" fillId="0" borderId="0" xfId="0" applyNumberFormat="1" applyFont="1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8</xdr:row>
      <xdr:rowOff>76201</xdr:rowOff>
    </xdr:from>
    <xdr:to>
      <xdr:col>10</xdr:col>
      <xdr:colOff>53745</xdr:colOff>
      <xdr:row>18</xdr:row>
      <xdr:rowOff>30481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FC9F03-D210-3326-7FB1-A345662A8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" y="1744981"/>
          <a:ext cx="5212485" cy="178308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C8" sqref="C8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4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4" customFormat="1" ht="21" customHeight="1" x14ac:dyDescent="0.25">
      <c r="A3"/>
      <c r="D3" s="10"/>
      <c r="E3" s="10"/>
      <c r="F3" s="10"/>
      <c r="G3" s="10"/>
      <c r="H3" s="10"/>
    </row>
    <row r="6" spans="1:11" ht="17.399999999999999" x14ac:dyDescent="0.25">
      <c r="B6" s="5" t="s">
        <v>1</v>
      </c>
    </row>
    <row r="7" spans="1:11" x14ac:dyDescent="0.25">
      <c r="C7" s="9" t="s">
        <v>185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8" t="s">
        <v>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88"/>
  <sheetViews>
    <sheetView workbookViewId="0">
      <selection activeCell="K10" sqref="K10"/>
    </sheetView>
  </sheetViews>
  <sheetFormatPr defaultColWidth="8.77734375" defaultRowHeight="14.4" x14ac:dyDescent="0.25"/>
  <cols>
    <col min="1" max="2" width="9.5546875" style="2" bestFit="1" customWidth="1"/>
    <col min="3" max="3" width="11.6640625" style="2" bestFit="1" customWidth="1"/>
    <col min="4" max="4" width="16.109375" style="2" bestFit="1" customWidth="1"/>
    <col min="5" max="5" width="23.77734375" bestFit="1" customWidth="1"/>
    <col min="6" max="7" width="5.5546875" bestFit="1" customWidth="1"/>
    <col min="8" max="8" width="9.5546875" bestFit="1" customWidth="1"/>
    <col min="9" max="9" width="5.5546875" bestFit="1" customWidth="1"/>
    <col min="10" max="10" width="17.21875" bestFit="1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s="2">
        <v>1</v>
      </c>
      <c r="B2" s="2" t="s">
        <v>7</v>
      </c>
      <c r="C2" s="2" t="s">
        <v>8</v>
      </c>
      <c r="D2" s="7" t="s">
        <v>9</v>
      </c>
    </row>
    <row r="3" spans="1:10" x14ac:dyDescent="0.25">
      <c r="A3" s="2">
        <v>23</v>
      </c>
      <c r="B3" s="2" t="s">
        <v>54</v>
      </c>
      <c r="C3" s="2" t="s">
        <v>29</v>
      </c>
      <c r="D3" s="7" t="s">
        <v>55</v>
      </c>
    </row>
    <row r="4" spans="1:10" x14ac:dyDescent="0.25">
      <c r="A4" s="2">
        <v>5</v>
      </c>
      <c r="B4" s="2" t="s">
        <v>19</v>
      </c>
      <c r="C4" s="2" t="s">
        <v>20</v>
      </c>
      <c r="D4" s="7" t="s">
        <v>21</v>
      </c>
      <c r="J4" s="8"/>
    </row>
    <row r="5" spans="1:10" x14ac:dyDescent="0.25">
      <c r="A5" s="2">
        <v>16</v>
      </c>
      <c r="B5" s="2" t="s">
        <v>43</v>
      </c>
      <c r="C5" s="2" t="s">
        <v>23</v>
      </c>
      <c r="D5" s="7" t="s">
        <v>44</v>
      </c>
    </row>
    <row r="6" spans="1:10" x14ac:dyDescent="0.25">
      <c r="A6" s="2">
        <v>2</v>
      </c>
      <c r="B6" s="2" t="s">
        <v>10</v>
      </c>
      <c r="C6" s="2" t="s">
        <v>11</v>
      </c>
      <c r="D6" s="7" t="s">
        <v>12</v>
      </c>
    </row>
    <row r="7" spans="1:10" x14ac:dyDescent="0.25">
      <c r="A7" s="2">
        <v>26</v>
      </c>
      <c r="B7" s="2" t="s">
        <v>58</v>
      </c>
      <c r="C7" s="2" t="s">
        <v>20</v>
      </c>
      <c r="D7" s="7" t="s">
        <v>12</v>
      </c>
    </row>
    <row r="8" spans="1:10" x14ac:dyDescent="0.25">
      <c r="A8" s="2">
        <v>12</v>
      </c>
      <c r="B8" s="2" t="s">
        <v>35</v>
      </c>
      <c r="C8" s="2" t="s">
        <v>20</v>
      </c>
      <c r="D8" s="7" t="s">
        <v>36</v>
      </c>
    </row>
    <row r="9" spans="1:10" x14ac:dyDescent="0.25">
      <c r="A9" s="2">
        <v>22</v>
      </c>
      <c r="B9" s="2" t="s">
        <v>52</v>
      </c>
      <c r="C9" s="2" t="s">
        <v>23</v>
      </c>
      <c r="D9" s="7" t="s">
        <v>53</v>
      </c>
    </row>
    <row r="10" spans="1:10" x14ac:dyDescent="0.25">
      <c r="A10" s="2">
        <v>29</v>
      </c>
      <c r="B10" s="2" t="s">
        <v>61</v>
      </c>
      <c r="C10" s="2" t="s">
        <v>42</v>
      </c>
      <c r="D10" s="7" t="s">
        <v>53</v>
      </c>
    </row>
    <row r="11" spans="1:10" x14ac:dyDescent="0.25">
      <c r="A11" s="2">
        <v>19</v>
      </c>
      <c r="B11" s="2" t="s">
        <v>47</v>
      </c>
      <c r="C11" s="2" t="s">
        <v>20</v>
      </c>
      <c r="D11" s="7" t="s">
        <v>48</v>
      </c>
    </row>
    <row r="12" spans="1:10" x14ac:dyDescent="0.25">
      <c r="A12" s="2">
        <v>6</v>
      </c>
      <c r="B12" s="2" t="s">
        <v>22</v>
      </c>
      <c r="C12" s="2" t="s">
        <v>23</v>
      </c>
      <c r="D12" s="7" t="s">
        <v>24</v>
      </c>
    </row>
    <row r="13" spans="1:10" x14ac:dyDescent="0.25">
      <c r="A13" s="2">
        <v>4</v>
      </c>
      <c r="B13" s="2" t="s">
        <v>16</v>
      </c>
      <c r="C13" s="2" t="s">
        <v>17</v>
      </c>
      <c r="D13" s="7" t="s">
        <v>18</v>
      </c>
    </row>
    <row r="14" spans="1:10" x14ac:dyDescent="0.25">
      <c r="D14" s="3"/>
    </row>
    <row r="15" spans="1:10" x14ac:dyDescent="0.25">
      <c r="D15" s="3"/>
    </row>
    <row r="16" spans="1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</sheetData>
  <sortState xmlns:xlrd2="http://schemas.microsoft.com/office/spreadsheetml/2017/richdata2" ref="A2:D13">
    <sortCondition ref="D9:D13"/>
  </sortState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B4D6-6829-4572-AD01-55A8FC8B2EDC}">
  <dimension ref="A1:K809"/>
  <sheetViews>
    <sheetView workbookViewId="0">
      <selection sqref="A1:K1"/>
    </sheetView>
  </sheetViews>
  <sheetFormatPr defaultColWidth="8.77734375" defaultRowHeight="14.4" x14ac:dyDescent="0.25"/>
  <cols>
    <col min="1" max="2" width="9.5546875" style="2" bestFit="1" customWidth="1"/>
    <col min="3" max="3" width="11.6640625" style="2" bestFit="1" customWidth="1"/>
    <col min="4" max="4" width="16.109375" style="2" bestFit="1" customWidth="1"/>
    <col min="5" max="5" width="23.77734375" style="2" bestFit="1" customWidth="1"/>
    <col min="6" max="7" width="5.5546875" bestFit="1" customWidth="1"/>
    <col min="8" max="8" width="9.5546875" bestFit="1" customWidth="1"/>
    <col min="9" max="9" width="5.5546875" bestFit="1" customWidth="1"/>
    <col min="10" max="11" width="17.2187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 x14ac:dyDescent="0.25">
      <c r="A2" s="2">
        <v>1</v>
      </c>
      <c r="B2" s="2" t="s">
        <v>7</v>
      </c>
      <c r="C2" s="2" t="s">
        <v>8</v>
      </c>
      <c r="D2" s="7" t="s">
        <v>9</v>
      </c>
      <c r="E2" s="7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1" x14ac:dyDescent="0.25">
      <c r="A3" s="2">
        <v>2</v>
      </c>
      <c r="B3" s="2" t="s">
        <v>10</v>
      </c>
      <c r="C3" s="2" t="s">
        <v>11</v>
      </c>
      <c r="D3" s="7" t="s">
        <v>12</v>
      </c>
      <c r="E3" s="7" t="s">
        <v>75</v>
      </c>
      <c r="F3" t="s">
        <v>70</v>
      </c>
      <c r="G3" t="s">
        <v>71</v>
      </c>
      <c r="H3" t="s">
        <v>76</v>
      </c>
      <c r="I3" t="s">
        <v>73</v>
      </c>
      <c r="J3" t="s">
        <v>77</v>
      </c>
    </row>
    <row r="4" spans="1:11" x14ac:dyDescent="0.25">
      <c r="A4" s="2">
        <v>3</v>
      </c>
      <c r="B4" s="2" t="s">
        <v>13</v>
      </c>
      <c r="C4" s="2" t="s">
        <v>14</v>
      </c>
      <c r="D4" s="7" t="s">
        <v>15</v>
      </c>
      <c r="E4" s="7" t="s">
        <v>78</v>
      </c>
      <c r="F4" t="s">
        <v>79</v>
      </c>
      <c r="G4" t="s">
        <v>80</v>
      </c>
      <c r="H4" t="s">
        <v>81</v>
      </c>
      <c r="I4" t="s">
        <v>73</v>
      </c>
      <c r="J4" t="s">
        <v>82</v>
      </c>
      <c r="K4" t="s">
        <v>83</v>
      </c>
    </row>
    <row r="5" spans="1:11" x14ac:dyDescent="0.25">
      <c r="A5" s="2">
        <v>4</v>
      </c>
      <c r="B5" s="2" t="s">
        <v>16</v>
      </c>
      <c r="C5" s="2" t="s">
        <v>17</v>
      </c>
      <c r="D5" s="7" t="s">
        <v>18</v>
      </c>
      <c r="E5" s="7" t="s">
        <v>84</v>
      </c>
      <c r="F5" t="s">
        <v>70</v>
      </c>
      <c r="G5" t="s">
        <v>71</v>
      </c>
      <c r="H5" t="s">
        <v>85</v>
      </c>
      <c r="I5" t="s">
        <v>73</v>
      </c>
      <c r="J5" t="s">
        <v>86</v>
      </c>
    </row>
    <row r="6" spans="1:11" x14ac:dyDescent="0.25">
      <c r="A6" s="2">
        <v>5</v>
      </c>
      <c r="B6" s="2" t="s">
        <v>19</v>
      </c>
      <c r="C6" s="2" t="s">
        <v>20</v>
      </c>
      <c r="D6" s="7" t="s">
        <v>21</v>
      </c>
      <c r="E6" s="7" t="s">
        <v>87</v>
      </c>
      <c r="F6" t="s">
        <v>70</v>
      </c>
      <c r="G6" t="s">
        <v>71</v>
      </c>
      <c r="H6" t="s">
        <v>88</v>
      </c>
      <c r="I6" t="s">
        <v>73</v>
      </c>
      <c r="J6" t="s">
        <v>89</v>
      </c>
    </row>
    <row r="7" spans="1:11" x14ac:dyDescent="0.25">
      <c r="A7" s="2">
        <v>6</v>
      </c>
      <c r="B7" s="2" t="s">
        <v>22</v>
      </c>
      <c r="C7" s="2" t="s">
        <v>23</v>
      </c>
      <c r="D7" s="7" t="s">
        <v>24</v>
      </c>
      <c r="E7" s="7" t="s">
        <v>90</v>
      </c>
      <c r="F7" t="s">
        <v>70</v>
      </c>
      <c r="G7" t="s">
        <v>71</v>
      </c>
      <c r="H7" t="s">
        <v>91</v>
      </c>
      <c r="I7" t="s">
        <v>73</v>
      </c>
      <c r="J7" t="s">
        <v>92</v>
      </c>
    </row>
    <row r="8" spans="1:11" x14ac:dyDescent="0.25">
      <c r="A8" s="2">
        <v>7</v>
      </c>
      <c r="B8" s="2" t="s">
        <v>25</v>
      </c>
      <c r="C8" s="2" t="s">
        <v>26</v>
      </c>
      <c r="D8" s="7" t="s">
        <v>18</v>
      </c>
      <c r="E8" s="7" t="s">
        <v>93</v>
      </c>
      <c r="F8" t="s">
        <v>79</v>
      </c>
      <c r="G8" t="s">
        <v>80</v>
      </c>
      <c r="H8" t="s">
        <v>94</v>
      </c>
      <c r="I8" t="s">
        <v>73</v>
      </c>
      <c r="J8" t="s">
        <v>95</v>
      </c>
      <c r="K8" t="s">
        <v>96</v>
      </c>
    </row>
    <row r="9" spans="1:11" x14ac:dyDescent="0.25">
      <c r="A9" s="2">
        <v>8</v>
      </c>
      <c r="B9" s="2" t="s">
        <v>27</v>
      </c>
      <c r="C9" s="2" t="s">
        <v>23</v>
      </c>
      <c r="D9" s="7" t="s">
        <v>15</v>
      </c>
      <c r="E9" s="7" t="s">
        <v>97</v>
      </c>
      <c r="F9" t="s">
        <v>70</v>
      </c>
      <c r="G9" t="s">
        <v>71</v>
      </c>
      <c r="H9" t="s">
        <v>98</v>
      </c>
      <c r="I9" t="s">
        <v>73</v>
      </c>
      <c r="J9" t="s">
        <v>99</v>
      </c>
    </row>
    <row r="10" spans="1:11" x14ac:dyDescent="0.25">
      <c r="A10" s="2">
        <v>9</v>
      </c>
      <c r="B10" s="2" t="s">
        <v>28</v>
      </c>
      <c r="C10" s="2" t="s">
        <v>29</v>
      </c>
      <c r="D10" s="7" t="s">
        <v>30</v>
      </c>
      <c r="E10" s="7" t="s">
        <v>100</v>
      </c>
      <c r="F10" t="s">
        <v>101</v>
      </c>
      <c r="G10" t="s">
        <v>102</v>
      </c>
      <c r="H10" t="s">
        <v>103</v>
      </c>
      <c r="I10" t="s">
        <v>73</v>
      </c>
      <c r="J10" t="s">
        <v>104</v>
      </c>
      <c r="K10" t="s">
        <v>105</v>
      </c>
    </row>
    <row r="11" spans="1:11" x14ac:dyDescent="0.25">
      <c r="A11" s="2">
        <v>10</v>
      </c>
      <c r="B11" s="2" t="s">
        <v>31</v>
      </c>
      <c r="C11" s="2" t="s">
        <v>17</v>
      </c>
      <c r="D11" s="7" t="s">
        <v>18</v>
      </c>
      <c r="E11" s="7" t="s">
        <v>106</v>
      </c>
      <c r="F11" t="s">
        <v>70</v>
      </c>
      <c r="G11" t="s">
        <v>71</v>
      </c>
      <c r="H11" t="s">
        <v>107</v>
      </c>
      <c r="I11" t="s">
        <v>73</v>
      </c>
      <c r="J11" t="s">
        <v>108</v>
      </c>
    </row>
    <row r="12" spans="1:11" x14ac:dyDescent="0.25">
      <c r="A12" s="2">
        <v>11</v>
      </c>
      <c r="B12" s="2" t="s">
        <v>32</v>
      </c>
      <c r="C12" s="2" t="s">
        <v>33</v>
      </c>
      <c r="D12" s="7" t="s">
        <v>34</v>
      </c>
      <c r="E12" s="7" t="s">
        <v>109</v>
      </c>
      <c r="F12" t="s">
        <v>110</v>
      </c>
      <c r="G12" t="s">
        <v>71</v>
      </c>
      <c r="H12" t="s">
        <v>111</v>
      </c>
      <c r="I12" t="s">
        <v>73</v>
      </c>
      <c r="J12" t="s">
        <v>112</v>
      </c>
    </row>
    <row r="13" spans="1:11" x14ac:dyDescent="0.25">
      <c r="A13" s="2">
        <v>12</v>
      </c>
      <c r="B13" s="2" t="s">
        <v>35</v>
      </c>
      <c r="C13" s="2" t="s">
        <v>20</v>
      </c>
      <c r="D13" s="7" t="s">
        <v>36</v>
      </c>
      <c r="E13" s="7" t="s">
        <v>113</v>
      </c>
      <c r="F13" t="s">
        <v>70</v>
      </c>
      <c r="G13" t="s">
        <v>71</v>
      </c>
      <c r="H13" t="s">
        <v>114</v>
      </c>
      <c r="I13" t="s">
        <v>73</v>
      </c>
      <c r="J13" t="s">
        <v>115</v>
      </c>
    </row>
    <row r="14" spans="1:11" x14ac:dyDescent="0.25">
      <c r="A14" s="2">
        <v>13</v>
      </c>
      <c r="B14" s="2" t="s">
        <v>37</v>
      </c>
      <c r="C14" s="2" t="s">
        <v>38</v>
      </c>
      <c r="D14" s="7" t="s">
        <v>39</v>
      </c>
      <c r="E14" s="7" t="s">
        <v>116</v>
      </c>
      <c r="F14" t="s">
        <v>70</v>
      </c>
      <c r="G14" t="s">
        <v>71</v>
      </c>
      <c r="H14" t="s">
        <v>117</v>
      </c>
      <c r="I14" t="s">
        <v>73</v>
      </c>
      <c r="J14" t="s">
        <v>118</v>
      </c>
      <c r="K14" t="s">
        <v>119</v>
      </c>
    </row>
    <row r="15" spans="1:11" x14ac:dyDescent="0.25">
      <c r="A15" s="2">
        <v>14</v>
      </c>
      <c r="B15" s="2" t="s">
        <v>40</v>
      </c>
      <c r="C15" s="2" t="s">
        <v>38</v>
      </c>
      <c r="D15" s="7" t="s">
        <v>15</v>
      </c>
      <c r="E15" s="7" t="s">
        <v>120</v>
      </c>
      <c r="F15" t="s">
        <v>121</v>
      </c>
      <c r="G15" t="s">
        <v>122</v>
      </c>
      <c r="H15" t="s">
        <v>123</v>
      </c>
      <c r="I15" t="s">
        <v>73</v>
      </c>
      <c r="J15" t="s">
        <v>124</v>
      </c>
      <c r="K15" t="s">
        <v>125</v>
      </c>
    </row>
    <row r="16" spans="1:11" x14ac:dyDescent="0.25">
      <c r="A16" s="2">
        <v>15</v>
      </c>
      <c r="B16" s="2" t="s">
        <v>41</v>
      </c>
      <c r="C16" s="2" t="s">
        <v>42</v>
      </c>
      <c r="D16" s="7" t="s">
        <v>18</v>
      </c>
      <c r="E16" s="7" t="s">
        <v>126</v>
      </c>
      <c r="F16" t="s">
        <v>70</v>
      </c>
      <c r="G16" t="s">
        <v>71</v>
      </c>
      <c r="H16" t="s">
        <v>127</v>
      </c>
      <c r="I16" t="s">
        <v>73</v>
      </c>
      <c r="J16" t="s">
        <v>128</v>
      </c>
    </row>
    <row r="17" spans="1:11" x14ac:dyDescent="0.25">
      <c r="A17" s="2">
        <v>16</v>
      </c>
      <c r="B17" s="2" t="s">
        <v>43</v>
      </c>
      <c r="C17" s="2" t="s">
        <v>23</v>
      </c>
      <c r="D17" s="7" t="s">
        <v>44</v>
      </c>
      <c r="E17" s="7" t="s">
        <v>129</v>
      </c>
      <c r="F17" t="s">
        <v>70</v>
      </c>
      <c r="G17" t="s">
        <v>71</v>
      </c>
      <c r="H17" t="s">
        <v>130</v>
      </c>
      <c r="I17" t="s">
        <v>73</v>
      </c>
      <c r="J17" t="s">
        <v>131</v>
      </c>
    </row>
    <row r="18" spans="1:11" x14ac:dyDescent="0.25">
      <c r="A18" s="2">
        <v>17</v>
      </c>
      <c r="B18" s="2" t="s">
        <v>45</v>
      </c>
      <c r="C18" s="2" t="s">
        <v>26</v>
      </c>
      <c r="D18" s="7" t="s">
        <v>15</v>
      </c>
      <c r="E18" s="7" t="s">
        <v>132</v>
      </c>
      <c r="F18" t="s">
        <v>133</v>
      </c>
      <c r="G18" t="s">
        <v>122</v>
      </c>
      <c r="H18" t="s">
        <v>134</v>
      </c>
      <c r="I18" t="s">
        <v>73</v>
      </c>
      <c r="J18" t="s">
        <v>135</v>
      </c>
    </row>
    <row r="19" spans="1:11" x14ac:dyDescent="0.25">
      <c r="A19" s="2">
        <v>18</v>
      </c>
      <c r="B19" s="2" t="s">
        <v>46</v>
      </c>
      <c r="C19" s="2" t="s">
        <v>23</v>
      </c>
      <c r="D19" s="7" t="s">
        <v>34</v>
      </c>
      <c r="E19" s="7" t="s">
        <v>136</v>
      </c>
      <c r="F19" t="s">
        <v>70</v>
      </c>
      <c r="G19" t="s">
        <v>71</v>
      </c>
      <c r="H19" t="s">
        <v>137</v>
      </c>
      <c r="I19" t="s">
        <v>73</v>
      </c>
      <c r="J19" t="s">
        <v>138</v>
      </c>
      <c r="K19" t="s">
        <v>139</v>
      </c>
    </row>
    <row r="20" spans="1:11" x14ac:dyDescent="0.25">
      <c r="A20" s="2">
        <v>19</v>
      </c>
      <c r="B20" s="2" t="s">
        <v>47</v>
      </c>
      <c r="C20" s="2" t="s">
        <v>20</v>
      </c>
      <c r="D20" s="7" t="s">
        <v>48</v>
      </c>
      <c r="E20" s="7" t="s">
        <v>140</v>
      </c>
      <c r="F20" t="s">
        <v>70</v>
      </c>
      <c r="G20" t="s">
        <v>71</v>
      </c>
      <c r="H20" t="s">
        <v>141</v>
      </c>
      <c r="I20" t="s">
        <v>73</v>
      </c>
      <c r="J20" t="s">
        <v>142</v>
      </c>
      <c r="K20" t="s">
        <v>143</v>
      </c>
    </row>
    <row r="21" spans="1:11" x14ac:dyDescent="0.25">
      <c r="A21" s="2">
        <v>20</v>
      </c>
      <c r="B21" s="2" t="s">
        <v>49</v>
      </c>
      <c r="C21" s="2" t="s">
        <v>23</v>
      </c>
      <c r="D21" s="7" t="s">
        <v>50</v>
      </c>
      <c r="E21" s="7" t="s">
        <v>144</v>
      </c>
      <c r="F21" t="s">
        <v>70</v>
      </c>
      <c r="G21" t="s">
        <v>71</v>
      </c>
      <c r="H21" t="s">
        <v>145</v>
      </c>
      <c r="I21" t="s">
        <v>73</v>
      </c>
      <c r="J21" t="s">
        <v>146</v>
      </c>
    </row>
    <row r="22" spans="1:11" x14ac:dyDescent="0.25">
      <c r="A22" s="2">
        <v>21</v>
      </c>
      <c r="B22" s="2" t="s">
        <v>51</v>
      </c>
      <c r="C22" s="2" t="s">
        <v>26</v>
      </c>
      <c r="D22" s="7" t="s">
        <v>34</v>
      </c>
      <c r="E22" s="7" t="s">
        <v>147</v>
      </c>
      <c r="F22" t="s">
        <v>148</v>
      </c>
      <c r="G22" t="s">
        <v>149</v>
      </c>
      <c r="H22" t="s">
        <v>150</v>
      </c>
      <c r="I22" t="s">
        <v>73</v>
      </c>
      <c r="J22" t="s">
        <v>151</v>
      </c>
      <c r="K22" t="s">
        <v>152</v>
      </c>
    </row>
    <row r="23" spans="1:11" x14ac:dyDescent="0.25">
      <c r="A23" s="2">
        <v>22</v>
      </c>
      <c r="B23" s="2" t="s">
        <v>52</v>
      </c>
      <c r="C23" s="2" t="s">
        <v>23</v>
      </c>
      <c r="D23" s="7" t="s">
        <v>53</v>
      </c>
      <c r="E23" s="7" t="s">
        <v>153</v>
      </c>
      <c r="F23" t="s">
        <v>70</v>
      </c>
      <c r="G23" t="s">
        <v>71</v>
      </c>
      <c r="H23" t="s">
        <v>154</v>
      </c>
      <c r="I23" t="s">
        <v>73</v>
      </c>
      <c r="J23" t="s">
        <v>155</v>
      </c>
      <c r="K23" t="s">
        <v>156</v>
      </c>
    </row>
    <row r="24" spans="1:11" x14ac:dyDescent="0.25">
      <c r="A24" s="2">
        <v>23</v>
      </c>
      <c r="B24" s="2" t="s">
        <v>54</v>
      </c>
      <c r="C24" s="2" t="s">
        <v>29</v>
      </c>
      <c r="D24" s="7" t="s">
        <v>55</v>
      </c>
      <c r="E24" s="7" t="s">
        <v>157</v>
      </c>
      <c r="F24" t="s">
        <v>70</v>
      </c>
      <c r="G24" t="s">
        <v>71</v>
      </c>
      <c r="H24" t="s">
        <v>158</v>
      </c>
      <c r="I24" t="s">
        <v>73</v>
      </c>
      <c r="J24" t="s">
        <v>159</v>
      </c>
    </row>
    <row r="25" spans="1:11" x14ac:dyDescent="0.25">
      <c r="A25" s="2">
        <v>24</v>
      </c>
      <c r="B25" s="2" t="s">
        <v>56</v>
      </c>
      <c r="C25" s="2" t="s">
        <v>17</v>
      </c>
      <c r="D25" s="7" t="s">
        <v>15</v>
      </c>
      <c r="E25" s="7" t="s">
        <v>160</v>
      </c>
      <c r="F25" t="s">
        <v>70</v>
      </c>
      <c r="G25" t="s">
        <v>71</v>
      </c>
      <c r="H25" t="s">
        <v>161</v>
      </c>
      <c r="I25" t="s">
        <v>73</v>
      </c>
      <c r="J25" t="s">
        <v>162</v>
      </c>
      <c r="K25" t="s">
        <v>163</v>
      </c>
    </row>
    <row r="26" spans="1:11" x14ac:dyDescent="0.25">
      <c r="A26" s="2">
        <v>25</v>
      </c>
      <c r="B26" s="2" t="s">
        <v>57</v>
      </c>
      <c r="C26" s="2" t="s">
        <v>33</v>
      </c>
      <c r="D26" s="7" t="s">
        <v>18</v>
      </c>
      <c r="E26" s="7" t="s">
        <v>164</v>
      </c>
      <c r="F26" t="s">
        <v>165</v>
      </c>
      <c r="G26" t="s">
        <v>149</v>
      </c>
      <c r="H26" t="s">
        <v>166</v>
      </c>
      <c r="I26" t="s">
        <v>73</v>
      </c>
      <c r="J26" t="s">
        <v>167</v>
      </c>
    </row>
    <row r="27" spans="1:11" x14ac:dyDescent="0.25">
      <c r="A27" s="2">
        <v>26</v>
      </c>
      <c r="B27" s="2" t="s">
        <v>58</v>
      </c>
      <c r="C27" s="2" t="s">
        <v>20</v>
      </c>
      <c r="D27" s="7" t="s">
        <v>12</v>
      </c>
      <c r="E27" s="7" t="s">
        <v>168</v>
      </c>
      <c r="F27" t="s">
        <v>70</v>
      </c>
      <c r="G27" t="s">
        <v>71</v>
      </c>
      <c r="H27" t="s">
        <v>169</v>
      </c>
      <c r="I27" t="s">
        <v>73</v>
      </c>
      <c r="J27" t="s">
        <v>170</v>
      </c>
      <c r="K27" t="s">
        <v>171</v>
      </c>
    </row>
    <row r="28" spans="1:11" x14ac:dyDescent="0.25">
      <c r="A28" s="2">
        <v>27</v>
      </c>
      <c r="B28" s="2" t="s">
        <v>59</v>
      </c>
      <c r="C28" s="2" t="s">
        <v>38</v>
      </c>
      <c r="D28" s="7" t="s">
        <v>34</v>
      </c>
      <c r="E28" s="7" t="s">
        <v>172</v>
      </c>
      <c r="F28" t="s">
        <v>173</v>
      </c>
      <c r="G28" t="s">
        <v>80</v>
      </c>
      <c r="H28" t="s">
        <v>174</v>
      </c>
      <c r="I28" t="s">
        <v>73</v>
      </c>
      <c r="J28" t="s">
        <v>175</v>
      </c>
    </row>
    <row r="29" spans="1:11" x14ac:dyDescent="0.25">
      <c r="A29" s="2">
        <v>28</v>
      </c>
      <c r="B29" s="2" t="s">
        <v>60</v>
      </c>
      <c r="C29" s="2" t="s">
        <v>38</v>
      </c>
      <c r="D29" s="7" t="s">
        <v>15</v>
      </c>
      <c r="E29" s="7" t="s">
        <v>176</v>
      </c>
      <c r="F29" t="s">
        <v>70</v>
      </c>
      <c r="G29" t="s">
        <v>71</v>
      </c>
      <c r="H29" t="s">
        <v>177</v>
      </c>
      <c r="I29" t="s">
        <v>73</v>
      </c>
      <c r="J29" t="s">
        <v>178</v>
      </c>
      <c r="K29" t="s">
        <v>179</v>
      </c>
    </row>
    <row r="30" spans="1:11" x14ac:dyDescent="0.25">
      <c r="A30" s="2">
        <v>29</v>
      </c>
      <c r="B30" s="2" t="s">
        <v>61</v>
      </c>
      <c r="C30" s="2" t="s">
        <v>42</v>
      </c>
      <c r="D30" s="7" t="s">
        <v>53</v>
      </c>
      <c r="E30" s="7" t="s">
        <v>180</v>
      </c>
      <c r="F30" t="s">
        <v>181</v>
      </c>
      <c r="G30" t="s">
        <v>80</v>
      </c>
      <c r="H30" t="s">
        <v>182</v>
      </c>
      <c r="I30" t="s">
        <v>73</v>
      </c>
      <c r="J30" t="s">
        <v>183</v>
      </c>
      <c r="K30" t="s">
        <v>184</v>
      </c>
    </row>
    <row r="31" spans="1:11" x14ac:dyDescent="0.25">
      <c r="D31" s="3"/>
      <c r="E31" s="3"/>
    </row>
    <row r="32" spans="1:11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86DA-E638-4695-BCC6-0D5FC7996A09}">
  <sheetPr>
    <tabColor theme="4"/>
  </sheetPr>
  <dimension ref="A1:J788"/>
  <sheetViews>
    <sheetView workbookViewId="0">
      <selection activeCell="E18" sqref="E18"/>
    </sheetView>
  </sheetViews>
  <sheetFormatPr defaultColWidth="8.77734375" defaultRowHeight="14.4" x14ac:dyDescent="0.25"/>
  <cols>
    <col min="1" max="2" width="9.5546875" style="2" bestFit="1" customWidth="1"/>
    <col min="3" max="3" width="11.6640625" style="2" bestFit="1" customWidth="1"/>
    <col min="4" max="4" width="13.88671875" style="2" bestFit="1" customWidth="1"/>
    <col min="5" max="5" width="19.33203125" bestFit="1" customWidth="1"/>
    <col min="6" max="7" width="5.5546875" bestFit="1" customWidth="1"/>
    <col min="8" max="8" width="9.5546875" bestFit="1" customWidth="1"/>
    <col min="9" max="9" width="5.5546875" bestFit="1" customWidth="1"/>
    <col min="10" max="10" width="16.109375" bestFit="1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s="2">
        <v>1</v>
      </c>
      <c r="B2" s="2" t="s">
        <v>7</v>
      </c>
      <c r="C2" s="2" t="s">
        <v>8</v>
      </c>
      <c r="D2" s="7" t="s">
        <v>9</v>
      </c>
      <c r="E2" t="str" cm="1">
        <f t="array" ref="E2:J2">_xlfn.XLOOKUP(答案!A2,地址!A:A,地址!E:J)</f>
        <v>西直门大街 110 号</v>
      </c>
      <c r="F2" t="str">
        <v>北京</v>
      </c>
      <c r="G2" t="str">
        <v>华北</v>
      </c>
      <c r="H2" t="str">
        <v>100023</v>
      </c>
      <c r="I2" t="str">
        <v>中国</v>
      </c>
      <c r="J2" t="str">
        <v>(010) 65552222</v>
      </c>
    </row>
    <row r="3" spans="1:10" x14ac:dyDescent="0.25">
      <c r="A3" s="2">
        <v>23</v>
      </c>
      <c r="B3" s="2" t="s">
        <v>54</v>
      </c>
      <c r="C3" s="2" t="s">
        <v>29</v>
      </c>
      <c r="D3" s="7" t="s">
        <v>55</v>
      </c>
      <c r="E3" t="str" cm="1">
        <f t="array" ref="E3:J3">_xlfn.XLOOKUP(答案!A3,地址!A:A,地址!E:J)</f>
        <v>复兴路 287 号</v>
      </c>
      <c r="F3" t="str">
        <v>北京</v>
      </c>
      <c r="G3" t="str">
        <v>华北</v>
      </c>
      <c r="H3" t="str">
        <v>105312</v>
      </c>
      <c r="I3" t="str">
        <v>中国</v>
      </c>
      <c r="J3" t="str">
        <v>(010) 81095687</v>
      </c>
    </row>
    <row r="4" spans="1:10" x14ac:dyDescent="0.25">
      <c r="A4" s="2">
        <v>5</v>
      </c>
      <c r="B4" s="2" t="s">
        <v>19</v>
      </c>
      <c r="C4" s="2" t="s">
        <v>20</v>
      </c>
      <c r="D4" s="7" t="s">
        <v>21</v>
      </c>
      <c r="E4" t="str" cm="1">
        <f t="array" ref="E4:J4">_xlfn.XLOOKUP(答案!A4,地址!A:A,地址!E:J)</f>
        <v>体育场东街 34 号</v>
      </c>
      <c r="F4" t="str">
        <v>北京</v>
      </c>
      <c r="G4" t="str">
        <v>华北</v>
      </c>
      <c r="H4" t="str">
        <v>133007</v>
      </c>
      <c r="I4" t="str">
        <v>中国</v>
      </c>
      <c r="J4" t="str">
        <v>(010) 65987654</v>
      </c>
    </row>
    <row r="5" spans="1:10" x14ac:dyDescent="0.25">
      <c r="A5" s="2">
        <v>16</v>
      </c>
      <c r="B5" s="2" t="s">
        <v>43</v>
      </c>
      <c r="C5" s="2" t="s">
        <v>23</v>
      </c>
      <c r="D5" s="7" t="s">
        <v>44</v>
      </c>
      <c r="E5" t="str" cm="1">
        <f t="array" ref="E5:J5">_xlfn.XLOOKUP(答案!A5,地址!A:A,地址!E:J)</f>
        <v>北新桥 98 号</v>
      </c>
      <c r="F5" t="str">
        <v>北京</v>
      </c>
      <c r="G5" t="str">
        <v>华北</v>
      </c>
      <c r="H5" t="str">
        <v>109710</v>
      </c>
      <c r="I5" t="str">
        <v>中国</v>
      </c>
      <c r="J5" t="str">
        <v>(010) 85559931</v>
      </c>
    </row>
    <row r="6" spans="1:10" x14ac:dyDescent="0.25">
      <c r="A6" s="2">
        <v>2</v>
      </c>
      <c r="B6" s="2" t="s">
        <v>10</v>
      </c>
      <c r="C6" s="2" t="s">
        <v>11</v>
      </c>
      <c r="D6" s="7" t="s">
        <v>12</v>
      </c>
      <c r="E6" t="str" cm="1">
        <f t="array" ref="E6:J6">_xlfn.XLOOKUP(答案!A6,地址!A:A,地址!E:J)</f>
        <v>幸福大街 290 号</v>
      </c>
      <c r="F6" t="str">
        <v>北京</v>
      </c>
      <c r="G6" t="str">
        <v>华北</v>
      </c>
      <c r="H6" t="str">
        <v>170117</v>
      </c>
      <c r="I6" t="str">
        <v>中国</v>
      </c>
      <c r="J6" t="str">
        <v>(010) 65554822</v>
      </c>
    </row>
    <row r="7" spans="1:10" x14ac:dyDescent="0.25">
      <c r="A7" s="2">
        <v>26</v>
      </c>
      <c r="B7" s="2" t="s">
        <v>58</v>
      </c>
      <c r="C7" s="2" t="s">
        <v>20</v>
      </c>
      <c r="D7" s="7" t="s">
        <v>12</v>
      </c>
      <c r="E7" t="str" cm="1">
        <f t="array" ref="E7:J7">_xlfn.XLOOKUP(答案!A7,地址!A:A,地址!E:J)</f>
        <v>东直门大街 153 号</v>
      </c>
      <c r="F7" t="str">
        <v>北京</v>
      </c>
      <c r="G7" t="str">
        <v>华北</v>
      </c>
      <c r="H7" t="str">
        <v>184100</v>
      </c>
      <c r="I7" t="str">
        <v>中国</v>
      </c>
      <c r="J7" t="str">
        <v>(010) 65476654</v>
      </c>
    </row>
    <row r="8" spans="1:10" x14ac:dyDescent="0.25">
      <c r="A8" s="2">
        <v>12</v>
      </c>
      <c r="B8" s="2" t="s">
        <v>35</v>
      </c>
      <c r="C8" s="2" t="s">
        <v>20</v>
      </c>
      <c r="D8" s="7" t="s">
        <v>36</v>
      </c>
      <c r="E8" t="str" cm="1">
        <f t="array" ref="E8:J8">_xlfn.XLOOKUP(答案!A8,地址!A:A,地址!E:J)</f>
        <v>石景山路 51 号</v>
      </c>
      <c r="F8" t="str">
        <v>北京</v>
      </c>
      <c r="G8" t="str">
        <v>华北</v>
      </c>
      <c r="H8" t="str">
        <v>160439</v>
      </c>
      <c r="I8" t="str">
        <v>中国</v>
      </c>
      <c r="J8" t="str">
        <v>(010) 89927556</v>
      </c>
    </row>
    <row r="9" spans="1:10" x14ac:dyDescent="0.25">
      <c r="A9" s="2">
        <v>22</v>
      </c>
      <c r="B9" s="2" t="s">
        <v>52</v>
      </c>
      <c r="C9" s="2" t="s">
        <v>23</v>
      </c>
      <c r="D9" s="7" t="s">
        <v>53</v>
      </c>
      <c r="E9" t="str" cm="1">
        <f t="array" ref="E9:J9">_xlfn.XLOOKUP(答案!A9,地址!A:A,地址!E:J)</f>
        <v>阜成路 387 号</v>
      </c>
      <c r="F9" t="str">
        <v>北京</v>
      </c>
      <c r="G9" t="str">
        <v>华北</v>
      </c>
      <c r="H9" t="str">
        <v>109999</v>
      </c>
      <c r="I9" t="str">
        <v>中国</v>
      </c>
      <c r="J9" t="str">
        <v>(010) 61212258</v>
      </c>
    </row>
    <row r="10" spans="1:10" x14ac:dyDescent="0.25">
      <c r="A10" s="2">
        <v>29</v>
      </c>
      <c r="B10" s="2" t="s">
        <v>61</v>
      </c>
      <c r="C10" s="2" t="s">
        <v>42</v>
      </c>
      <c r="D10" s="7" t="s">
        <v>53</v>
      </c>
      <c r="E10" t="str" cm="1">
        <f t="array" ref="E10:J10">_xlfn.XLOOKUP(答案!A10,地址!A:A,地址!E:J)</f>
        <v>金陵路 148 号</v>
      </c>
      <c r="F10" t="str">
        <v>南京</v>
      </c>
      <c r="G10" t="str">
        <v>华东</v>
      </c>
      <c r="H10" t="str">
        <v>987834</v>
      </c>
      <c r="I10" t="str">
        <v>中国</v>
      </c>
      <c r="J10" t="str">
        <v>(0514) 55552955</v>
      </c>
    </row>
    <row r="11" spans="1:10" x14ac:dyDescent="0.25">
      <c r="A11" s="2">
        <v>19</v>
      </c>
      <c r="B11" s="2" t="s">
        <v>47</v>
      </c>
      <c r="C11" s="2" t="s">
        <v>20</v>
      </c>
      <c r="D11" s="7" t="s">
        <v>48</v>
      </c>
      <c r="E11" t="str" cm="1">
        <f t="array" ref="E11:J11">_xlfn.XLOOKUP(答案!A11,地址!A:A,地址!E:J)</f>
        <v>太平桥 489 号</v>
      </c>
      <c r="F11" t="str">
        <v>北京</v>
      </c>
      <c r="G11" t="str">
        <v>华北</v>
      </c>
      <c r="H11" t="str">
        <v>102134</v>
      </c>
      <c r="I11" t="str">
        <v>中国</v>
      </c>
      <c r="J11" t="str">
        <v>(010) 65553267</v>
      </c>
    </row>
    <row r="12" spans="1:10" x14ac:dyDescent="0.25">
      <c r="A12" s="2">
        <v>6</v>
      </c>
      <c r="B12" s="2" t="s">
        <v>22</v>
      </c>
      <c r="C12" s="2" t="s">
        <v>23</v>
      </c>
      <c r="D12" s="7" t="s">
        <v>24</v>
      </c>
      <c r="E12" t="str" cm="1">
        <f t="array" ref="E12:J12">_xlfn.XLOOKUP(答案!A12,地址!A:A,地址!E:J)</f>
        <v>学院北路 67 号</v>
      </c>
      <c r="F12" t="str">
        <v>北京</v>
      </c>
      <c r="G12" t="str">
        <v>华北</v>
      </c>
      <c r="H12" t="str">
        <v>100545</v>
      </c>
      <c r="I12" t="str">
        <v>中国</v>
      </c>
      <c r="J12" t="str">
        <v>(010) 431-7877</v>
      </c>
    </row>
    <row r="13" spans="1:10" x14ac:dyDescent="0.25">
      <c r="A13" s="2">
        <v>4</v>
      </c>
      <c r="B13" s="2" t="s">
        <v>16</v>
      </c>
      <c r="C13" s="2" t="s">
        <v>17</v>
      </c>
      <c r="D13" s="7" t="s">
        <v>18</v>
      </c>
      <c r="E13" t="str" cm="1">
        <f t="array" ref="E13:J13">_xlfn.XLOOKUP(答案!A13,地址!A:A,地址!E:J)</f>
        <v>永定路 342 号</v>
      </c>
      <c r="F13" t="str">
        <v>北京</v>
      </c>
      <c r="G13" t="str">
        <v>华北</v>
      </c>
      <c r="H13" t="str">
        <v>100045</v>
      </c>
      <c r="I13" t="str">
        <v>中国</v>
      </c>
      <c r="J13" t="str">
        <v>(020) 65555011</v>
      </c>
    </row>
    <row r="14" spans="1:10" x14ac:dyDescent="0.25">
      <c r="D14" s="3"/>
    </row>
    <row r="15" spans="1:10" x14ac:dyDescent="0.25">
      <c r="D15" s="3"/>
    </row>
    <row r="16" spans="1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</vt:lpstr>
      <vt:lpstr>联系人</vt:lpstr>
      <vt:lpstr>地址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