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8FBA9B63-076B-41C2-8A9A-A87752E84231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总表" sheetId="19" r:id="rId2"/>
    <sheet name="1-1" sheetId="20" r:id="rId3"/>
    <sheet name="1-2" sheetId="21" r:id="rId4"/>
    <sheet name="1-3" sheetId="22" r:id="rId5"/>
    <sheet name="1-4" sheetId="23" r:id="rId6"/>
    <sheet name="1-5" sheetId="24" r:id="rId7"/>
    <sheet name="1-6" sheetId="25" r:id="rId8"/>
    <sheet name="1-7" sheetId="26" r:id="rId9"/>
    <sheet name="1-8" sheetId="27" r:id="rId10"/>
    <sheet name="1-9" sheetId="28" r:id="rId11"/>
    <sheet name="1-10" sheetId="29" r:id="rId12"/>
    <sheet name="答案" sheetId="3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29" l="1"/>
  <c r="E44" i="28"/>
  <c r="E44" i="27"/>
  <c r="E44" i="26"/>
  <c r="E44" i="25"/>
  <c r="E44" i="24"/>
  <c r="E44" i="23"/>
  <c r="E44" i="22"/>
  <c r="E44" i="21"/>
  <c r="E44" i="20"/>
  <c r="B5" i="30"/>
  <c r="B7" i="19"/>
  <c r="B9" i="19"/>
  <c r="B4" i="30"/>
  <c r="B6" i="19"/>
  <c r="B11" i="30"/>
  <c r="B3" i="30"/>
  <c r="B5" i="19"/>
  <c r="B7" i="30"/>
  <c r="B10" i="30"/>
  <c r="B2" i="30"/>
  <c r="B4" i="19"/>
  <c r="B9" i="30"/>
  <c r="B11" i="19"/>
  <c r="B3" i="19"/>
  <c r="B8" i="30"/>
  <c r="B10" i="19"/>
  <c r="B2" i="19"/>
  <c r="B6" i="30"/>
  <c r="B8" i="19"/>
</calcChain>
</file>

<file path=xl/sharedStrings.xml><?xml version="1.0" encoding="utf-8"?>
<sst xmlns="http://schemas.openxmlformats.org/spreadsheetml/2006/main" count="269" uniqueCount="71">
  <si>
    <t>课后小练习</t>
  </si>
  <si>
    <t>任务：</t>
  </si>
  <si>
    <t>在总表中抓取日报表中的数据。</t>
  </si>
  <si>
    <t>利用总表中的日期，在日报表中引用每张表的总计金额（日报表E44单元格）</t>
  </si>
  <si>
    <t>计算结果见下图</t>
  </si>
  <si>
    <t>日期</t>
  </si>
  <si>
    <t>总计支出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</si>
  <si>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</si>
  <si>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</si>
  <si>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</si>
  <si>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</si>
  <si>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</si>
  <si>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</si>
  <si>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</si>
  <si>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</si>
  <si>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</si>
  <si>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</si>
  <si>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报表日期：</t>
  </si>
  <si>
    <t>审核人：</t>
  </si>
  <si>
    <t>戚旭国</t>
  </si>
  <si>
    <t>凭证号数</t>
  </si>
  <si>
    <t>部门</t>
  </si>
  <si>
    <t>科目划分</t>
  </si>
  <si>
    <t>发生额</t>
  </si>
  <si>
    <t>记-0023</t>
  </si>
  <si>
    <t>一车间</t>
  </si>
  <si>
    <t>邮寄费</t>
  </si>
  <si>
    <t>记-0021</t>
  </si>
  <si>
    <t>出租车费</t>
  </si>
  <si>
    <t>记-0031</t>
  </si>
  <si>
    <t>二车间</t>
  </si>
  <si>
    <t>记-0022</t>
  </si>
  <si>
    <t>过桥过路费</t>
  </si>
  <si>
    <t>运费附加</t>
  </si>
  <si>
    <t>总计：</t>
  </si>
  <si>
    <t>记-0008</t>
  </si>
  <si>
    <t>财务部</t>
  </si>
  <si>
    <t>独子费</t>
  </si>
  <si>
    <t>销售1部</t>
  </si>
  <si>
    <t>出差费</t>
  </si>
  <si>
    <t>经理室</t>
  </si>
  <si>
    <t>手机电话费</t>
  </si>
  <si>
    <t>记-0026</t>
  </si>
  <si>
    <t>马安玲</t>
  </si>
  <si>
    <t>话费补</t>
  </si>
  <si>
    <t>人力资源部</t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</si>
  <si>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</si>
  <si>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</si>
  <si>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</si>
  <si>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</si>
  <si>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</si>
  <si>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</si>
  <si>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</si>
  <si>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</si>
  <si>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记-0024</t>
  </si>
  <si>
    <t>修理费</t>
  </si>
  <si>
    <t>销售2部</t>
  </si>
  <si>
    <t>记-0025</t>
  </si>
  <si>
    <t>工会经费</t>
  </si>
  <si>
    <t>记-0030</t>
  </si>
  <si>
    <t>公积金</t>
  </si>
  <si>
    <t>记-0020</t>
  </si>
  <si>
    <t>抵税运费</t>
  </si>
  <si>
    <t>记-0003</t>
  </si>
  <si>
    <t>记-0011</t>
  </si>
  <si>
    <t>记-0005</t>
  </si>
  <si>
    <t>张小清</t>
  </si>
  <si>
    <t>记-0002</t>
  </si>
  <si>
    <t>记-0009</t>
  </si>
  <si>
    <t>其他</t>
  </si>
  <si>
    <t>支出日报表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</si>
</sst>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0"/>
      <name val="Arial"/>
      <family val="2"/>
    </font>
    <font>
      <sz val="14"/>
      <name val="微软雅黑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double">
        <color theme="0" tint="-0.499984740745262"/>
      </left>
      <right style="thin">
        <color theme="0"/>
      </right>
      <top style="double">
        <color theme="0" tint="-0.499984740745262"/>
      </top>
      <bottom style="dashed">
        <color theme="0" tint="-0.499984740745262"/>
      </bottom>
      <diagonal/>
    </border>
    <border>
      <left style="thin">
        <color theme="0"/>
      </left>
      <right/>
      <top style="double">
        <color theme="0" tint="-0.499984740745262"/>
      </top>
      <bottom style="dashed">
        <color theme="0" tint="-0.499984740745262"/>
      </bottom>
      <diagonal/>
    </border>
    <border>
      <left/>
      <right style="thin">
        <color theme="0"/>
      </right>
      <top style="double">
        <color theme="0" tint="-0.499984740745262"/>
      </top>
      <bottom style="dashed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double">
        <color theme="0" tint="-0.499984740745262"/>
      </top>
      <bottom style="dashed">
        <color theme="0" tint="-0.499984740745262"/>
      </bottom>
      <diagonal/>
    </border>
    <border>
      <left style="double">
        <color theme="0" tint="-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double">
        <color theme="0" tint="-0.499984740745262"/>
      </right>
      <top/>
      <bottom style="thin">
        <color theme="0"/>
      </bottom>
      <diagonal/>
    </border>
    <border>
      <left style="double">
        <color theme="0" tint="-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theme="0" tint="-0.499984740745262"/>
      </right>
      <top style="thin">
        <color theme="0"/>
      </top>
      <bottom style="thin">
        <color theme="0"/>
      </bottom>
      <diagonal/>
    </border>
    <border>
      <left style="double">
        <color theme="0" tint="-0.499984740745262"/>
      </left>
      <right style="thin">
        <color theme="0"/>
      </right>
      <top style="thin">
        <color theme="0"/>
      </top>
      <bottom style="dashed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ashed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thin">
        <color theme="0"/>
      </top>
      <bottom style="dashed">
        <color theme="0" tint="-0.499984740745262"/>
      </bottom>
      <diagonal/>
    </border>
    <border>
      <left style="double">
        <color theme="0" tint="-0.499984740745262"/>
      </left>
      <right style="thin">
        <color theme="0"/>
      </right>
      <top style="thin">
        <color theme="0"/>
      </top>
      <bottom style="double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thin">
        <color theme="0"/>
      </top>
      <bottom style="double">
        <color theme="0" tint="-0.499984740745262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0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3" fillId="0" borderId="1" xfId="0" applyFont="1" applyFill="1" applyBorder="1" applyAlignment="1">
      <alignment horizontal="right"/>
    </xf>
    <xf numFmtId="14" fontId="1" fillId="0" borderId="11" xfId="0" applyNumberFormat="1" applyFont="1" applyFill="1" applyBorder="1" applyAlignment="1">
      <alignment horizontal="left"/>
    </xf>
    <xf numFmtId="0" fontId="4" fillId="0" borderId="11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11" xfId="0" applyFont="1" applyFill="1" applyBorder="1" applyAlignment="1"/>
    <xf numFmtId="0" fontId="5" fillId="0" borderId="1" xfId="0" applyFont="1" applyFill="1" applyBorder="1" applyAlignment="1">
      <alignment horizontal="right"/>
    </xf>
    <xf numFmtId="0" fontId="1" fillId="0" borderId="15" xfId="0" applyFont="1" applyFill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6" fillId="2" borderId="0" xfId="0" applyFont="1" applyFill="1">
      <alignment vertical="center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ont="1">
      <alignment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2" borderId="0" xfId="0" applyFill="1">
      <alignment vertical="center"/>
    </xf>
    <xf numFmtId="0" fontId="7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10</xdr:row>
      <xdr:rowOff>0</xdr:rowOff>
    </xdr:from>
    <xdr:to>
      <xdr:col>4</xdr:col>
      <xdr:colOff>609601</xdr:colOff>
      <xdr:row>23</xdr:row>
      <xdr:rowOff>54229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68E6DB-13F3-3ECC-986B-B7652D95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8572" y="2057400"/>
          <a:ext cx="2133600" cy="245997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9"/>
  <sheetViews>
    <sheetView showGridLines="0" tabSelected="1" topLeftCell="A2" zoomScale="115" zoomScaleNormal="115" workbookViewId="0">
      <selection activeCell="J13" sqref="J13"/>
    </sheetView>
  </sheetViews>
  <sheetFormatPr defaultColWidth="9" defaultRowHeight="14.4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28" customFormat="1" ht="21" customHeight="1">
      <c r="A2"/>
      <c r="D2" s="29" t="s">
        <v>0</v>
      </c>
      <c r="E2" s="29"/>
      <c r="F2" s="29"/>
      <c r="G2" s="29"/>
      <c r="H2" s="29"/>
    </row>
    <row r="3" spans="1:11" s="28" customFormat="1" ht="21" customHeight="1">
      <c r="A3"/>
      <c r="D3" s="29"/>
      <c r="E3" s="29"/>
      <c r="F3" s="29"/>
      <c r="G3" s="29"/>
      <c r="H3" s="29"/>
    </row>
    <row r="6" spans="1:11" ht="17.399999999999999">
      <c r="B6" s="22" t="s">
        <v>1</v>
      </c>
    </row>
    <row r="7" spans="1:11">
      <c r="C7" s="23" t="s">
        <v>2</v>
      </c>
      <c r="D7" s="24"/>
      <c r="E7" s="24"/>
      <c r="F7" s="24"/>
      <c r="G7" s="24"/>
      <c r="H7" s="24"/>
      <c r="I7" s="24"/>
      <c r="J7" s="24"/>
      <c r="K7" s="24"/>
    </row>
    <row r="8" spans="1:11">
      <c r="C8" s="25" t="s">
        <v>3</v>
      </c>
    </row>
    <row r="9" spans="1:11">
      <c r="C9" t="s">
        <v>4</v>
      </c>
    </row>
  </sheetData>
  <mergeCells count="1">
    <mergeCell ref="D2:H3"/>
  </mergeCells>
  <phoneticPr fontId="10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3:E45"/>
  <sheetViews>
    <sheetView workbookViewId="0">
      <selection activeCell="I26" sqref="I26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6" t="s">
        <v>70</v>
      </c>
      <c r="D3" s="27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17</v>
      </c>
      <c r="E5" s="10">
        <v>44378</v>
      </c>
    </row>
    <row r="6" spans="1:5" ht="18" customHeight="1">
      <c r="A6" s="2"/>
      <c r="B6" s="8"/>
      <c r="D6" s="9" t="s">
        <v>18</v>
      </c>
      <c r="E6" s="11" t="s">
        <v>19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20</v>
      </c>
      <c r="C9" s="1" t="s">
        <v>21</v>
      </c>
      <c r="D9" s="1" t="s">
        <v>22</v>
      </c>
      <c r="E9" s="15" t="s">
        <v>23</v>
      </c>
    </row>
    <row r="10" spans="1:5">
      <c r="A10" s="2"/>
      <c r="B10" s="8" t="s">
        <v>35</v>
      </c>
      <c r="C10" s="1" t="s">
        <v>36</v>
      </c>
      <c r="D10" s="1" t="s">
        <v>60</v>
      </c>
      <c r="E10" s="15">
        <v>15783</v>
      </c>
    </row>
    <row r="11" spans="1:5">
      <c r="A11" s="2"/>
      <c r="B11" s="8" t="s">
        <v>61</v>
      </c>
      <c r="C11" s="1" t="s">
        <v>25</v>
      </c>
      <c r="D11" s="1" t="s">
        <v>62</v>
      </c>
      <c r="E11" s="15">
        <v>31330.77</v>
      </c>
    </row>
    <row r="12" spans="1:5">
      <c r="A12" s="2"/>
      <c r="B12" s="8" t="s">
        <v>63</v>
      </c>
      <c r="C12" s="1" t="s">
        <v>25</v>
      </c>
      <c r="D12" s="1" t="s">
        <v>48</v>
      </c>
      <c r="E12" s="15">
        <v>18</v>
      </c>
    </row>
    <row r="13" spans="1:5">
      <c r="A13" s="2"/>
      <c r="B13" s="8" t="s">
        <v>64</v>
      </c>
      <c r="C13" s="1" t="s">
        <v>38</v>
      </c>
      <c r="D13" s="1" t="s">
        <v>39</v>
      </c>
      <c r="E13" s="15">
        <v>36</v>
      </c>
    </row>
    <row r="14" spans="1:5">
      <c r="A14" s="2"/>
      <c r="B14" s="8" t="s">
        <v>65</v>
      </c>
      <c r="C14" s="1" t="s">
        <v>40</v>
      </c>
      <c r="D14" s="1" t="s">
        <v>51</v>
      </c>
      <c r="E14" s="15">
        <v>52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34</v>
      </c>
      <c r="E44" s="15">
        <f>SUM($E$10:$E$42)</f>
        <v>47219.770000000004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3:E45"/>
  <sheetViews>
    <sheetView workbookViewId="0">
      <selection activeCell="I26" sqref="I26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6" t="s">
        <v>70</v>
      </c>
      <c r="D3" s="27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17</v>
      </c>
      <c r="E5" s="10">
        <v>44378</v>
      </c>
    </row>
    <row r="6" spans="1:5" ht="18" customHeight="1">
      <c r="A6" s="2"/>
      <c r="B6" s="8"/>
      <c r="D6" s="9" t="s">
        <v>18</v>
      </c>
      <c r="E6" s="11" t="s">
        <v>66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20</v>
      </c>
      <c r="C9" s="1" t="s">
        <v>21</v>
      </c>
      <c r="D9" s="1" t="s">
        <v>22</v>
      </c>
      <c r="E9" s="15" t="s">
        <v>23</v>
      </c>
    </row>
    <row r="10" spans="1:5">
      <c r="A10" s="2"/>
      <c r="B10" s="8" t="s">
        <v>24</v>
      </c>
      <c r="C10" s="1" t="s">
        <v>25</v>
      </c>
      <c r="D10" s="1" t="s">
        <v>26</v>
      </c>
      <c r="E10" s="15">
        <v>5</v>
      </c>
    </row>
    <row r="11" spans="1:5">
      <c r="A11" s="2"/>
      <c r="B11" s="8" t="s">
        <v>27</v>
      </c>
      <c r="C11" s="1" t="s">
        <v>25</v>
      </c>
      <c r="D11" s="1" t="s">
        <v>28</v>
      </c>
      <c r="E11" s="15">
        <v>14.8</v>
      </c>
    </row>
    <row r="12" spans="1:5">
      <c r="A12" s="2"/>
      <c r="B12" s="8" t="s">
        <v>29</v>
      </c>
      <c r="C12" s="1" t="s">
        <v>30</v>
      </c>
      <c r="D12" s="1" t="s">
        <v>26</v>
      </c>
      <c r="E12" s="15">
        <v>20</v>
      </c>
    </row>
    <row r="13" spans="1:5">
      <c r="A13" s="2"/>
      <c r="B13" s="8" t="s">
        <v>31</v>
      </c>
      <c r="C13" s="1" t="s">
        <v>30</v>
      </c>
      <c r="D13" s="1" t="s">
        <v>32</v>
      </c>
      <c r="E13" s="15">
        <v>50</v>
      </c>
    </row>
    <row r="14" spans="1:5">
      <c r="A14" s="2"/>
      <c r="B14" s="8" t="s">
        <v>24</v>
      </c>
      <c r="C14" s="1" t="s">
        <v>30</v>
      </c>
      <c r="D14" s="1" t="s">
        <v>33</v>
      </c>
      <c r="E14" s="15">
        <v>56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34</v>
      </c>
      <c r="E44" s="15">
        <f>SUM($E$10:$E$42)</f>
        <v>145.80000000000001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3:E45"/>
  <sheetViews>
    <sheetView workbookViewId="0">
      <selection activeCell="I26" sqref="I26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6" t="s">
        <v>70</v>
      </c>
      <c r="D3" s="27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17</v>
      </c>
      <c r="E5" s="10">
        <v>44378</v>
      </c>
    </row>
    <row r="6" spans="1:5" ht="18" customHeight="1">
      <c r="A6" s="2"/>
      <c r="B6" s="8"/>
      <c r="D6" s="9" t="s">
        <v>18</v>
      </c>
      <c r="E6" s="11" t="s">
        <v>66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20</v>
      </c>
      <c r="C9" s="1" t="s">
        <v>21</v>
      </c>
      <c r="D9" s="1" t="s">
        <v>22</v>
      </c>
      <c r="E9" s="15" t="s">
        <v>23</v>
      </c>
    </row>
    <row r="10" spans="1:5">
      <c r="A10" s="2"/>
      <c r="B10" s="8" t="s">
        <v>65</v>
      </c>
      <c r="C10" s="1" t="s">
        <v>40</v>
      </c>
      <c r="D10" s="1" t="s">
        <v>51</v>
      </c>
      <c r="E10" s="15">
        <v>60</v>
      </c>
    </row>
    <row r="11" spans="1:5">
      <c r="A11" s="2"/>
      <c r="B11" s="8" t="s">
        <v>29</v>
      </c>
      <c r="C11" s="1" t="s">
        <v>36</v>
      </c>
      <c r="D11" s="1" t="s">
        <v>37</v>
      </c>
      <c r="E11" s="15">
        <v>65</v>
      </c>
    </row>
    <row r="12" spans="1:5">
      <c r="A12" s="2"/>
      <c r="B12" s="8" t="s">
        <v>27</v>
      </c>
      <c r="C12" s="1" t="s">
        <v>38</v>
      </c>
      <c r="D12" s="1" t="s">
        <v>39</v>
      </c>
      <c r="E12" s="15">
        <v>78</v>
      </c>
    </row>
    <row r="13" spans="1:5">
      <c r="A13" s="2"/>
      <c r="B13" s="8" t="s">
        <v>67</v>
      </c>
      <c r="C13" s="1" t="s">
        <v>40</v>
      </c>
      <c r="D13" s="1" t="s">
        <v>51</v>
      </c>
      <c r="E13" s="15">
        <v>80</v>
      </c>
    </row>
    <row r="14" spans="1:5">
      <c r="A14" s="2"/>
      <c r="B14" s="8" t="s">
        <v>68</v>
      </c>
      <c r="C14" s="1" t="s">
        <v>30</v>
      </c>
      <c r="D14" s="1" t="s">
        <v>69</v>
      </c>
      <c r="E14" s="15">
        <v>95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34</v>
      </c>
      <c r="E44" s="15">
        <f>SUM($E$10:$E$42)</f>
        <v>378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tabColor theme="4"/>
  </sheetPr>
  <dimension ref="A1:B11"/>
  <sheetViews>
    <sheetView zoomScale="145" zoomScaleNormal="145" workbookViewId="0">
      <selection activeCell="F14" sqref="F14"/>
    </sheetView>
  </sheetViews>
  <sheetFormatPr defaultColWidth="8.77734375" defaultRowHeight="14.4"/>
  <cols>
    <col min="2" max="2" width="12.109375" customWidth="1"/>
  </cols>
  <sheetData>
    <row r="1" spans="1:2">
      <c r="A1" s="20" t="s">
        <v>5</v>
      </c>
      <c r="B1" s="20" t="s">
        <v>6</v>
      </c>
    </row>
    <row r="2" spans="1:2">
      <c r="A2" s="21" t="s">
        <v>7</v>
      </c>
      <c r="B2">
        <f t="shared" ref="B2:B11" ca="1" si="0">INDIRECT("'"&amp;A2&amp;"'!E44")</f>
        <v>145.80000000000001</v>
      </c>
    </row>
    <row r="3" spans="1:2">
      <c r="A3" s="21" t="s">
        <v>8</v>
      </c>
      <c r="B3">
        <f t="shared" ca="1" si="0"/>
        <v>513</v>
      </c>
    </row>
    <row r="4" spans="1:2">
      <c r="A4" s="21" t="s">
        <v>9</v>
      </c>
      <c r="B4">
        <f t="shared" ca="1" si="0"/>
        <v>1241.28</v>
      </c>
    </row>
    <row r="5" spans="1:2">
      <c r="A5" s="21" t="s">
        <v>10</v>
      </c>
      <c r="B5">
        <f t="shared" ca="1" si="0"/>
        <v>1652</v>
      </c>
    </row>
    <row r="6" spans="1:2">
      <c r="A6" s="21" t="s">
        <v>11</v>
      </c>
      <c r="B6">
        <f t="shared" ca="1" si="0"/>
        <v>4504.78</v>
      </c>
    </row>
    <row r="7" spans="1:2">
      <c r="A7" s="21" t="s">
        <v>12</v>
      </c>
      <c r="B7">
        <f t="shared" ca="1" si="0"/>
        <v>6566.8600000000006</v>
      </c>
    </row>
    <row r="8" spans="1:2">
      <c r="A8" s="21" t="s">
        <v>13</v>
      </c>
      <c r="B8">
        <f t="shared" ca="1" si="0"/>
        <v>12562.3</v>
      </c>
    </row>
    <row r="9" spans="1:2">
      <c r="A9" s="21" t="s">
        <v>14</v>
      </c>
      <c r="B9">
        <f t="shared" ca="1" si="0"/>
        <v>47219.770000000004</v>
      </c>
    </row>
    <row r="10" spans="1:2">
      <c r="A10" s="21" t="s">
        <v>15</v>
      </c>
      <c r="B10">
        <f t="shared" ca="1" si="0"/>
        <v>145.80000000000001</v>
      </c>
    </row>
    <row r="11" spans="1:2">
      <c r="A11" s="21" t="s">
        <v>16</v>
      </c>
      <c r="B11">
        <f t="shared" ca="1" si="0"/>
        <v>378</v>
      </c>
    </row>
  </sheetData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1"/>
  <sheetViews>
    <sheetView zoomScale="145" zoomScaleNormal="145" workbookViewId="0">
      <selection activeCell="D11" sqref="D11"/>
    </sheetView>
  </sheetViews>
  <sheetFormatPr defaultColWidth="8.77734375" defaultRowHeight="14.4"/>
  <cols>
    <col min="2" max="2" width="12.109375" customWidth="1"/>
  </cols>
  <sheetData>
    <row r="1" spans="1:2">
      <c r="A1" s="20" t="s">
        <v>5</v>
      </c>
      <c r="B1" s="20" t="s">
        <v>6</v>
      </c>
    </row>
    <row r="2" spans="1:2">
      <c r="A2" s="21" t="s">
        <v>7</v>
      </c>
      <c r="B2">
        <f ca="1">INDIRECT("'"&amp;A2&amp;"'!E44")</f>
        <v>145.80000000000001</v>
      </c>
    </row>
    <row r="3" spans="1:2">
      <c r="A3" s="21" t="s">
        <v>8</v>
      </c>
      <c r="B3">
        <f t="shared" ref="B3:B11" ca="1" si="0">INDIRECT("'"&amp;A3&amp;"'!E44")</f>
        <v>513</v>
      </c>
    </row>
    <row r="4" spans="1:2">
      <c r="A4" s="21" t="s">
        <v>9</v>
      </c>
      <c r="B4">
        <f t="shared" ca="1" si="0"/>
        <v>1241.28</v>
      </c>
    </row>
    <row r="5" spans="1:2">
      <c r="A5" s="21" t="s">
        <v>10</v>
      </c>
      <c r="B5">
        <f t="shared" ca="1" si="0"/>
        <v>1652</v>
      </c>
    </row>
    <row r="6" spans="1:2">
      <c r="A6" s="21" t="s">
        <v>11</v>
      </c>
      <c r="B6">
        <f t="shared" ca="1" si="0"/>
        <v>4504.78</v>
      </c>
    </row>
    <row r="7" spans="1:2">
      <c r="A7" s="21" t="s">
        <v>12</v>
      </c>
      <c r="B7">
        <f t="shared" ca="1" si="0"/>
        <v>6566.8600000000006</v>
      </c>
    </row>
    <row r="8" spans="1:2">
      <c r="A8" s="21" t="s">
        <v>13</v>
      </c>
      <c r="B8">
        <f t="shared" ca="1" si="0"/>
        <v>12562.3</v>
      </c>
    </row>
    <row r="9" spans="1:2">
      <c r="A9" s="21" t="s">
        <v>14</v>
      </c>
      <c r="B9">
        <f t="shared" ca="1" si="0"/>
        <v>47219.770000000004</v>
      </c>
    </row>
    <row r="10" spans="1:2">
      <c r="A10" s="21" t="s">
        <v>15</v>
      </c>
      <c r="B10">
        <f t="shared" ca="1" si="0"/>
        <v>145.80000000000001</v>
      </c>
    </row>
    <row r="11" spans="1:2">
      <c r="A11" s="21" t="s">
        <v>16</v>
      </c>
      <c r="B11">
        <f t="shared" ca="1" si="0"/>
        <v>378</v>
      </c>
    </row>
  </sheetData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3:E45"/>
  <sheetViews>
    <sheetView workbookViewId="0">
      <selection activeCell="I26" sqref="I26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6" t="s">
        <v>70</v>
      </c>
      <c r="D3" s="27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17</v>
      </c>
      <c r="E5" s="10">
        <v>44378</v>
      </c>
    </row>
    <row r="6" spans="1:5" ht="18" customHeight="1">
      <c r="A6" s="2"/>
      <c r="B6" s="8"/>
      <c r="D6" s="9" t="s">
        <v>18</v>
      </c>
      <c r="E6" s="11" t="s">
        <v>19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20</v>
      </c>
      <c r="C9" s="1" t="s">
        <v>21</v>
      </c>
      <c r="D9" s="1" t="s">
        <v>22</v>
      </c>
      <c r="E9" s="15" t="s">
        <v>23</v>
      </c>
    </row>
    <row r="10" spans="1:5">
      <c r="A10" s="2"/>
      <c r="B10" s="8" t="s">
        <v>24</v>
      </c>
      <c r="C10" s="1" t="s">
        <v>25</v>
      </c>
      <c r="D10" s="1" t="s">
        <v>26</v>
      </c>
      <c r="E10" s="15">
        <v>5</v>
      </c>
    </row>
    <row r="11" spans="1:5">
      <c r="A11" s="2"/>
      <c r="B11" s="8" t="s">
        <v>27</v>
      </c>
      <c r="C11" s="1" t="s">
        <v>25</v>
      </c>
      <c r="D11" s="1" t="s">
        <v>28</v>
      </c>
      <c r="E11" s="15">
        <v>14.8</v>
      </c>
    </row>
    <row r="12" spans="1:5">
      <c r="A12" s="2"/>
      <c r="B12" s="8" t="s">
        <v>29</v>
      </c>
      <c r="C12" s="1" t="s">
        <v>30</v>
      </c>
      <c r="D12" s="1" t="s">
        <v>26</v>
      </c>
      <c r="E12" s="15">
        <v>20</v>
      </c>
    </row>
    <row r="13" spans="1:5">
      <c r="A13" s="2"/>
      <c r="B13" s="8" t="s">
        <v>31</v>
      </c>
      <c r="C13" s="1" t="s">
        <v>30</v>
      </c>
      <c r="D13" s="1" t="s">
        <v>32</v>
      </c>
      <c r="E13" s="15">
        <v>50</v>
      </c>
    </row>
    <row r="14" spans="1:5">
      <c r="A14" s="2"/>
      <c r="B14" s="8" t="s">
        <v>24</v>
      </c>
      <c r="C14" s="1" t="s">
        <v>30</v>
      </c>
      <c r="D14" s="1" t="s">
        <v>33</v>
      </c>
      <c r="E14" s="15">
        <v>56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34</v>
      </c>
      <c r="E44" s="15">
        <f>SUM($E$10:$E$42)</f>
        <v>145.80000000000001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3:E45"/>
  <sheetViews>
    <sheetView workbookViewId="0">
      <selection activeCell="I26" sqref="I26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6" t="s">
        <v>70</v>
      </c>
      <c r="D3" s="27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17</v>
      </c>
      <c r="E5" s="10">
        <v>44378</v>
      </c>
    </row>
    <row r="6" spans="1:5" ht="18" customHeight="1">
      <c r="A6" s="2"/>
      <c r="B6" s="8"/>
      <c r="D6" s="9" t="s">
        <v>18</v>
      </c>
      <c r="E6" s="11" t="s">
        <v>19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20</v>
      </c>
      <c r="C9" s="1" t="s">
        <v>21</v>
      </c>
      <c r="D9" s="1" t="s">
        <v>22</v>
      </c>
      <c r="E9" s="15" t="s">
        <v>23</v>
      </c>
    </row>
    <row r="10" spans="1:5">
      <c r="A10" s="2"/>
      <c r="B10" s="8" t="s">
        <v>35</v>
      </c>
      <c r="C10" s="1" t="s">
        <v>36</v>
      </c>
      <c r="D10" s="1" t="s">
        <v>37</v>
      </c>
      <c r="E10" s="15">
        <v>65</v>
      </c>
    </row>
    <row r="11" spans="1:5">
      <c r="A11" s="2"/>
      <c r="B11" s="8" t="s">
        <v>27</v>
      </c>
      <c r="C11" s="1" t="s">
        <v>30</v>
      </c>
      <c r="D11" s="1" t="s">
        <v>32</v>
      </c>
      <c r="E11" s="15">
        <v>70</v>
      </c>
    </row>
    <row r="12" spans="1:5">
      <c r="A12" s="2"/>
      <c r="B12" s="8" t="s">
        <v>31</v>
      </c>
      <c r="C12" s="1" t="s">
        <v>38</v>
      </c>
      <c r="D12" s="1" t="s">
        <v>39</v>
      </c>
      <c r="E12" s="15">
        <v>78</v>
      </c>
    </row>
    <row r="13" spans="1:5">
      <c r="A13" s="2"/>
      <c r="B13" s="8" t="s">
        <v>31</v>
      </c>
      <c r="C13" s="1" t="s">
        <v>40</v>
      </c>
      <c r="D13" s="1" t="s">
        <v>41</v>
      </c>
      <c r="E13" s="15">
        <v>150</v>
      </c>
    </row>
    <row r="14" spans="1:5">
      <c r="A14" s="2"/>
      <c r="B14" s="8" t="s">
        <v>42</v>
      </c>
      <c r="C14" s="1" t="s">
        <v>30</v>
      </c>
      <c r="D14" s="1" t="s">
        <v>26</v>
      </c>
      <c r="E14" s="15">
        <v>150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34</v>
      </c>
      <c r="E44" s="15">
        <f>SUM($E$10:$E$42)</f>
        <v>513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3:E45"/>
  <sheetViews>
    <sheetView workbookViewId="0">
      <selection activeCell="I26" sqref="I26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6" t="s">
        <v>70</v>
      </c>
      <c r="D3" s="27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17</v>
      </c>
      <c r="E5" s="10">
        <v>44378</v>
      </c>
    </row>
    <row r="6" spans="1:5" ht="18" customHeight="1">
      <c r="A6" s="2"/>
      <c r="B6" s="8"/>
      <c r="D6" s="9" t="s">
        <v>18</v>
      </c>
      <c r="E6" s="11" t="s">
        <v>43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20</v>
      </c>
      <c r="C9" s="1" t="s">
        <v>21</v>
      </c>
      <c r="D9" s="1" t="s">
        <v>22</v>
      </c>
      <c r="E9" s="15" t="s">
        <v>23</v>
      </c>
    </row>
    <row r="10" spans="1:5">
      <c r="A10" s="2"/>
      <c r="B10" s="8" t="s">
        <v>35</v>
      </c>
      <c r="C10" s="1" t="s">
        <v>30</v>
      </c>
      <c r="D10" s="1" t="s">
        <v>44</v>
      </c>
      <c r="E10" s="15">
        <v>180</v>
      </c>
    </row>
    <row r="11" spans="1:5">
      <c r="A11" s="2"/>
      <c r="B11" s="8" t="s">
        <v>27</v>
      </c>
      <c r="C11" s="1" t="s">
        <v>45</v>
      </c>
      <c r="D11" s="1" t="s">
        <v>46</v>
      </c>
      <c r="E11" s="15">
        <v>258</v>
      </c>
    </row>
    <row r="12" spans="1:5">
      <c r="A12" s="2"/>
      <c r="B12" s="8" t="s">
        <v>47</v>
      </c>
      <c r="C12" s="1" t="s">
        <v>30</v>
      </c>
      <c r="D12" s="1" t="s">
        <v>48</v>
      </c>
      <c r="E12" s="15">
        <v>258.5</v>
      </c>
    </row>
    <row r="13" spans="1:5">
      <c r="A13" s="2"/>
      <c r="B13" s="8" t="s">
        <v>35</v>
      </c>
      <c r="C13" s="1" t="s">
        <v>36</v>
      </c>
      <c r="D13" s="1" t="s">
        <v>49</v>
      </c>
      <c r="E13" s="15">
        <v>267.08</v>
      </c>
    </row>
    <row r="14" spans="1:5">
      <c r="A14" s="2"/>
      <c r="B14" s="8" t="s">
        <v>50</v>
      </c>
      <c r="C14" s="1" t="s">
        <v>30</v>
      </c>
      <c r="D14" s="1" t="s">
        <v>28</v>
      </c>
      <c r="E14" s="15">
        <v>277.7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34</v>
      </c>
      <c r="E44" s="15">
        <f>SUM($E$10:$E$42)</f>
        <v>1241.28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E45"/>
  <sheetViews>
    <sheetView workbookViewId="0">
      <selection activeCell="I26" sqref="I26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6" t="s">
        <v>70</v>
      </c>
      <c r="D3" s="27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17</v>
      </c>
      <c r="E5" s="10">
        <v>44378</v>
      </c>
    </row>
    <row r="6" spans="1:5" ht="18" customHeight="1">
      <c r="A6" s="2"/>
      <c r="B6" s="8"/>
      <c r="D6" s="9" t="s">
        <v>18</v>
      </c>
      <c r="E6" s="11" t="s">
        <v>19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20</v>
      </c>
      <c r="C9" s="1" t="s">
        <v>21</v>
      </c>
      <c r="D9" s="1" t="s">
        <v>22</v>
      </c>
      <c r="E9" s="15" t="s">
        <v>23</v>
      </c>
    </row>
    <row r="10" spans="1:5">
      <c r="A10" s="2"/>
      <c r="B10" s="8" t="s">
        <v>47</v>
      </c>
      <c r="C10" s="1" t="s">
        <v>40</v>
      </c>
      <c r="D10" s="1" t="s">
        <v>51</v>
      </c>
      <c r="E10" s="15">
        <v>278</v>
      </c>
    </row>
    <row r="11" spans="1:5">
      <c r="A11" s="2"/>
      <c r="B11" s="8" t="s">
        <v>29</v>
      </c>
      <c r="C11" s="1" t="s">
        <v>38</v>
      </c>
      <c r="D11" s="1" t="s">
        <v>41</v>
      </c>
      <c r="E11" s="15">
        <v>350</v>
      </c>
    </row>
    <row r="12" spans="1:5">
      <c r="A12" s="2"/>
      <c r="B12" s="8" t="s">
        <v>50</v>
      </c>
      <c r="C12" s="1" t="s">
        <v>38</v>
      </c>
      <c r="D12" s="1" t="s">
        <v>39</v>
      </c>
      <c r="E12" s="15">
        <v>408</v>
      </c>
    </row>
    <row r="13" spans="1:5">
      <c r="A13" s="2"/>
      <c r="B13" s="8" t="s">
        <v>31</v>
      </c>
      <c r="C13" s="1" t="s">
        <v>38</v>
      </c>
      <c r="D13" s="1" t="s">
        <v>39</v>
      </c>
      <c r="E13" s="15">
        <v>560</v>
      </c>
    </row>
    <row r="14" spans="1:5">
      <c r="A14" s="2"/>
      <c r="B14" s="8" t="s">
        <v>24</v>
      </c>
      <c r="C14" s="1" t="s">
        <v>30</v>
      </c>
      <c r="D14" s="1" t="s">
        <v>33</v>
      </c>
      <c r="E14" s="15">
        <v>56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34</v>
      </c>
      <c r="E44" s="15">
        <f>SUM($E$10:$E$42)</f>
        <v>1652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3:E45"/>
  <sheetViews>
    <sheetView workbookViewId="0">
      <selection activeCell="I26" sqref="I26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6" t="s">
        <v>70</v>
      </c>
      <c r="D3" s="27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17</v>
      </c>
      <c r="E5" s="10">
        <v>44378</v>
      </c>
    </row>
    <row r="6" spans="1:5" ht="18" customHeight="1">
      <c r="A6" s="2"/>
      <c r="B6" s="8"/>
      <c r="D6" s="9" t="s">
        <v>18</v>
      </c>
      <c r="E6" s="11" t="s">
        <v>43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20</v>
      </c>
      <c r="C9" s="1" t="s">
        <v>21</v>
      </c>
      <c r="D9" s="1" t="s">
        <v>22</v>
      </c>
      <c r="E9" s="15" t="s">
        <v>23</v>
      </c>
    </row>
    <row r="10" spans="1:5">
      <c r="A10" s="2"/>
      <c r="B10" s="8" t="s">
        <v>31</v>
      </c>
      <c r="C10" s="1" t="s">
        <v>30</v>
      </c>
      <c r="D10" s="1" t="s">
        <v>52</v>
      </c>
      <c r="E10" s="15">
        <v>600</v>
      </c>
    </row>
    <row r="11" spans="1:5">
      <c r="A11" s="2"/>
      <c r="B11" s="8" t="s">
        <v>35</v>
      </c>
      <c r="C11" s="1" t="s">
        <v>36</v>
      </c>
      <c r="D11" s="1" t="s">
        <v>53</v>
      </c>
      <c r="E11" s="15">
        <v>925</v>
      </c>
    </row>
    <row r="12" spans="1:5">
      <c r="A12" s="2"/>
      <c r="B12" s="8" t="s">
        <v>50</v>
      </c>
      <c r="C12" s="1" t="s">
        <v>40</v>
      </c>
      <c r="D12" s="1" t="s">
        <v>51</v>
      </c>
      <c r="E12" s="15">
        <v>953</v>
      </c>
    </row>
    <row r="13" spans="1:5">
      <c r="A13" s="2"/>
      <c r="B13" s="8" t="s">
        <v>31</v>
      </c>
      <c r="C13" s="1" t="s">
        <v>30</v>
      </c>
      <c r="D13" s="1" t="s">
        <v>32</v>
      </c>
      <c r="E13" s="15">
        <v>1010</v>
      </c>
    </row>
    <row r="14" spans="1:5">
      <c r="A14" s="2"/>
      <c r="B14" s="8" t="s">
        <v>31</v>
      </c>
      <c r="C14" s="1" t="s">
        <v>30</v>
      </c>
      <c r="D14" s="1" t="s">
        <v>52</v>
      </c>
      <c r="E14" s="15">
        <v>1016.78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34</v>
      </c>
      <c r="E44" s="15">
        <f>SUM($E$10:$E$42)</f>
        <v>4504.78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3:E45"/>
  <sheetViews>
    <sheetView workbookViewId="0">
      <selection activeCell="I26" sqref="I26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6" t="s">
        <v>70</v>
      </c>
      <c r="D3" s="27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17</v>
      </c>
      <c r="E5" s="10">
        <v>44378</v>
      </c>
    </row>
    <row r="6" spans="1:5" ht="18" customHeight="1">
      <c r="A6" s="2"/>
      <c r="B6" s="8"/>
      <c r="D6" s="9" t="s">
        <v>18</v>
      </c>
      <c r="E6" s="11" t="s">
        <v>43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20</v>
      </c>
      <c r="C9" s="1" t="s">
        <v>21</v>
      </c>
      <c r="D9" s="1" t="s">
        <v>22</v>
      </c>
      <c r="E9" s="15" t="s">
        <v>23</v>
      </c>
    </row>
    <row r="10" spans="1:5">
      <c r="A10" s="2"/>
      <c r="B10" s="8" t="s">
        <v>24</v>
      </c>
      <c r="C10" s="1" t="s">
        <v>38</v>
      </c>
      <c r="D10" s="1" t="s">
        <v>39</v>
      </c>
      <c r="E10" s="15">
        <v>1256.3</v>
      </c>
    </row>
    <row r="11" spans="1:5">
      <c r="A11" s="2"/>
      <c r="B11" s="8" t="s">
        <v>54</v>
      </c>
      <c r="C11" s="1" t="s">
        <v>30</v>
      </c>
      <c r="D11" s="1" t="s">
        <v>55</v>
      </c>
      <c r="E11" s="15">
        <v>1260</v>
      </c>
    </row>
    <row r="12" spans="1:5">
      <c r="A12" s="2"/>
      <c r="B12" s="8" t="s">
        <v>29</v>
      </c>
      <c r="C12" s="1" t="s">
        <v>56</v>
      </c>
      <c r="D12" s="1" t="s">
        <v>41</v>
      </c>
      <c r="E12" s="15">
        <v>1300</v>
      </c>
    </row>
    <row r="13" spans="1:5">
      <c r="A13" s="2"/>
      <c r="B13" s="8" t="s">
        <v>57</v>
      </c>
      <c r="C13" s="1" t="s">
        <v>38</v>
      </c>
      <c r="D13" s="1" t="s">
        <v>39</v>
      </c>
      <c r="E13" s="15">
        <v>1328.9</v>
      </c>
    </row>
    <row r="14" spans="1:5">
      <c r="A14" s="2"/>
      <c r="B14" s="8" t="s">
        <v>35</v>
      </c>
      <c r="C14" s="1" t="s">
        <v>36</v>
      </c>
      <c r="D14" s="1" t="s">
        <v>58</v>
      </c>
      <c r="E14" s="15">
        <v>1421.66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34</v>
      </c>
      <c r="E44" s="15">
        <f>SUM($E$10:$E$42)</f>
        <v>6566.8600000000006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3:E45"/>
  <sheetViews>
    <sheetView workbookViewId="0">
      <selection activeCell="I26" sqref="I26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6" t="s">
        <v>70</v>
      </c>
      <c r="D3" s="27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17</v>
      </c>
      <c r="E5" s="10">
        <v>44378</v>
      </c>
    </row>
    <row r="6" spans="1:5" ht="18" customHeight="1">
      <c r="A6" s="2"/>
      <c r="B6" s="8"/>
      <c r="D6" s="9" t="s">
        <v>18</v>
      </c>
      <c r="E6" s="11" t="s">
        <v>43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20</v>
      </c>
      <c r="C9" s="1" t="s">
        <v>21</v>
      </c>
      <c r="D9" s="1" t="s">
        <v>22</v>
      </c>
      <c r="E9" s="15" t="s">
        <v>23</v>
      </c>
    </row>
    <row r="10" spans="1:5">
      <c r="A10" s="2"/>
      <c r="B10" s="8" t="s">
        <v>42</v>
      </c>
      <c r="C10" s="1" t="s">
        <v>38</v>
      </c>
      <c r="D10" s="1" t="s">
        <v>39</v>
      </c>
      <c r="E10" s="15">
        <v>1755</v>
      </c>
    </row>
    <row r="11" spans="1:5">
      <c r="A11" s="2"/>
      <c r="B11" s="8" t="s">
        <v>42</v>
      </c>
      <c r="C11" s="1" t="s">
        <v>38</v>
      </c>
      <c r="D11" s="1" t="s">
        <v>39</v>
      </c>
      <c r="E11" s="15">
        <v>2220</v>
      </c>
    </row>
    <row r="12" spans="1:5">
      <c r="A12" s="2"/>
      <c r="B12" s="8" t="s">
        <v>27</v>
      </c>
      <c r="C12" s="1" t="s">
        <v>40</v>
      </c>
      <c r="D12" s="1" t="s">
        <v>51</v>
      </c>
      <c r="E12" s="15">
        <v>2561</v>
      </c>
    </row>
    <row r="13" spans="1:5">
      <c r="A13" s="2"/>
      <c r="B13" s="8" t="s">
        <v>24</v>
      </c>
      <c r="C13" s="1" t="s">
        <v>56</v>
      </c>
      <c r="D13" s="1" t="s">
        <v>39</v>
      </c>
      <c r="E13" s="15">
        <v>2977.9</v>
      </c>
    </row>
    <row r="14" spans="1:5">
      <c r="A14" s="2"/>
      <c r="B14" s="8" t="s">
        <v>59</v>
      </c>
      <c r="C14" s="1" t="s">
        <v>56</v>
      </c>
      <c r="D14" s="1" t="s">
        <v>39</v>
      </c>
      <c r="E14" s="15">
        <v>3048.4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34</v>
      </c>
      <c r="E44" s="15">
        <f>SUM($E$10:$E$42)</f>
        <v>12562.3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问题</vt:lpstr>
      <vt:lpstr>总表</vt:lpstr>
      <vt:lpstr>1-1</vt:lpstr>
      <vt:lpstr>1-2</vt:lpstr>
      <vt:lpstr>1-3</vt:lpstr>
      <vt:lpstr>1-4</vt:lpstr>
      <vt:lpstr>1-5</vt:lpstr>
      <vt:lpstr>1-6</vt:lpstr>
      <vt:lpstr>1-7</vt:lpstr>
      <vt:lpstr>1-8</vt:lpstr>
      <vt:lpstr>1-9</vt:lpstr>
      <vt:lpstr>1-10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126B07B8365C466E9BCD25C7C21D4BAE</vt:lpwstr>
  </property>
</Properties>
</file>