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B001\Desktop\0203\"/>
    </mc:Choice>
  </mc:AlternateContent>
  <xr:revisionPtr revIDLastSave="0" documentId="13_ncr:1_{136D02E2-6EED-4099-B74D-55D1E85A81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8" i="1"/>
  <c r="L9" i="1"/>
  <c r="L10" i="1"/>
  <c r="L11" i="1"/>
  <c r="L12" i="1"/>
  <c r="L13" i="1"/>
  <c r="L14" i="1"/>
  <c r="L15" i="1"/>
  <c r="L16" i="1"/>
  <c r="L17" i="1"/>
  <c r="L18" i="1"/>
  <c r="L19" i="1"/>
  <c r="L8" i="1"/>
  <c r="K9" i="1"/>
  <c r="K10" i="1"/>
  <c r="K11" i="1"/>
  <c r="K12" i="1"/>
  <c r="K13" i="1"/>
  <c r="K14" i="1"/>
  <c r="K15" i="1"/>
  <c r="K16" i="1"/>
  <c r="K17" i="1"/>
  <c r="K18" i="1"/>
  <c r="K19" i="1"/>
  <c r="K8" i="1"/>
  <c r="J9" i="1"/>
  <c r="J10" i="1"/>
  <c r="J11" i="1"/>
  <c r="J12" i="1"/>
  <c r="J13" i="1"/>
  <c r="J14" i="1"/>
  <c r="J15" i="1"/>
  <c r="J16" i="1"/>
  <c r="J17" i="1"/>
  <c r="J18" i="1"/>
  <c r="J19" i="1"/>
  <c r="J8" i="1"/>
  <c r="I18" i="1" l="1"/>
  <c r="I19" i="1"/>
  <c r="I8" i="1"/>
  <c r="N8" i="1" s="1"/>
  <c r="I16" i="1"/>
  <c r="I17" i="1"/>
  <c r="I15" i="1"/>
  <c r="I14" i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<sst xmlns="http://schemas.openxmlformats.org/spreadsheetml/2006/main" count="35" uniqueCount="19">
  <si>
    <t>北京</t>
    <phoneticPr fontId="1" type="noConversion"/>
  </si>
  <si>
    <t>上海</t>
    <phoneticPr fontId="1" type="noConversion"/>
  </si>
  <si>
    <t>广州</t>
    <phoneticPr fontId="1" type="noConversion"/>
  </si>
  <si>
    <t>天津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</si>
  <si>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</si>
  <si>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</si>
  <si>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</si>
  <si>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</si>
  <si>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</si>
  <si>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</si>
  <si>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</si>
  <si>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</si>
  <si>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</si>
  <si>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</si>
  <si>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</si>
  <si>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</si>
  <si>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平均线</t>
    <phoneticPr fontId="1" type="noConversion"/>
  </si>
  <si>
    <t>数字标签</t>
    <phoneticPr fontId="1" type="noConversion"/>
  </si>
  <si>
    <r>
      <rPr>
        <sz val="26"/>
        <color rgb="FFFFC000"/>
        <rFont val="等线"/>
        <family val="3"/>
        <charset val="134"/>
        <scheme val="minor"/>
      </rPr>
      <t>Excel</t>
    </r>
    <r>
      <rPr>
        <sz val="26"/>
        <color theme="0"/>
        <rFont val="等线"/>
        <family val="2"/>
        <scheme val="minor"/>
      </rPr>
      <t>创建平民版动态分析看板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</si>
</sst>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  <font>
      <sz val="26"/>
      <color theme="0"/>
      <name val="等线"/>
      <family val="2"/>
      <scheme val="minor"/>
    </font>
    <font>
      <sz val="26"/>
      <color rgb="FFFFC000"/>
      <name val="等线"/>
      <family val="3"/>
      <charset val="134"/>
      <scheme val="minor"/>
    </font>
    <font>
      <sz val="26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635210492305495E-2"/>
          <c:y val="7.8228016389743041E-2"/>
          <c:w val="0.86356682887704661"/>
          <c:h val="0.65823867117474866"/>
        </c:manualLayout>
      </c:layout>
      <c:lineChart>
        <c:grouping val="standard"/>
        <c:varyColors val="0"/>
        <c:ser>
          <c:idx val="0"/>
          <c:order val="0"/>
          <c:tx>
            <c:strRef>
              <c:f>Sheet1!$I$6:$I$7</c:f>
              <c:strCache>
                <c:ptCount val="2"/>
                <c:pt idx="0">
                  <c:v>TRUE</c:v>
                </c:pt>
                <c:pt idx="1">
                  <c:v>平均线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Sheet1!$H$8:$H$19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Sheet1!$I$8:$I$19</c:f>
              <c:numCache>
                <c:formatCode>General</c:formatCode>
                <c:ptCount val="12"/>
                <c:pt idx="0">
                  <c:v>11446.25</c:v>
                </c:pt>
                <c:pt idx="1">
                  <c:v>11446.25</c:v>
                </c:pt>
                <c:pt idx="2">
                  <c:v>11446.25</c:v>
                </c:pt>
                <c:pt idx="3">
                  <c:v>11446.25</c:v>
                </c:pt>
                <c:pt idx="4">
                  <c:v>11446.25</c:v>
                </c:pt>
                <c:pt idx="5">
                  <c:v>11446.25</c:v>
                </c:pt>
                <c:pt idx="6">
                  <c:v>11446.25</c:v>
                </c:pt>
                <c:pt idx="7">
                  <c:v>11446.25</c:v>
                </c:pt>
                <c:pt idx="8">
                  <c:v>11446.25</c:v>
                </c:pt>
                <c:pt idx="9">
                  <c:v>11446.25</c:v>
                </c:pt>
                <c:pt idx="10">
                  <c:v>11446.25</c:v>
                </c:pt>
                <c:pt idx="11">
                  <c:v>11446.25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3-45EF-B736-CE606A6B0CC1}"/>
            </c:ext>
          </c:extLst>
        </c:ser>
        <c:ser>
          <c:idx val="1"/>
          <c:order val="1"/>
          <c:tx>
            <c:strRef>
              <c:f>Sheet1!$J$6:$J$7</c:f>
              <c:strCache>
                <c:ptCount val="2"/>
                <c:pt idx="0">
                  <c:v>TRUE</c:v>
                </c:pt>
                <c:pt idx="1">
                  <c:v>北京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Sheet1!$H$8:$H$19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Sheet1!$J$8:$J$19</c:f>
              <c:numCache>
                <c:formatCode>General</c:formatCode>
                <c:ptCount val="12"/>
                <c:pt idx="0">
                  <c:v>17043</c:v>
                </c:pt>
                <c:pt idx="1">
                  <c:v>10883</c:v>
                </c:pt>
                <c:pt idx="2">
                  <c:v>19456</c:v>
                </c:pt>
                <c:pt idx="3">
                  <c:v>15867</c:v>
                </c:pt>
                <c:pt idx="4">
                  <c:v>14351</c:v>
                </c:pt>
                <c:pt idx="5">
                  <c:v>1070</c:v>
                </c:pt>
                <c:pt idx="6">
                  <c:v>8980</c:v>
                </c:pt>
                <c:pt idx="7">
                  <c:v>19020</c:v>
                </c:pt>
                <c:pt idx="8">
                  <c:v>2828</c:v>
                </c:pt>
                <c:pt idx="9">
                  <c:v>5635</c:v>
                </c:pt>
                <c:pt idx="10">
                  <c:v>6732</c:v>
                </c:pt>
                <c:pt idx="11">
                  <c:v>15490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3-45EF-B736-CE606A6B0CC1}"/>
            </c:ext>
          </c:extLst>
        </c:ser>
        <c:ser>
          <c:idx val="2"/>
          <c:order val="2"/>
          <c:tx>
            <c:strRef>
              <c:f>Sheet1!$K$6:$K$7</c:f>
              <c:strCache>
                <c:ptCount val="2"/>
                <c:pt idx="0">
                  <c:v>FALSE</c:v>
                </c:pt>
                <c:pt idx="1">
                  <c:v>上海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Sheet1!$H$8:$H$19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Sheet1!$K$8:$K$19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3-45EF-B736-CE606A6B0CC1}"/>
            </c:ext>
          </c:extLst>
        </c:ser>
        <c:ser>
          <c:idx val="3"/>
          <c:order val="3"/>
          <c:tx>
            <c:strRef>
              <c:f>Sheet1!$L$6:$L$7</c:f>
              <c:strCache>
                <c:ptCount val="2"/>
                <c:pt idx="0">
                  <c:v>FALSE</c:v>
                </c:pt>
                <c:pt idx="1">
                  <c:v>广州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Sheet1!$H$8:$H$19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Sheet1!$L$8:$L$19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E3-45EF-B736-CE606A6B0CC1}"/>
            </c:ext>
          </c:extLst>
        </c:ser>
        <c:ser>
          <c:idx val="4"/>
          <c:order val="4"/>
          <c:tx>
            <c:strRef>
              <c:f>Sheet1!$M$6:$M$7</c:f>
              <c:strCache>
                <c:ptCount val="2"/>
                <c:pt idx="0">
                  <c:v>FALSE</c:v>
                </c:pt>
                <c:pt idx="1">
                  <c:v>天津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Sheet1!$H$8:$H$19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Sheet1!$M$8:$M$19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E3-45EF-B736-CE606A6B0CC1}"/>
            </c:ext>
          </c:extLst>
        </c:ser>
        <c:ser>
          <c:idx val="5"/>
          <c:order val="5"/>
          <c:tx>
            <c:strRef>
              <c:f>Sheet1!$N$6:$N$7</c:f>
              <c:strCache>
                <c:ptCount val="2"/>
                <c:pt idx="0">
                  <c:v>FALSE</c:v>
                </c:pt>
                <c:pt idx="1">
                  <c:v>数字标签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Sheet1!$H$8:$H$19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Sheet1!$N$8:$N$19</c:f>
              <c:numCache>
                <c:formatCode>General</c:formatCode>
                <c:ptCount val="12"/>
                <c:pt idx="0">
                  <c:v>11446.25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E3-45EF-B736-CE606A6B0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444560"/>
        <c:axId val="781439984"/>
      </c:lineChart>
      <c:catAx>
        <c:axId val="78144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439984"/>
        <c:crosses val="autoZero"/>
        <c:auto val="1"/>
        <c:lblAlgn val="ctr"/>
        <c:lblOffset val="100"/>
        <c:noMultiLvlLbl val="0"/>
      </c:catAx>
      <c:valAx>
        <c:axId val="781439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144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$I$6" lockText="1" noThreeD="1"/>
</file>

<file path=xl/ctrlProps/ctrlProp2.xml><?xml version="1.0" encoding="utf-8"?>
<formControlPr xmlns="http://schemas.microsoft.com/office/spreadsheetml/2009/9/main" objectType="CheckBox" checked="Checked" fmlaLink="$J$6" lockText="1" noThreeD="1"/>
</file>

<file path=xl/ctrlProps/ctrlProp3.xml><?xml version="1.0" encoding="utf-8"?>
<formControlPr xmlns="http://schemas.microsoft.com/office/spreadsheetml/2009/9/main" objectType="CheckBox" fmlaLink="$K$6" lockText="1" noThreeD="1"/>
</file>

<file path=xl/ctrlProps/ctrlProp4.xml><?xml version="1.0" encoding="utf-8"?>
<formControlPr xmlns="http://schemas.microsoft.com/office/spreadsheetml/2009/9/main" objectType="CheckBox" fmlaLink="$L$6" lockText="1" noThreeD="1"/>
</file>

<file path=xl/ctrlProps/ctrlProp5.xml><?xml version="1.0" encoding="utf-8"?>
<formControlPr xmlns="http://schemas.microsoft.com/office/spreadsheetml/2009/9/main" objectType="CheckBox" fmlaLink="$M$6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121920</xdr:rowOff>
        </xdr:from>
        <xdr:to>
          <xdr:col>8</xdr:col>
          <xdr:colOff>655320</xdr:colOff>
          <xdr:row>5</xdr:row>
          <xdr:rowOff>15240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1F497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平均线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121920</xdr:rowOff>
        </xdr:from>
        <xdr:to>
          <xdr:col>10</xdr:col>
          <xdr:colOff>0</xdr:colOff>
          <xdr:row>5</xdr:row>
          <xdr:rowOff>15240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1F497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北京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</xdr:colOff>
          <xdr:row>3</xdr:row>
          <xdr:rowOff>121920</xdr:rowOff>
        </xdr:from>
        <xdr:to>
          <xdr:col>11</xdr:col>
          <xdr:colOff>0</xdr:colOff>
          <xdr:row>5</xdr:row>
          <xdr:rowOff>15240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1F497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上海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30480</xdr:colOff>
          <xdr:row>3</xdr:row>
          <xdr:rowOff>121920</xdr:rowOff>
        </xdr:from>
        <xdr:to>
          <xdr:col>12</xdr:col>
          <xdr:colOff>0</xdr:colOff>
          <xdr:row>5</xdr:row>
          <xdr:rowOff>15240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1F497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广州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3</xdr:row>
          <xdr:rowOff>121920</xdr:rowOff>
        </xdr:from>
        <xdr:to>
          <xdr:col>13</xdr:col>
          <xdr:colOff>0</xdr:colOff>
          <xdr:row>5</xdr:row>
          <xdr:rowOff>15240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1F497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天津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0</xdr:colOff>
      <xdr:row>4</xdr:row>
      <xdr:rowOff>154304</xdr:rowOff>
    </xdr:from>
    <xdr:to>
      <xdr:col>16</xdr:col>
      <xdr:colOff>104140</xdr:colOff>
      <xdr:row>23</xdr:row>
      <xdr:rowOff>81279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topLeftCell="F1" workbookViewId="0">
      <selection activeCell="T16" sqref="T16"/>
    </sheetView>
  </sheetViews>
  <sheetFormatPr defaultColWidth="8.6640625" defaultRowHeight="13.8" x14ac:dyDescent="0.25"/>
  <cols>
    <col min="1" max="5" width="0" style="1" hidden="1" customWidth="1"/>
    <col min="6" max="7" width="2.6640625" style="1" customWidth="1"/>
    <col min="8" max="8" width="3.5546875" style="1" customWidth="1"/>
    <col min="9" max="13" width="9.77734375" style="1" customWidth="1"/>
    <col min="14" max="16384" width="8.6640625" style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H1" s="3" t="s">
        <v>18</v>
      </c>
      <c r="I1" s="2"/>
      <c r="J1" s="2"/>
      <c r="K1" s="2"/>
      <c r="L1" s="2"/>
      <c r="M1" s="2"/>
      <c r="N1" s="2"/>
      <c r="O1" s="2"/>
      <c r="P1" s="2"/>
    </row>
    <row r="2" spans="1:16" x14ac:dyDescent="0.25">
      <c r="A2" s="1" t="s">
        <v>4</v>
      </c>
      <c r="B2" s="1">
        <v>17043</v>
      </c>
      <c r="C2" s="1">
        <v>17913</v>
      </c>
      <c r="D2" s="1">
        <v>6050</v>
      </c>
      <c r="E2" s="1">
        <v>18462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1" t="s">
        <v>5</v>
      </c>
      <c r="B3" s="1">
        <v>10883</v>
      </c>
      <c r="C3" s="1">
        <v>17926</v>
      </c>
      <c r="D3" s="1">
        <v>17392</v>
      </c>
      <c r="E3" s="1">
        <v>15533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1" t="s">
        <v>6</v>
      </c>
      <c r="B4" s="1">
        <v>19456</v>
      </c>
      <c r="C4" s="1">
        <v>15326</v>
      </c>
      <c r="D4" s="1">
        <v>13687</v>
      </c>
      <c r="E4" s="1">
        <v>16932</v>
      </c>
    </row>
    <row r="5" spans="1:16" x14ac:dyDescent="0.25">
      <c r="A5" s="1" t="s">
        <v>7</v>
      </c>
      <c r="B5" s="1">
        <v>15867</v>
      </c>
      <c r="C5" s="1">
        <v>18943</v>
      </c>
      <c r="D5" s="1">
        <v>7325</v>
      </c>
      <c r="E5" s="1">
        <v>15584</v>
      </c>
    </row>
    <row r="6" spans="1:16" x14ac:dyDescent="0.25">
      <c r="A6" s="1" t="s">
        <v>8</v>
      </c>
      <c r="B6" s="1">
        <v>14351</v>
      </c>
      <c r="C6" s="1">
        <v>6989</v>
      </c>
      <c r="D6" s="1">
        <v>7311</v>
      </c>
      <c r="E6" s="1">
        <v>16555</v>
      </c>
      <c r="I6" s="1" t="b">
        <v>1</v>
      </c>
      <c r="J6" s="1" t="b">
        <v>1</v>
      </c>
      <c r="K6" s="1" t="b">
        <v>0</v>
      </c>
      <c r="L6" s="1" t="b">
        <v>0</v>
      </c>
      <c r="M6" s="1" t="b">
        <v>0</v>
      </c>
    </row>
    <row r="7" spans="1:16" x14ac:dyDescent="0.25">
      <c r="A7" s="1" t="s">
        <v>9</v>
      </c>
      <c r="B7" s="1">
        <v>1070</v>
      </c>
      <c r="C7" s="1">
        <v>12321</v>
      </c>
      <c r="D7" s="1">
        <v>8309</v>
      </c>
      <c r="E7" s="1">
        <v>8121</v>
      </c>
      <c r="I7" s="1" t="s">
        <v>16</v>
      </c>
      <c r="J7" s="1" t="s">
        <v>0</v>
      </c>
      <c r="K7" s="1" t="s">
        <v>1</v>
      </c>
      <c r="L7" s="1" t="s">
        <v>2</v>
      </c>
      <c r="M7" s="1" t="s">
        <v>3</v>
      </c>
      <c r="N7" s="1" t="s">
        <v>17</v>
      </c>
    </row>
    <row r="8" spans="1:16" x14ac:dyDescent="0.25">
      <c r="A8" s="1" t="s">
        <v>10</v>
      </c>
      <c r="B8" s="1">
        <v>8980</v>
      </c>
      <c r="C8" s="1">
        <v>10445</v>
      </c>
      <c r="D8" s="1">
        <v>18411</v>
      </c>
      <c r="E8" s="1">
        <v>19447</v>
      </c>
      <c r="H8" s="1" t="s">
        <v>4</v>
      </c>
      <c r="I8" s="1">
        <f>IF($I$6,AVERAGEIF($J$8:$M$19,"&gt;0"),NA())</f>
        <v>11446.25</v>
      </c>
      <c r="J8" s="1">
        <f>IF($J$6,B2,NA())</f>
        <v>17043</v>
      </c>
      <c r="K8" s="1" t="e">
        <f>IF($K$6,C2,NA())</f>
        <v>#N/A</v>
      </c>
      <c r="L8" s="1" t="e">
        <f>IF($L$6,D2,NA())</f>
        <v>#N/A</v>
      </c>
      <c r="M8" s="1" t="e">
        <f>IF($M$6,E2,NA())</f>
        <v>#N/A</v>
      </c>
      <c r="N8" s="1">
        <f>I8</f>
        <v>11446.25</v>
      </c>
    </row>
    <row r="9" spans="1:16" x14ac:dyDescent="0.25">
      <c r="A9" s="1" t="s">
        <v>11</v>
      </c>
      <c r="B9" s="1">
        <v>19020</v>
      </c>
      <c r="C9" s="1">
        <v>16589</v>
      </c>
      <c r="D9" s="1">
        <v>18510</v>
      </c>
      <c r="E9" s="1">
        <v>2631</v>
      </c>
      <c r="H9" s="1" t="s">
        <v>5</v>
      </c>
      <c r="I9" s="1">
        <f t="shared" ref="I9:I19" si="0">IF($I$6,AVERAGEIF($J$8:$M$19,"&gt;0"),NA())</f>
        <v>11446.25</v>
      </c>
      <c r="J9" s="1">
        <f t="shared" ref="J9:J19" si="1">IF($J$6,B3,NA())</f>
        <v>10883</v>
      </c>
      <c r="K9" s="1" t="e">
        <f t="shared" ref="K9:K19" si="2">IF($K$6,C3,NA())</f>
        <v>#N/A</v>
      </c>
      <c r="L9" s="1" t="e">
        <f t="shared" ref="L9:L19" si="3">IF($L$6,D3,NA())</f>
        <v>#N/A</v>
      </c>
      <c r="M9" s="1" t="e">
        <f t="shared" ref="M9:M19" si="4">IF($M$6,E3,NA())</f>
        <v>#N/A</v>
      </c>
    </row>
    <row r="10" spans="1:16" x14ac:dyDescent="0.25">
      <c r="A10" s="1" t="s">
        <v>12</v>
      </c>
      <c r="B10" s="1">
        <v>2828</v>
      </c>
      <c r="C10" s="1">
        <v>10851</v>
      </c>
      <c r="D10" s="1">
        <v>14404</v>
      </c>
      <c r="E10" s="1">
        <v>18751</v>
      </c>
      <c r="H10" s="1" t="s">
        <v>6</v>
      </c>
      <c r="I10" s="1">
        <f t="shared" si="0"/>
        <v>11446.25</v>
      </c>
      <c r="J10" s="1">
        <f t="shared" si="1"/>
        <v>19456</v>
      </c>
      <c r="K10" s="1" t="e">
        <f t="shared" si="2"/>
        <v>#N/A</v>
      </c>
      <c r="L10" s="1" t="e">
        <f t="shared" si="3"/>
        <v>#N/A</v>
      </c>
      <c r="M10" s="1" t="e">
        <f t="shared" si="4"/>
        <v>#N/A</v>
      </c>
    </row>
    <row r="11" spans="1:16" x14ac:dyDescent="0.25">
      <c r="A11" s="1" t="s">
        <v>13</v>
      </c>
      <c r="B11" s="1">
        <v>5635</v>
      </c>
      <c r="C11" s="1">
        <v>16905</v>
      </c>
      <c r="D11" s="1">
        <v>14024</v>
      </c>
      <c r="E11" s="1">
        <v>9053</v>
      </c>
      <c r="H11" s="1" t="s">
        <v>7</v>
      </c>
      <c r="I11" s="1">
        <f t="shared" si="0"/>
        <v>11446.25</v>
      </c>
      <c r="J11" s="1">
        <f t="shared" si="1"/>
        <v>15867</v>
      </c>
      <c r="K11" s="1" t="e">
        <f t="shared" si="2"/>
        <v>#N/A</v>
      </c>
      <c r="L11" s="1" t="e">
        <f t="shared" si="3"/>
        <v>#N/A</v>
      </c>
      <c r="M11" s="1" t="e">
        <f t="shared" si="4"/>
        <v>#N/A</v>
      </c>
    </row>
    <row r="12" spans="1:16" x14ac:dyDescent="0.25">
      <c r="A12" s="1" t="s">
        <v>14</v>
      </c>
      <c r="B12" s="1">
        <v>6732</v>
      </c>
      <c r="C12" s="1">
        <v>16896</v>
      </c>
      <c r="D12" s="1">
        <v>18226</v>
      </c>
      <c r="E12" s="1">
        <v>3806</v>
      </c>
      <c r="H12" s="1" t="s">
        <v>8</v>
      </c>
      <c r="I12" s="1">
        <f t="shared" si="0"/>
        <v>11446.25</v>
      </c>
      <c r="J12" s="1">
        <f t="shared" si="1"/>
        <v>14351</v>
      </c>
      <c r="K12" s="1" t="e">
        <f t="shared" si="2"/>
        <v>#N/A</v>
      </c>
      <c r="L12" s="1" t="e">
        <f t="shared" si="3"/>
        <v>#N/A</v>
      </c>
      <c r="M12" s="1" t="e">
        <f t="shared" si="4"/>
        <v>#N/A</v>
      </c>
    </row>
    <row r="13" spans="1:16" x14ac:dyDescent="0.25">
      <c r="A13" s="1" t="s">
        <v>15</v>
      </c>
      <c r="B13" s="1">
        <v>15490</v>
      </c>
      <c r="C13" s="1">
        <v>12968</v>
      </c>
      <c r="D13" s="1">
        <v>9108</v>
      </c>
      <c r="E13" s="1">
        <v>17732</v>
      </c>
      <c r="H13" s="1" t="s">
        <v>9</v>
      </c>
      <c r="I13" s="1">
        <f t="shared" si="0"/>
        <v>11446.25</v>
      </c>
      <c r="J13" s="1">
        <f t="shared" si="1"/>
        <v>1070</v>
      </c>
      <c r="K13" s="1" t="e">
        <f t="shared" si="2"/>
        <v>#N/A</v>
      </c>
      <c r="L13" s="1" t="e">
        <f t="shared" si="3"/>
        <v>#N/A</v>
      </c>
      <c r="M13" s="1" t="e">
        <f t="shared" si="4"/>
        <v>#N/A</v>
      </c>
    </row>
    <row r="14" spans="1:16" x14ac:dyDescent="0.25">
      <c r="H14" s="1" t="s">
        <v>10</v>
      </c>
      <c r="I14" s="1">
        <f t="shared" si="0"/>
        <v>11446.25</v>
      </c>
      <c r="J14" s="1">
        <f t="shared" si="1"/>
        <v>8980</v>
      </c>
      <c r="K14" s="1" t="e">
        <f t="shared" si="2"/>
        <v>#N/A</v>
      </c>
      <c r="L14" s="1" t="e">
        <f t="shared" si="3"/>
        <v>#N/A</v>
      </c>
      <c r="M14" s="1" t="e">
        <f t="shared" si="4"/>
        <v>#N/A</v>
      </c>
    </row>
    <row r="15" spans="1:16" x14ac:dyDescent="0.25">
      <c r="H15" s="1" t="s">
        <v>11</v>
      </c>
      <c r="I15" s="1">
        <f t="shared" si="0"/>
        <v>11446.25</v>
      </c>
      <c r="J15" s="1">
        <f t="shared" si="1"/>
        <v>19020</v>
      </c>
      <c r="K15" s="1" t="e">
        <f t="shared" si="2"/>
        <v>#N/A</v>
      </c>
      <c r="L15" s="1" t="e">
        <f t="shared" si="3"/>
        <v>#N/A</v>
      </c>
      <c r="M15" s="1" t="e">
        <f t="shared" si="4"/>
        <v>#N/A</v>
      </c>
    </row>
    <row r="16" spans="1:16" x14ac:dyDescent="0.25">
      <c r="H16" s="1" t="s">
        <v>12</v>
      </c>
      <c r="I16" s="1">
        <f t="shared" si="0"/>
        <v>11446.25</v>
      </c>
      <c r="J16" s="1">
        <f t="shared" si="1"/>
        <v>2828</v>
      </c>
      <c r="K16" s="1" t="e">
        <f t="shared" si="2"/>
        <v>#N/A</v>
      </c>
      <c r="L16" s="1" t="e">
        <f t="shared" si="3"/>
        <v>#N/A</v>
      </c>
      <c r="M16" s="1" t="e">
        <f t="shared" si="4"/>
        <v>#N/A</v>
      </c>
    </row>
    <row r="17" spans="8:13" x14ac:dyDescent="0.25">
      <c r="H17" s="1" t="s">
        <v>13</v>
      </c>
      <c r="I17" s="1">
        <f t="shared" si="0"/>
        <v>11446.25</v>
      </c>
      <c r="J17" s="1">
        <f t="shared" si="1"/>
        <v>5635</v>
      </c>
      <c r="K17" s="1" t="e">
        <f t="shared" si="2"/>
        <v>#N/A</v>
      </c>
      <c r="L17" s="1" t="e">
        <f t="shared" si="3"/>
        <v>#N/A</v>
      </c>
      <c r="M17" s="1" t="e">
        <f t="shared" si="4"/>
        <v>#N/A</v>
      </c>
    </row>
    <row r="18" spans="8:13" x14ac:dyDescent="0.25">
      <c r="H18" s="1" t="s">
        <v>14</v>
      </c>
      <c r="I18" s="1">
        <f t="shared" si="0"/>
        <v>11446.25</v>
      </c>
      <c r="J18" s="1">
        <f t="shared" si="1"/>
        <v>6732</v>
      </c>
      <c r="K18" s="1" t="e">
        <f t="shared" si="2"/>
        <v>#N/A</v>
      </c>
      <c r="L18" s="1" t="e">
        <f t="shared" si="3"/>
        <v>#N/A</v>
      </c>
      <c r="M18" s="1" t="e">
        <f t="shared" si="4"/>
        <v>#N/A</v>
      </c>
    </row>
    <row r="19" spans="8:13" x14ac:dyDescent="0.25">
      <c r="H19" s="1" t="s">
        <v>15</v>
      </c>
      <c r="I19" s="1">
        <f t="shared" si="0"/>
        <v>11446.25</v>
      </c>
      <c r="J19" s="1">
        <f t="shared" si="1"/>
        <v>15490</v>
      </c>
      <c r="K19" s="1" t="e">
        <f t="shared" si="2"/>
        <v>#N/A</v>
      </c>
      <c r="L19" s="1" t="e">
        <f t="shared" si="3"/>
        <v>#N/A</v>
      </c>
      <c r="M19" s="1" t="e">
        <f t="shared" si="4"/>
        <v>#N/A</v>
      </c>
    </row>
  </sheetData>
  <mergeCells count="1">
    <mergeCell ref="H1:P3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121920</xdr:rowOff>
                  </from>
                  <to>
                    <xdr:col>8</xdr:col>
                    <xdr:colOff>655320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121920</xdr:rowOff>
                  </from>
                  <to>
                    <xdr:col>9</xdr:col>
                    <xdr:colOff>670560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10</xdr:col>
                    <xdr:colOff>22860</xdr:colOff>
                    <xdr:row>3</xdr:row>
                    <xdr:rowOff>121920</xdr:rowOff>
                  </from>
                  <to>
                    <xdr:col>10</xdr:col>
                    <xdr:colOff>670560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11</xdr:col>
                    <xdr:colOff>30480</xdr:colOff>
                    <xdr:row>3</xdr:row>
                    <xdr:rowOff>121920</xdr:rowOff>
                  </from>
                  <to>
                    <xdr:col>11</xdr:col>
                    <xdr:colOff>685800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12</xdr:col>
                    <xdr:colOff>38100</xdr:colOff>
                    <xdr:row>3</xdr:row>
                    <xdr:rowOff>121920</xdr:rowOff>
                  </from>
                  <to>
                    <xdr:col>12</xdr:col>
                    <xdr:colOff>693420</xdr:colOff>
                    <xdr:row>5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2015-06-05T18:19:34Z</dcterms:created>
  <dcterms:modified xsi:type="dcterms:W3CDTF">2023-02-03T11:56:19Z</dcterms:modified>
</cp:coreProperties>
</file>