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l\Downloads\AireLogic\"/>
    </mc:Choice>
  </mc:AlternateContent>
  <xr:revisionPtr revIDLastSave="0" documentId="13_ncr:1_{8FBD9721-5049-4BD2-AE21-A955C4A7FAE0}" xr6:coauthVersionLast="47" xr6:coauthVersionMax="47" xr10:uidLastSave="{00000000-0000-0000-0000-000000000000}"/>
  <bookViews>
    <workbookView xWindow="28680" yWindow="-120" windowWidth="29040" windowHeight="15720" xr2:uid="{F9B9A663-AA8F-4273-8947-49B4CC8BC274}"/>
  </bookViews>
  <sheets>
    <sheet name="Final" sheetId="2" r:id="rId1"/>
    <sheet name="Draf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  <c r="G6" i="2"/>
  <c r="G7" i="2" l="1"/>
  <c r="O16" i="1"/>
  <c r="N15" i="1"/>
  <c r="I16" i="1"/>
  <c r="J16" i="1"/>
  <c r="J18" i="1" s="1"/>
  <c r="C6" i="1"/>
</calcChain>
</file>

<file path=xl/sharedStrings.xml><?xml version="1.0" encoding="utf-8"?>
<sst xmlns="http://schemas.openxmlformats.org/spreadsheetml/2006/main" count="276" uniqueCount="129">
  <si>
    <t>Quantity</t>
  </si>
  <si>
    <t>Rate</t>
  </si>
  <si>
    <t>Price</t>
  </si>
  <si>
    <t>Rate per Item</t>
  </si>
  <si>
    <t>Factory: Adds 1 per second</t>
  </si>
  <si>
    <t>$3</t>
  </si>
  <si>
    <t>1 Cookie</t>
  </si>
  <si>
    <t>Timeframe</t>
  </si>
  <si>
    <t>Per second</t>
  </si>
  <si>
    <t>Factory</t>
  </si>
  <si>
    <t>Sell Cookies</t>
  </si>
  <si>
    <t>Q</t>
  </si>
  <si>
    <t>R</t>
  </si>
  <si>
    <t>Balance</t>
  </si>
  <si>
    <t>Buy using Money</t>
  </si>
  <si>
    <t>1 Factory generates</t>
  </si>
  <si>
    <t>Buy Factories</t>
  </si>
  <si>
    <t>Cookies</t>
  </si>
  <si>
    <t>Sell</t>
  </si>
  <si>
    <t>Money</t>
  </si>
  <si>
    <t>Integer</t>
  </si>
  <si>
    <t>Space</t>
  </si>
  <si>
    <t>Mouse</t>
  </si>
  <si>
    <t>Spacebar</t>
  </si>
  <si>
    <t>Click Cookie button</t>
  </si>
  <si>
    <t>Empty</t>
  </si>
  <si>
    <t>Negative int</t>
  </si>
  <si>
    <t>Yes, negative money</t>
  </si>
  <si>
    <t>"+8"</t>
  </si>
  <si>
    <t>$8</t>
  </si>
  <si>
    <t>Works</t>
  </si>
  <si>
    <t>"++8"</t>
  </si>
  <si>
    <t>Doesn't work</t>
  </si>
  <si>
    <t>*8</t>
  </si>
  <si>
    <t>/8</t>
  </si>
  <si>
    <t>*</t>
  </si>
  <si>
    <t>#</t>
  </si>
  <si>
    <t>Duplicate</t>
  </si>
  <si>
    <t>Overwrites existing</t>
  </si>
  <si>
    <t>Special Character "£$%^&amp;*</t>
  </si>
  <si>
    <t>Special character "£$%^&amp;*12</t>
  </si>
  <si>
    <t>Create an encoded record, but has some interestingness</t>
  </si>
  <si>
    <t>Creates an encoded record but can't click cookie</t>
  </si>
  <si>
    <t>Username</t>
  </si>
  <si>
    <t>Sell with £0</t>
  </si>
  <si>
    <t>Factories</t>
  </si>
  <si>
    <t>Returning User</t>
  </si>
  <si>
    <t>Works, but cannot re-enter</t>
  </si>
  <si>
    <t>2+1</t>
  </si>
  <si>
    <t>Works but shouldn’t</t>
  </si>
  <si>
    <t>fail</t>
  </si>
  <si>
    <t>Pass</t>
  </si>
  <si>
    <t>Manual Test Case</t>
  </si>
  <si>
    <t>Start Page</t>
  </si>
  <si>
    <t>Game Page</t>
  </si>
  <si>
    <t>😀 Emoji</t>
  </si>
  <si>
    <t>Test</t>
  </si>
  <si>
    <t>Status</t>
  </si>
  <si>
    <t>Username: TextField</t>
  </si>
  <si>
    <t>High Score: HTML Table</t>
  </si>
  <si>
    <t>Without Dadta, table is empty</t>
  </si>
  <si>
    <t>Table is populated with username is generated</t>
  </si>
  <si>
    <t>Player link is available when username contains text</t>
  </si>
  <si>
    <t>PASS</t>
  </si>
  <si>
    <t>Integer only</t>
  </si>
  <si>
    <t>Alphabets only</t>
  </si>
  <si>
    <t>Alphanumeric characters</t>
  </si>
  <si>
    <t>Space only</t>
  </si>
  <si>
    <t>Empty only</t>
  </si>
  <si>
    <t>Negative int. E.g. -8</t>
  </si>
  <si>
    <t>Duplicate entry</t>
  </si>
  <si>
    <t>Notes</t>
  </si>
  <si>
    <t>FAIL</t>
  </si>
  <si>
    <t>Username is created but all buttons are disabled</t>
  </si>
  <si>
    <t>Footnote</t>
  </si>
  <si>
    <t xml:space="preserve">This duplicate record was created: </t>
  </si>
  <si>
    <t>Section</t>
  </si>
  <si>
    <t>Page</t>
  </si>
  <si>
    <t>Long usernames should wrap text and preserve Table column</t>
  </si>
  <si>
    <t>Scores column being pushed away</t>
  </si>
  <si>
    <r>
      <rPr>
        <b/>
        <sz val="11"/>
        <color theme="1"/>
        <rFont val="Calibri"/>
        <family val="2"/>
        <scheme val="minor"/>
      </rPr>
      <t>Error:</t>
    </r>
    <r>
      <rPr>
        <sz val="11"/>
        <color theme="1"/>
        <rFont val="Calibri"/>
        <family val="2"/>
        <scheme val="minor"/>
      </rPr>
      <t xml:space="preserve"> This is accepted</t>
    </r>
  </si>
  <si>
    <r>
      <rPr>
        <b/>
        <sz val="11"/>
        <color theme="1"/>
        <rFont val="Calibri"/>
        <family val="2"/>
        <scheme val="minor"/>
      </rPr>
      <t>Error:</t>
    </r>
    <r>
      <rPr>
        <sz val="11"/>
        <color theme="1"/>
        <rFont val="Calibri"/>
        <family val="2"/>
        <scheme val="minor"/>
      </rPr>
      <t xml:space="preserve"> Should fail</t>
    </r>
  </si>
  <si>
    <r>
      <rPr>
        <b/>
        <sz val="11"/>
        <color theme="1"/>
        <rFont val="Calibri"/>
        <family val="2"/>
        <scheme val="minor"/>
      </rPr>
      <t>Error:</t>
    </r>
    <r>
      <rPr>
        <sz val="11"/>
        <color theme="1"/>
        <rFont val="Calibri"/>
        <family val="2"/>
        <scheme val="minor"/>
      </rPr>
      <t xml:space="preserve"> £ is encoded, and duplicate entries are created in some instances. </t>
    </r>
    <r>
      <rPr>
        <b/>
        <sz val="11"/>
        <color theme="1"/>
        <rFont val="Calibri"/>
        <family val="2"/>
        <scheme val="minor"/>
      </rPr>
      <t>See footnote</t>
    </r>
    <r>
      <rPr>
        <sz val="11"/>
        <color theme="1"/>
        <rFont val="Calibri"/>
        <family val="2"/>
        <scheme val="minor"/>
      </rPr>
      <t xml:space="preserve"> below</t>
    </r>
  </si>
  <si>
    <t>Total Tests</t>
  </si>
  <si>
    <t>Summary</t>
  </si>
  <si>
    <t>Submit button works using: Mouse Click</t>
  </si>
  <si>
    <t>Submit button works using: Spacebar</t>
  </si>
  <si>
    <t>Submit button works using: Enter</t>
  </si>
  <si>
    <t>Long character length</t>
  </si>
  <si>
    <t>Error check</t>
  </si>
  <si>
    <t>Home Link</t>
  </si>
  <si>
    <t>Successfully return to start page</t>
  </si>
  <si>
    <t>Username is displayed correctly</t>
  </si>
  <si>
    <t>Cookie: Label</t>
  </si>
  <si>
    <t>Initial value is 0</t>
  </si>
  <si>
    <t>Value increments by 1 when Click cookie is clicked</t>
  </si>
  <si>
    <t>Value incrementsd by 1 when 1 Factory is added</t>
  </si>
  <si>
    <t>Value increments by 2 when 1 Factory us added and Cookie button clicked</t>
  </si>
  <si>
    <t>Value incrementsd automatically by 1 every second  when 1 Factory is added</t>
  </si>
  <si>
    <t>Value is depleted by th eamount set when Sell cookies is clicked</t>
  </si>
  <si>
    <t>Factories: Label</t>
  </si>
  <si>
    <t>Value is incremented by 1 when Buy Factory with input: 1 Is clicked</t>
  </si>
  <si>
    <t>Value is NOT depleted when Buy Factory with input: -1 Is clicked</t>
  </si>
  <si>
    <t>Money: Label</t>
  </si>
  <si>
    <t>Value is depleted by by input multiplied by 3 when Buy Factory is clicked</t>
  </si>
  <si>
    <t>Value is incremented by input multiplied by 0.25 when Sell Cookie is clicked</t>
  </si>
  <si>
    <t>Value cannot be negative</t>
  </si>
  <si>
    <t>When Buy Factory is clicked, Money value can become negative</t>
  </si>
  <si>
    <t>Overwrites existing entry. Is this intended behavoir?</t>
  </si>
  <si>
    <t>When value is larger than Cookie Label value, Money is not updated</t>
  </si>
  <si>
    <t>Input: -2</t>
  </si>
  <si>
    <t>Input: 2</t>
  </si>
  <si>
    <t>Input: *2</t>
  </si>
  <si>
    <t>Expectation</t>
  </si>
  <si>
    <t>No encoding</t>
  </si>
  <si>
    <t>Duplicates rejected</t>
  </si>
  <si>
    <t>Input rejected</t>
  </si>
  <si>
    <t>Player link is unavailable when username does not contains text</t>
  </si>
  <si>
    <t>Link should be available</t>
  </si>
  <si>
    <t>Should not work</t>
  </si>
  <si>
    <t>It works</t>
  </si>
  <si>
    <t>Should work</t>
  </si>
  <si>
    <t>Should work?</t>
  </si>
  <si>
    <t>Should have limit</t>
  </si>
  <si>
    <t>No limit</t>
  </si>
  <si>
    <t>Names are wrapped</t>
  </si>
  <si>
    <t>Input: 0</t>
  </si>
  <si>
    <t>Input: 2+1</t>
  </si>
  <si>
    <r>
      <t xml:space="preserve">                   </t>
    </r>
    <r>
      <rPr>
        <b/>
        <sz val="11"/>
        <color theme="1"/>
        <rFont val="Calibri"/>
        <family val="2"/>
        <scheme val="minor"/>
      </rPr>
      <t>SUT:</t>
    </r>
    <r>
      <rPr>
        <sz val="11"/>
        <color theme="1"/>
        <rFont val="Calibri"/>
        <family val="2"/>
        <scheme val="minor"/>
      </rPr>
      <t xml:space="preserve"> https://samuel-babalola-2024-06-21.cookieclickertechtest.airelogic.com/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</si>
</sst>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8" fontId="0" fillId="0" borderId="0" xfId="0" applyNumberFormat="1"/>
    <xf numFmtId="8" fontId="0" fillId="0" borderId="0" xfId="0" applyNumberFormat="1" applyAlignment="1">
      <alignment horizontal="right"/>
    </xf>
    <xf numFmtId="0" fontId="0" fillId="3" borderId="0" xfId="0" applyFill="1"/>
    <xf numFmtId="0" fontId="0" fillId="0" borderId="0" xfId="0" applyAlignment="1">
      <alignment horizontal="left"/>
    </xf>
    <xf numFmtId="0" fontId="0" fillId="4" borderId="4" xfId="0" applyFill="1" applyBorder="1"/>
    <xf numFmtId="0" fontId="0" fillId="4" borderId="5" xfId="0" applyFill="1" applyBorder="1"/>
    <xf numFmtId="0" fontId="3" fillId="2" borderId="3" xfId="3"/>
    <xf numFmtId="0" fontId="1" fillId="0" borderId="1" xfId="1"/>
    <xf numFmtId="0" fontId="5" fillId="0" borderId="4" xfId="0" applyFont="1" applyBorder="1"/>
    <xf numFmtId="0" fontId="2" fillId="0" borderId="2" xfId="2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7" fillId="0" borderId="4" xfId="0" applyFont="1" applyBorder="1" applyAlignment="1">
      <alignment horizontal="left"/>
    </xf>
    <xf numFmtId="0" fontId="3" fillId="2" borderId="8" xfId="3" applyBorder="1"/>
    <xf numFmtId="0" fontId="3" fillId="2" borderId="9" xfId="3" applyBorder="1"/>
    <xf numFmtId="0" fontId="4" fillId="5" borderId="4" xfId="0" applyFont="1" applyFill="1" applyBorder="1"/>
    <xf numFmtId="0" fontId="3" fillId="2" borderId="4" xfId="3" applyBorder="1"/>
    <xf numFmtId="0" fontId="3" fillId="2" borderId="0" xfId="3" applyBorder="1"/>
    <xf numFmtId="0" fontId="0" fillId="4" borderId="10" xfId="0" applyFill="1" applyBorder="1"/>
    <xf numFmtId="0" fontId="0" fillId="4" borderId="11" xfId="0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6" fillId="0" borderId="1" xfId="1" applyFont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</cellXfs>
  <cellStyles count="4">
    <cellStyle name="Heading 1" xfId="1" builtinId="16"/>
    <cellStyle name="Heading 2" xfId="2" builtinId="17"/>
    <cellStyle name="Input" xfId="3" builtinId="20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86</xdr:row>
      <xdr:rowOff>47625</xdr:rowOff>
    </xdr:from>
    <xdr:to>
      <xdr:col>5</xdr:col>
      <xdr:colOff>277370</xdr:colOff>
      <xdr:row>104</xdr:row>
      <xdr:rowOff>171946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CE211E-6C12-7FAB-92A7-51079C388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6715125"/>
          <a:ext cx="8202170" cy="3553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1FA0-DFD5-4F1F-89DF-C0D20927407A}">
  <dimension ref="A1:G86"/>
  <sheetViews>
    <sheetView tabSelected="1" workbookViewId="0">
      <selection activeCell="C8" sqref="C8"/>
    </sheetView>
  </sheetViews>
  <sheetFormatPr defaultRowHeight="15" x14ac:dyDescent="0.25"/>
  <cols>
    <col min="2" max="2" width="14.85546875" bestFit="1" customWidth="1"/>
    <col min="3" max="3" width="67" bestFit="1" customWidth="1"/>
    <col min="4" max="4" width="23.140625" customWidth="1"/>
    <col min="6" max="6" width="38.7109375" customWidth="1"/>
    <col min="7" max="7" width="42.28515625" customWidth="1"/>
    <col min="9" max="9" width="10.140625" bestFit="1" customWidth="1"/>
  </cols>
  <sheetData>
    <row r="1" spans="1:7" ht="34.5" thickBot="1" x14ac:dyDescent="0.55000000000000004">
      <c r="A1" s="24" t="s">
        <v>52</v>
      </c>
      <c r="B1" s="24"/>
      <c r="C1" s="24"/>
      <c r="D1" s="24"/>
      <c r="E1" s="24"/>
      <c r="F1" s="24"/>
      <c r="G1" s="24"/>
    </row>
    <row r="2" spans="1:7" ht="15.75" thickTop="1" x14ac:dyDescent="0.25"/>
    <row r="3" spans="1:7" x14ac:dyDescent="0.25">
      <c r="A3" t="s">
        <v>128</v>
      </c>
      <c r="F3" s="22" t="s">
        <v>84</v>
      </c>
      <c r="G3" s="23"/>
    </row>
    <row r="4" spans="1:7" x14ac:dyDescent="0.25">
      <c r="F4" s="12" t="s">
        <v>83</v>
      </c>
      <c r="G4" s="13">
        <f>COUNTA(C:C)-1</f>
        <v>55</v>
      </c>
    </row>
    <row r="5" spans="1:7" x14ac:dyDescent="0.25">
      <c r="F5" s="12" t="s">
        <v>63</v>
      </c>
      <c r="G5" s="13">
        <f>COUNTIF(E:E,F5)</f>
        <v>42</v>
      </c>
    </row>
    <row r="6" spans="1:7" x14ac:dyDescent="0.25">
      <c r="F6" s="12" t="s">
        <v>72</v>
      </c>
      <c r="G6" s="13">
        <f>COUNTIF(E:E,F6)</f>
        <v>13</v>
      </c>
    </row>
    <row r="7" spans="1:7" x14ac:dyDescent="0.25">
      <c r="F7" s="12" t="s">
        <v>89</v>
      </c>
      <c r="G7" s="14" t="str">
        <f>IF(SUM(G5:G6)-G4=0,"","Error")</f>
        <v/>
      </c>
    </row>
    <row r="9" spans="1:7" ht="15.75" x14ac:dyDescent="0.25">
      <c r="A9" s="10" t="s">
        <v>77</v>
      </c>
      <c r="B9" s="10" t="s">
        <v>76</v>
      </c>
      <c r="C9" s="10" t="s">
        <v>56</v>
      </c>
      <c r="D9" s="10" t="s">
        <v>113</v>
      </c>
      <c r="E9" s="10" t="s">
        <v>57</v>
      </c>
      <c r="F9" s="25" t="s">
        <v>71</v>
      </c>
      <c r="G9" s="26"/>
    </row>
    <row r="10" spans="1:7" ht="20.25" thickBot="1" x14ac:dyDescent="0.35">
      <c r="A10" s="11" t="s">
        <v>53</v>
      </c>
      <c r="B10" s="9"/>
      <c r="C10" s="9"/>
      <c r="D10" s="9"/>
      <c r="E10" s="9"/>
      <c r="F10" s="9"/>
      <c r="G10" s="9"/>
    </row>
    <row r="11" spans="1:7" ht="15.75" thickTop="1" x14ac:dyDescent="0.25">
      <c r="B11" s="8" t="s">
        <v>58</v>
      </c>
      <c r="C11" s="8"/>
      <c r="D11" s="8"/>
      <c r="E11" s="8"/>
      <c r="F11" s="8"/>
      <c r="G11" s="8"/>
    </row>
    <row r="12" spans="1:7" x14ac:dyDescent="0.25">
      <c r="C12" t="s">
        <v>65</v>
      </c>
      <c r="D12" t="s">
        <v>121</v>
      </c>
      <c r="E12" s="6" t="s">
        <v>63</v>
      </c>
    </row>
    <row r="13" spans="1:7" x14ac:dyDescent="0.25">
      <c r="C13" s="5" t="s">
        <v>64</v>
      </c>
      <c r="D13" t="s">
        <v>121</v>
      </c>
      <c r="E13" s="6" t="s">
        <v>63</v>
      </c>
    </row>
    <row r="14" spans="1:7" x14ac:dyDescent="0.25">
      <c r="C14" s="5" t="s">
        <v>66</v>
      </c>
      <c r="D14" t="s">
        <v>121</v>
      </c>
      <c r="E14" s="6" t="s">
        <v>63</v>
      </c>
    </row>
    <row r="15" spans="1:7" x14ac:dyDescent="0.25">
      <c r="C15" s="5" t="s">
        <v>39</v>
      </c>
      <c r="D15" s="5" t="s">
        <v>114</v>
      </c>
      <c r="E15" s="17" t="s">
        <v>72</v>
      </c>
      <c r="F15" t="s">
        <v>82</v>
      </c>
    </row>
    <row r="16" spans="1:7" x14ac:dyDescent="0.25">
      <c r="C16" s="5" t="s">
        <v>67</v>
      </c>
      <c r="D16" s="5" t="s">
        <v>116</v>
      </c>
      <c r="E16" s="17" t="s">
        <v>72</v>
      </c>
      <c r="F16" t="s">
        <v>80</v>
      </c>
    </row>
    <row r="17" spans="1:7" x14ac:dyDescent="0.25">
      <c r="C17" s="5" t="s">
        <v>68</v>
      </c>
      <c r="D17" s="5" t="s">
        <v>116</v>
      </c>
      <c r="E17" s="17" t="s">
        <v>72</v>
      </c>
      <c r="F17" t="s">
        <v>80</v>
      </c>
    </row>
    <row r="18" spans="1:7" x14ac:dyDescent="0.25">
      <c r="C18" s="5" t="s">
        <v>69</v>
      </c>
      <c r="D18" s="5" t="s">
        <v>119</v>
      </c>
      <c r="E18" s="17" t="s">
        <v>72</v>
      </c>
      <c r="F18" t="s">
        <v>30</v>
      </c>
    </row>
    <row r="19" spans="1:7" x14ac:dyDescent="0.25">
      <c r="C19" s="5" t="s">
        <v>70</v>
      </c>
      <c r="D19" s="5" t="s">
        <v>115</v>
      </c>
      <c r="E19" s="6" t="s">
        <v>63</v>
      </c>
      <c r="F19" t="s">
        <v>108</v>
      </c>
    </row>
    <row r="20" spans="1:7" x14ac:dyDescent="0.25">
      <c r="C20" s="5" t="s">
        <v>40</v>
      </c>
      <c r="D20" t="s">
        <v>122</v>
      </c>
      <c r="E20" s="17" t="s">
        <v>72</v>
      </c>
      <c r="F20" t="s">
        <v>73</v>
      </c>
    </row>
    <row r="21" spans="1:7" x14ac:dyDescent="0.25">
      <c r="C21" s="5" t="s">
        <v>55</v>
      </c>
      <c r="D21" t="s">
        <v>122</v>
      </c>
      <c r="E21" s="6" t="s">
        <v>63</v>
      </c>
    </row>
    <row r="22" spans="1:7" x14ac:dyDescent="0.25">
      <c r="C22" s="5" t="s">
        <v>88</v>
      </c>
      <c r="D22" s="5" t="s">
        <v>123</v>
      </c>
      <c r="E22" s="17" t="s">
        <v>72</v>
      </c>
      <c r="F22" t="s">
        <v>124</v>
      </c>
    </row>
    <row r="23" spans="1:7" x14ac:dyDescent="0.25">
      <c r="C23" s="5" t="s">
        <v>85</v>
      </c>
      <c r="D23" t="s">
        <v>121</v>
      </c>
      <c r="E23" s="6" t="s">
        <v>63</v>
      </c>
    </row>
    <row r="24" spans="1:7" x14ac:dyDescent="0.25">
      <c r="C24" s="5" t="s">
        <v>86</v>
      </c>
      <c r="D24" t="s">
        <v>121</v>
      </c>
      <c r="E24" s="6" t="s">
        <v>63</v>
      </c>
    </row>
    <row r="25" spans="1:7" x14ac:dyDescent="0.25">
      <c r="C25" s="5" t="s">
        <v>87</v>
      </c>
      <c r="D25" t="s">
        <v>121</v>
      </c>
      <c r="E25" s="20" t="s">
        <v>63</v>
      </c>
    </row>
    <row r="26" spans="1:7" x14ac:dyDescent="0.25">
      <c r="B26" s="15" t="s">
        <v>59</v>
      </c>
      <c r="C26" s="18"/>
      <c r="D26" s="18"/>
      <c r="E26" s="18"/>
      <c r="F26" s="18"/>
      <c r="G26" s="16"/>
    </row>
    <row r="27" spans="1:7" x14ac:dyDescent="0.25">
      <c r="C27" s="5" t="s">
        <v>60</v>
      </c>
      <c r="D27" t="s">
        <v>121</v>
      </c>
      <c r="E27" s="21" t="s">
        <v>63</v>
      </c>
    </row>
    <row r="28" spans="1:7" x14ac:dyDescent="0.25">
      <c r="C28" s="5" t="s">
        <v>61</v>
      </c>
      <c r="D28" t="s">
        <v>121</v>
      </c>
      <c r="E28" s="6" t="s">
        <v>63</v>
      </c>
    </row>
    <row r="29" spans="1:7" x14ac:dyDescent="0.25">
      <c r="C29" s="5" t="s">
        <v>62</v>
      </c>
      <c r="D29" t="s">
        <v>121</v>
      </c>
      <c r="E29" s="6" t="s">
        <v>63</v>
      </c>
    </row>
    <row r="30" spans="1:7" x14ac:dyDescent="0.25">
      <c r="C30" s="5" t="s">
        <v>117</v>
      </c>
      <c r="D30" s="5" t="s">
        <v>118</v>
      </c>
      <c r="E30" s="17" t="s">
        <v>72</v>
      </c>
      <c r="F30" t="s">
        <v>81</v>
      </c>
    </row>
    <row r="31" spans="1:7" x14ac:dyDescent="0.25">
      <c r="C31" s="5" t="s">
        <v>78</v>
      </c>
      <c r="D31" s="5" t="s">
        <v>125</v>
      </c>
      <c r="E31" s="17" t="s">
        <v>72</v>
      </c>
      <c r="F31" t="s">
        <v>79</v>
      </c>
    </row>
    <row r="32" spans="1:7" ht="18" thickBot="1" x14ac:dyDescent="0.35">
      <c r="A32" s="11" t="s">
        <v>54</v>
      </c>
      <c r="B32" s="11"/>
      <c r="C32" s="11"/>
      <c r="D32" s="11"/>
      <c r="E32" s="11"/>
      <c r="F32" s="11"/>
      <c r="G32" s="11"/>
    </row>
    <row r="33" spans="2:7" ht="15.75" thickTop="1" x14ac:dyDescent="0.25">
      <c r="B33" s="8" t="s">
        <v>90</v>
      </c>
      <c r="C33" s="8"/>
      <c r="D33" s="8"/>
      <c r="E33" s="8"/>
      <c r="F33" s="8"/>
      <c r="G33" s="8"/>
    </row>
    <row r="34" spans="2:7" x14ac:dyDescent="0.25">
      <c r="C34" s="5" t="s">
        <v>91</v>
      </c>
      <c r="D34" t="s">
        <v>121</v>
      </c>
      <c r="E34" s="20" t="s">
        <v>63</v>
      </c>
    </row>
    <row r="35" spans="2:7" x14ac:dyDescent="0.25">
      <c r="B35" s="15" t="s">
        <v>43</v>
      </c>
      <c r="C35" s="18"/>
      <c r="D35" s="18"/>
      <c r="E35" s="18"/>
      <c r="F35" s="18"/>
      <c r="G35" s="16"/>
    </row>
    <row r="36" spans="2:7" x14ac:dyDescent="0.25">
      <c r="C36" t="s">
        <v>92</v>
      </c>
      <c r="D36" t="s">
        <v>121</v>
      </c>
      <c r="E36" s="7" t="s">
        <v>63</v>
      </c>
    </row>
    <row r="37" spans="2:7" x14ac:dyDescent="0.25">
      <c r="B37" s="15" t="s">
        <v>93</v>
      </c>
      <c r="C37" s="18"/>
      <c r="D37" s="18"/>
      <c r="E37" s="18"/>
      <c r="F37" s="18"/>
      <c r="G37" s="16"/>
    </row>
    <row r="38" spans="2:7" x14ac:dyDescent="0.25">
      <c r="C38" s="5" t="s">
        <v>94</v>
      </c>
      <c r="D38" t="s">
        <v>121</v>
      </c>
      <c r="E38" s="21" t="s">
        <v>63</v>
      </c>
    </row>
    <row r="39" spans="2:7" x14ac:dyDescent="0.25">
      <c r="C39" s="5" t="s">
        <v>95</v>
      </c>
      <c r="D39" t="s">
        <v>121</v>
      </c>
      <c r="E39" s="6" t="s">
        <v>63</v>
      </c>
    </row>
    <row r="40" spans="2:7" x14ac:dyDescent="0.25">
      <c r="C40" s="5" t="s">
        <v>96</v>
      </c>
      <c r="D40" t="s">
        <v>121</v>
      </c>
      <c r="E40" s="6" t="s">
        <v>63</v>
      </c>
    </row>
    <row r="41" spans="2:7" x14ac:dyDescent="0.25">
      <c r="C41" s="5" t="s">
        <v>97</v>
      </c>
      <c r="D41" t="s">
        <v>121</v>
      </c>
      <c r="E41" s="6" t="s">
        <v>63</v>
      </c>
    </row>
    <row r="42" spans="2:7" x14ac:dyDescent="0.25">
      <c r="C42" s="5" t="s">
        <v>98</v>
      </c>
      <c r="D42" t="s">
        <v>121</v>
      </c>
      <c r="E42" s="6" t="s">
        <v>63</v>
      </c>
    </row>
    <row r="43" spans="2:7" x14ac:dyDescent="0.25">
      <c r="C43" s="5" t="s">
        <v>99</v>
      </c>
      <c r="D43" t="s">
        <v>121</v>
      </c>
      <c r="E43" s="6" t="s">
        <v>63</v>
      </c>
    </row>
    <row r="44" spans="2:7" x14ac:dyDescent="0.25">
      <c r="B44" s="8" t="s">
        <v>100</v>
      </c>
      <c r="C44" s="15"/>
      <c r="D44" s="19"/>
      <c r="E44" s="18"/>
      <c r="F44" s="16"/>
      <c r="G44" s="8"/>
    </row>
    <row r="45" spans="2:7" x14ac:dyDescent="0.25">
      <c r="C45" s="5" t="s">
        <v>94</v>
      </c>
      <c r="D45" t="s">
        <v>121</v>
      </c>
      <c r="E45" s="6" t="s">
        <v>63</v>
      </c>
    </row>
    <row r="46" spans="2:7" x14ac:dyDescent="0.25">
      <c r="C46" s="5" t="s">
        <v>101</v>
      </c>
      <c r="D46" t="s">
        <v>121</v>
      </c>
      <c r="E46" s="6" t="s">
        <v>63</v>
      </c>
    </row>
    <row r="47" spans="2:7" x14ac:dyDescent="0.25">
      <c r="C47" s="5" t="s">
        <v>102</v>
      </c>
      <c r="D47" t="s">
        <v>121</v>
      </c>
      <c r="E47" s="6" t="s">
        <v>63</v>
      </c>
    </row>
    <row r="48" spans="2:7" x14ac:dyDescent="0.25">
      <c r="B48" s="8" t="s">
        <v>103</v>
      </c>
      <c r="C48" s="15"/>
      <c r="D48" s="19"/>
      <c r="E48" s="18"/>
      <c r="F48" s="16"/>
      <c r="G48" s="8"/>
    </row>
    <row r="49" spans="2:7" x14ac:dyDescent="0.25">
      <c r="C49" s="5" t="s">
        <v>94</v>
      </c>
      <c r="D49" t="s">
        <v>121</v>
      </c>
      <c r="E49" s="6" t="s">
        <v>63</v>
      </c>
    </row>
    <row r="50" spans="2:7" x14ac:dyDescent="0.25">
      <c r="C50" s="5" t="s">
        <v>105</v>
      </c>
      <c r="D50" t="s">
        <v>121</v>
      </c>
      <c r="E50" s="6" t="s">
        <v>63</v>
      </c>
    </row>
    <row r="51" spans="2:7" x14ac:dyDescent="0.25">
      <c r="C51" s="5" t="s">
        <v>104</v>
      </c>
      <c r="D51" t="s">
        <v>121</v>
      </c>
      <c r="E51" s="6" t="s">
        <v>63</v>
      </c>
    </row>
    <row r="52" spans="2:7" x14ac:dyDescent="0.25">
      <c r="C52" s="5" t="s">
        <v>106</v>
      </c>
      <c r="D52" s="5" t="s">
        <v>119</v>
      </c>
      <c r="E52" s="17" t="s">
        <v>72</v>
      </c>
      <c r="F52" t="s">
        <v>107</v>
      </c>
    </row>
    <row r="53" spans="2:7" x14ac:dyDescent="0.25">
      <c r="B53" s="8" t="s">
        <v>10</v>
      </c>
      <c r="C53" s="15"/>
      <c r="D53" s="19"/>
      <c r="E53" s="18"/>
      <c r="F53" s="16"/>
      <c r="G53" s="8"/>
    </row>
    <row r="54" spans="2:7" x14ac:dyDescent="0.25">
      <c r="C54" s="5" t="s">
        <v>109</v>
      </c>
      <c r="D54" t="s">
        <v>121</v>
      </c>
      <c r="E54" s="6" t="s">
        <v>63</v>
      </c>
    </row>
    <row r="55" spans="2:7" x14ac:dyDescent="0.25">
      <c r="C55" s="5" t="s">
        <v>110</v>
      </c>
      <c r="D55" s="5" t="s">
        <v>119</v>
      </c>
      <c r="E55" s="17" t="s">
        <v>72</v>
      </c>
      <c r="F55" t="s">
        <v>81</v>
      </c>
    </row>
    <row r="56" spans="2:7" x14ac:dyDescent="0.25">
      <c r="C56" s="5" t="s">
        <v>111</v>
      </c>
      <c r="D56" t="s">
        <v>121</v>
      </c>
      <c r="E56" s="6" t="s">
        <v>63</v>
      </c>
    </row>
    <row r="57" spans="2:7" x14ac:dyDescent="0.25">
      <c r="C57" s="5" t="s">
        <v>112</v>
      </c>
      <c r="D57" s="5" t="s">
        <v>119</v>
      </c>
      <c r="E57" s="17" t="s">
        <v>72</v>
      </c>
      <c r="F57" t="s">
        <v>120</v>
      </c>
    </row>
    <row r="58" spans="2:7" x14ac:dyDescent="0.25">
      <c r="C58" s="5" t="s">
        <v>66</v>
      </c>
      <c r="D58" t="s">
        <v>121</v>
      </c>
      <c r="E58" s="6" t="s">
        <v>63</v>
      </c>
    </row>
    <row r="59" spans="2:7" x14ac:dyDescent="0.25">
      <c r="C59" s="5" t="s">
        <v>67</v>
      </c>
      <c r="D59" s="5" t="s">
        <v>119</v>
      </c>
      <c r="E59" s="6" t="s">
        <v>63</v>
      </c>
    </row>
    <row r="60" spans="2:7" x14ac:dyDescent="0.25">
      <c r="C60" s="5" t="s">
        <v>126</v>
      </c>
      <c r="D60" s="5" t="s">
        <v>119</v>
      </c>
      <c r="E60" s="6" t="s">
        <v>63</v>
      </c>
    </row>
    <row r="61" spans="2:7" x14ac:dyDescent="0.25">
      <c r="C61" s="5" t="s">
        <v>68</v>
      </c>
      <c r="D61" s="5" t="s">
        <v>119</v>
      </c>
      <c r="E61" s="6" t="s">
        <v>63</v>
      </c>
    </row>
    <row r="62" spans="2:7" x14ac:dyDescent="0.25">
      <c r="C62" s="5" t="s">
        <v>127</v>
      </c>
      <c r="D62" s="5" t="s">
        <v>119</v>
      </c>
      <c r="E62" s="17" t="s">
        <v>72</v>
      </c>
      <c r="F62" t="s">
        <v>120</v>
      </c>
    </row>
    <row r="63" spans="2:7" x14ac:dyDescent="0.25">
      <c r="B63" s="8" t="s">
        <v>16</v>
      </c>
      <c r="C63" s="8"/>
      <c r="D63" s="8"/>
      <c r="E63" s="8"/>
      <c r="F63" s="8"/>
      <c r="G63" s="8"/>
    </row>
    <row r="64" spans="2:7" x14ac:dyDescent="0.25">
      <c r="C64" s="5">
        <v>8</v>
      </c>
      <c r="D64" t="s">
        <v>121</v>
      </c>
      <c r="E64" s="6" t="s">
        <v>63</v>
      </c>
    </row>
    <row r="65" spans="3:6" x14ac:dyDescent="0.25">
      <c r="C65" s="5" t="s">
        <v>28</v>
      </c>
      <c r="D65" t="s">
        <v>121</v>
      </c>
      <c r="E65" s="6" t="s">
        <v>63</v>
      </c>
    </row>
    <row r="66" spans="3:6" x14ac:dyDescent="0.25">
      <c r="C66" s="5" t="s">
        <v>29</v>
      </c>
      <c r="D66" s="5" t="s">
        <v>119</v>
      </c>
      <c r="E66" s="6" t="s">
        <v>63</v>
      </c>
    </row>
    <row r="67" spans="3:6" x14ac:dyDescent="0.25">
      <c r="C67" s="5" t="s">
        <v>31</v>
      </c>
      <c r="D67" s="5" t="s">
        <v>119</v>
      </c>
      <c r="E67" s="6" t="s">
        <v>63</v>
      </c>
    </row>
    <row r="68" spans="3:6" x14ac:dyDescent="0.25">
      <c r="C68" s="5">
        <v>-8</v>
      </c>
      <c r="D68" s="5" t="s">
        <v>119</v>
      </c>
      <c r="E68" s="6" t="s">
        <v>63</v>
      </c>
    </row>
    <row r="69" spans="3:6" x14ac:dyDescent="0.25">
      <c r="C69" s="5" t="s">
        <v>33</v>
      </c>
      <c r="D69" s="5" t="s">
        <v>119</v>
      </c>
      <c r="E69" s="6" t="s">
        <v>63</v>
      </c>
    </row>
    <row r="70" spans="3:6" x14ac:dyDescent="0.25">
      <c r="C70" s="5" t="s">
        <v>34</v>
      </c>
      <c r="D70" s="5" t="s">
        <v>119</v>
      </c>
      <c r="E70" s="6" t="s">
        <v>63</v>
      </c>
    </row>
    <row r="71" spans="3:6" x14ac:dyDescent="0.25">
      <c r="C71" s="5" t="s">
        <v>21</v>
      </c>
      <c r="D71" s="5" t="s">
        <v>119</v>
      </c>
      <c r="E71" s="6" t="s">
        <v>63</v>
      </c>
    </row>
    <row r="72" spans="3:6" x14ac:dyDescent="0.25">
      <c r="C72" s="5">
        <v>0</v>
      </c>
      <c r="D72" s="5" t="s">
        <v>119</v>
      </c>
      <c r="E72" s="6" t="s">
        <v>63</v>
      </c>
    </row>
    <row r="73" spans="3:6" x14ac:dyDescent="0.25">
      <c r="C73" s="5" t="s">
        <v>35</v>
      </c>
      <c r="D73" s="5" t="s">
        <v>119</v>
      </c>
      <c r="E73" s="6" t="s">
        <v>63</v>
      </c>
    </row>
    <row r="74" spans="3:6" x14ac:dyDescent="0.25">
      <c r="C74" s="5" t="s">
        <v>36</v>
      </c>
      <c r="D74" s="5" t="s">
        <v>119</v>
      </c>
      <c r="E74" s="6" t="s">
        <v>63</v>
      </c>
    </row>
    <row r="75" spans="3:6" x14ac:dyDescent="0.25">
      <c r="C75" s="5" t="s">
        <v>48</v>
      </c>
      <c r="D75" s="5" t="s">
        <v>119</v>
      </c>
      <c r="E75" s="17" t="s">
        <v>72</v>
      </c>
      <c r="F75" t="s">
        <v>120</v>
      </c>
    </row>
    <row r="85" spans="1:2" x14ac:dyDescent="0.25">
      <c r="A85" t="s">
        <v>74</v>
      </c>
    </row>
    <row r="86" spans="1:2" x14ac:dyDescent="0.25">
      <c r="B86" t="s">
        <v>75</v>
      </c>
    </row>
  </sheetData>
  <mergeCells count="3">
    <mergeCell ref="F3:G3"/>
    <mergeCell ref="A1:G1"/>
    <mergeCell ref="F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2293-5813-4A6F-B7D7-F7458608142D}">
  <dimension ref="B3:W35"/>
  <sheetViews>
    <sheetView topLeftCell="A7" workbookViewId="0">
      <selection activeCell="E24" sqref="E24:F35"/>
    </sheetView>
  </sheetViews>
  <sheetFormatPr defaultRowHeight="15" x14ac:dyDescent="0.25"/>
  <cols>
    <col min="2" max="2" width="8.7109375" style="1"/>
    <col min="3" max="3" width="9.5703125" style="1" bestFit="1" customWidth="1"/>
  </cols>
  <sheetData>
    <row r="3" spans="2:15" x14ac:dyDescent="0.25">
      <c r="B3" s="1" t="s">
        <v>10</v>
      </c>
    </row>
    <row r="4" spans="2:15" x14ac:dyDescent="0.25">
      <c r="B4" s="1" t="s">
        <v>0</v>
      </c>
      <c r="C4" s="1">
        <v>10</v>
      </c>
    </row>
    <row r="5" spans="2:15" x14ac:dyDescent="0.25">
      <c r="B5" s="1" t="s">
        <v>2</v>
      </c>
      <c r="C5" s="3">
        <v>2.5</v>
      </c>
      <c r="E5" t="s">
        <v>4</v>
      </c>
    </row>
    <row r="6" spans="2:15" x14ac:dyDescent="0.25">
      <c r="B6" s="1" t="s">
        <v>3</v>
      </c>
      <c r="C6" s="3">
        <f>C5/C4</f>
        <v>0.25</v>
      </c>
    </row>
    <row r="8" spans="2:15" x14ac:dyDescent="0.25">
      <c r="B8" s="1" t="s">
        <v>9</v>
      </c>
    </row>
    <row r="9" spans="2:15" x14ac:dyDescent="0.25">
      <c r="B9" s="1" t="s">
        <v>14</v>
      </c>
      <c r="C9" s="1" t="s">
        <v>5</v>
      </c>
    </row>
    <row r="10" spans="2:15" x14ac:dyDescent="0.25">
      <c r="B10" s="1" t="s">
        <v>15</v>
      </c>
      <c r="C10" s="1" t="s">
        <v>6</v>
      </c>
      <c r="H10" s="4" t="s">
        <v>10</v>
      </c>
      <c r="I10" s="4"/>
      <c r="J10" s="4"/>
      <c r="M10" s="4" t="s">
        <v>16</v>
      </c>
      <c r="N10" s="4"/>
      <c r="O10" s="4"/>
    </row>
    <row r="11" spans="2:15" x14ac:dyDescent="0.25">
      <c r="B11" s="1" t="s">
        <v>7</v>
      </c>
      <c r="C11" s="1" t="s">
        <v>8</v>
      </c>
    </row>
    <row r="12" spans="2:15" x14ac:dyDescent="0.25">
      <c r="H12" t="s">
        <v>19</v>
      </c>
      <c r="J12">
        <v>-5.75</v>
      </c>
      <c r="M12" t="s">
        <v>17</v>
      </c>
      <c r="O12">
        <v>100</v>
      </c>
    </row>
    <row r="14" spans="2:15" x14ac:dyDescent="0.25">
      <c r="H14" t="s">
        <v>10</v>
      </c>
      <c r="M14" t="s">
        <v>18</v>
      </c>
      <c r="O14">
        <v>12</v>
      </c>
    </row>
    <row r="15" spans="2:15" x14ac:dyDescent="0.25">
      <c r="H15" t="s">
        <v>11</v>
      </c>
      <c r="I15">
        <v>6500</v>
      </c>
      <c r="M15" t="s">
        <v>1</v>
      </c>
      <c r="N15" s="2">
        <f>C6</f>
        <v>0.25</v>
      </c>
    </row>
    <row r="16" spans="2:15" x14ac:dyDescent="0.25">
      <c r="H16" t="s">
        <v>12</v>
      </c>
      <c r="I16" s="2">
        <f>C6</f>
        <v>0.25</v>
      </c>
      <c r="J16" s="2">
        <f>I15*I16</f>
        <v>1625</v>
      </c>
      <c r="M16" t="s">
        <v>19</v>
      </c>
      <c r="O16" s="2">
        <f>O14*N15</f>
        <v>3</v>
      </c>
    </row>
    <row r="18" spans="2:23" x14ac:dyDescent="0.25">
      <c r="H18" t="s">
        <v>13</v>
      </c>
      <c r="J18" s="2">
        <f>J12+J16</f>
        <v>1619.25</v>
      </c>
    </row>
    <row r="22" spans="2:23" x14ac:dyDescent="0.25">
      <c r="B22" s="1" t="s">
        <v>24</v>
      </c>
      <c r="C22" t="s">
        <v>22</v>
      </c>
      <c r="E22" t="s">
        <v>16</v>
      </c>
      <c r="I22" t="s">
        <v>10</v>
      </c>
      <c r="O22" t="s">
        <v>43</v>
      </c>
      <c r="V22" t="s">
        <v>46</v>
      </c>
    </row>
    <row r="23" spans="2:23" x14ac:dyDescent="0.25">
      <c r="C23" t="s">
        <v>23</v>
      </c>
    </row>
    <row r="24" spans="2:23" x14ac:dyDescent="0.25">
      <c r="E24" s="1">
        <v>8</v>
      </c>
      <c r="F24" t="s">
        <v>30</v>
      </c>
      <c r="I24" t="s">
        <v>44</v>
      </c>
      <c r="J24" t="s">
        <v>27</v>
      </c>
      <c r="O24" s="1" t="s">
        <v>20</v>
      </c>
      <c r="P24" t="s">
        <v>30</v>
      </c>
      <c r="V24" t="s">
        <v>17</v>
      </c>
      <c r="W24">
        <v>15</v>
      </c>
    </row>
    <row r="25" spans="2:23" x14ac:dyDescent="0.25">
      <c r="E25" s="1" t="s">
        <v>28</v>
      </c>
      <c r="F25" t="s">
        <v>30</v>
      </c>
      <c r="I25">
        <v>-8</v>
      </c>
      <c r="J25" t="s">
        <v>51</v>
      </c>
      <c r="O25" s="1" t="s">
        <v>39</v>
      </c>
      <c r="P25" t="s">
        <v>41</v>
      </c>
      <c r="V25" t="s">
        <v>45</v>
      </c>
      <c r="W25">
        <v>0</v>
      </c>
    </row>
    <row r="26" spans="2:23" x14ac:dyDescent="0.25">
      <c r="E26" s="1" t="s">
        <v>29</v>
      </c>
      <c r="F26" t="s">
        <v>32</v>
      </c>
      <c r="I26">
        <v>80</v>
      </c>
      <c r="J26" t="s">
        <v>50</v>
      </c>
      <c r="O26" s="1" t="s">
        <v>21</v>
      </c>
      <c r="P26" t="s">
        <v>47</v>
      </c>
      <c r="V26" t="s">
        <v>19</v>
      </c>
      <c r="W26">
        <v>12.5</v>
      </c>
    </row>
    <row r="27" spans="2:23" x14ac:dyDescent="0.25">
      <c r="E27" s="1" t="s">
        <v>31</v>
      </c>
      <c r="F27" t="s">
        <v>32</v>
      </c>
      <c r="O27" s="1" t="s">
        <v>25</v>
      </c>
      <c r="P27" t="s">
        <v>47</v>
      </c>
    </row>
    <row r="28" spans="2:23" x14ac:dyDescent="0.25">
      <c r="E28">
        <v>-8</v>
      </c>
      <c r="F28" t="s">
        <v>32</v>
      </c>
      <c r="O28" s="1" t="s">
        <v>26</v>
      </c>
      <c r="P28" t="s">
        <v>30</v>
      </c>
    </row>
    <row r="29" spans="2:23" x14ac:dyDescent="0.25">
      <c r="E29" s="1" t="s">
        <v>33</v>
      </c>
      <c r="F29" t="s">
        <v>32</v>
      </c>
      <c r="O29" s="1" t="s">
        <v>37</v>
      </c>
      <c r="P29" t="s">
        <v>38</v>
      </c>
    </row>
    <row r="30" spans="2:23" x14ac:dyDescent="0.25">
      <c r="E30" s="1" t="s">
        <v>34</v>
      </c>
      <c r="F30" t="s">
        <v>32</v>
      </c>
      <c r="O30" s="1" t="s">
        <v>40</v>
      </c>
      <c r="P30" t="s">
        <v>42</v>
      </c>
    </row>
    <row r="31" spans="2:23" x14ac:dyDescent="0.25">
      <c r="E31" s="1" t="s">
        <v>21</v>
      </c>
      <c r="F31" t="s">
        <v>32</v>
      </c>
      <c r="O31" s="1" t="s">
        <v>55</v>
      </c>
      <c r="P31" t="s">
        <v>30</v>
      </c>
    </row>
    <row r="32" spans="2:23" x14ac:dyDescent="0.25">
      <c r="E32">
        <v>0</v>
      </c>
      <c r="F32" t="s">
        <v>32</v>
      </c>
    </row>
    <row r="33" spans="5:6" x14ac:dyDescent="0.25">
      <c r="E33" s="1" t="s">
        <v>35</v>
      </c>
      <c r="F33" t="s">
        <v>32</v>
      </c>
    </row>
    <row r="34" spans="5:6" x14ac:dyDescent="0.25">
      <c r="E34" s="1" t="s">
        <v>36</v>
      </c>
      <c r="F34" t="s">
        <v>32</v>
      </c>
    </row>
    <row r="35" spans="5:6" x14ac:dyDescent="0.25">
      <c r="E35" t="s">
        <v>48</v>
      </c>
      <c r="F3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BabalolaTech Limited</dc:creator>
  <cp:lastModifiedBy>BabalolaTech Limited</cp:lastModifiedBy>
  <dcterms:created xsi:type="dcterms:W3CDTF">2024-06-23T13:28:52Z</dcterms:created>
  <dcterms:modified xsi:type="dcterms:W3CDTF">2024-06-25T11:27:17Z</dcterms:modified>
</cp:coreProperties>
</file>