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milsat_capstone_project\analysis\"/>
    </mc:Choice>
  </mc:AlternateContent>
  <bookViews>
    <workbookView xWindow="0" yWindow="0" windowWidth="23040" windowHeight="9384"/>
  </bookViews>
  <sheets>
    <sheet name="borno_lga_with_facilitie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B29" i="2" l="1"/>
  <c r="C29" i="2"/>
  <c r="D11" i="2" l="1"/>
  <c r="D18" i="2"/>
  <c r="D4" i="2"/>
  <c r="D19" i="2"/>
  <c r="D12" i="2"/>
  <c r="D10" i="2"/>
  <c r="D9" i="2"/>
  <c r="D3" i="2"/>
  <c r="D20" i="2"/>
  <c r="D14" i="2"/>
  <c r="D23" i="2"/>
  <c r="D6" i="2"/>
  <c r="D25" i="2"/>
  <c r="D8" i="2"/>
  <c r="D26" i="2"/>
  <c r="D2" i="2"/>
  <c r="D21" i="2"/>
  <c r="D22" i="2"/>
  <c r="D5" i="2"/>
  <c r="D27" i="2"/>
  <c r="D28" i="2"/>
  <c r="D15" i="2"/>
  <c r="D7" i="2"/>
  <c r="D17" i="2"/>
  <c r="D24" i="2"/>
  <c r="D16" i="2"/>
  <c r="D13" i="2"/>
</calcChain>
</file>

<file path=xl/sharedStrings.xml><?xml version="1.0" encoding="utf-8"?>
<sst xmlns="http://schemas.openxmlformats.org/spreadsheetml/2006/main" count="67" uniqueCount="33">
  <si>
    <t>LGAName</t>
  </si>
  <si>
    <t>Invalid</t>
  </si>
  <si>
    <t>Valid</t>
  </si>
  <si>
    <t>Percentage of invalid</t>
  </si>
  <si>
    <t>lga_population</t>
  </si>
  <si>
    <t>population per healthcare</t>
  </si>
  <si>
    <t>Askira-Uba</t>
  </si>
  <si>
    <t>Bama</t>
  </si>
  <si>
    <t>Bayo</t>
  </si>
  <si>
    <t>Biu</t>
  </si>
  <si>
    <t>Chibok</t>
  </si>
  <si>
    <t>Damboa</t>
  </si>
  <si>
    <t>Dikwa</t>
  </si>
  <si>
    <t>Gubio</t>
  </si>
  <si>
    <t>Guzamala</t>
  </si>
  <si>
    <t>Gwoza</t>
  </si>
  <si>
    <t>Hawul</t>
  </si>
  <si>
    <t>Jere</t>
  </si>
  <si>
    <t>Kaga</t>
  </si>
  <si>
    <t>Kala-Balge</t>
  </si>
  <si>
    <t>Konduga</t>
  </si>
  <si>
    <t>Kukawa</t>
  </si>
  <si>
    <t>Kwaya Kusar</t>
  </si>
  <si>
    <t>Mafa</t>
  </si>
  <si>
    <t>Magumeri</t>
  </si>
  <si>
    <t>Marte</t>
  </si>
  <si>
    <t>Maiduguri</t>
  </si>
  <si>
    <t>Mobbar</t>
  </si>
  <si>
    <t>Monguno</t>
  </si>
  <si>
    <t>Ngala</t>
  </si>
  <si>
    <t>Nganzai</t>
  </si>
  <si>
    <t>Shani</t>
  </si>
  <si>
    <t>Abadam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</si>
</sst>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3" fillId="33" borderId="10" xfId="0" applyFont="1" applyFill="1" applyBorder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035872824604043E-2"/>
          <c:y val="6.3128060484976684E-2"/>
          <c:w val="0.77533535550800214"/>
          <c:h val="0.877170446977709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explosion val="12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0"/>
                  <c:y val="-3.482587064676617E-2"/>
                </c:manualLayout>
              </c:layout>
              <c:spPr>
                <a:noFill/>
                <a:ln>
                  <a:solidFill>
                    <a:schemeClr val="bg1">
                      <a:lumMod val="50000"/>
                    </a:schemeClr>
                  </a:solidFill>
                </a:ln>
                <a:effectLst>
                  <a:glow rad="101600">
                    <a:schemeClr val="accent3">
                      <a:satMod val="175000"/>
                      <a:alpha val="40000"/>
                    </a:schemeClr>
                  </a:glow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>
                <a:glow rad="101600">
                  <a:schemeClr val="accent3">
                    <a:satMod val="175000"/>
                    <a:alpha val="40000"/>
                  </a:schemeClr>
                </a:glow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Sheet1!$K$5:$L$5</c:f>
              <c:strCache>
                <c:ptCount val="2"/>
                <c:pt idx="0">
                  <c:v>Invalid</c:v>
                </c:pt>
                <c:pt idx="1">
                  <c:v>Valid</c:v>
                </c:pt>
              </c:strCache>
            </c:strRef>
          </c:cat>
          <c:val>
            <c:numRef>
              <c:f>Sheet1!$K$6:$L$6</c:f>
              <c:numCache>
                <c:formatCode>General</c:formatCode>
                <c:ptCount val="2"/>
                <c:pt idx="0">
                  <c:v>52</c:v>
                </c:pt>
                <c:pt idx="1">
                  <c:v>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19061766355724"/>
          <c:y val="0.80432757472480121"/>
          <c:w val="0.20721923282017188"/>
          <c:h val="0.17288674736553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952500</xdr:colOff>
      <xdr:row>8</xdr:row>
      <xdr:rowOff>30480</xdr:rowOff>
    </xdr:from>
    <xdr:to>
      <xdr:col>9</xdr:col>
      <xdr:colOff>205740</xdr:colOff>
      <xdr:row>22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29" totalsRowCount="1">
  <autoFilter ref="A1:E29"/>
  <sortState ref="A2:E28">
    <sortCondition descending="1" ref="D1:D28"/>
  </sortState>
  <tableColumns count="5">
    <tableColumn id="1" name="LGAName"/>
    <tableColumn id="2" name="Invalid" totalsRowFunction="custom">
      <totalsRowFormula>SUM(B2:B28)</totalsRowFormula>
    </tableColumn>
    <tableColumn id="3" name="Valid" totalsRowFunction="custom">
      <totalsRowFormula>SUM(C2:C28)</totalsRowFormula>
    </tableColumn>
    <tableColumn id="4" name="Percentage of invalid" dataDxfId="1" totalsRowDxfId="0">
      <calculatedColumnFormula>Table1[[#This Row],[Invalid]]/SUM(Table1[[#This Row],[Invalid]]+Table1[[#This Row],[Valid]])*100</calculatedColumnFormula>
    </tableColumn>
    <tableColumn id="5" name="lga_pop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sqref="A1:E28"/>
    </sheetView>
  </sheetViews>
  <sheetFormatPr defaultRowHeight="14.4" x14ac:dyDescent="0.3"/>
  <cols>
    <col min="1" max="2" width="37.77734375" bestFit="1" customWidth="1"/>
    <col min="3" max="3" width="20.88671875" customWidth="1"/>
    <col min="4" max="4" width="20.33203125" customWidth="1"/>
    <col min="5" max="5" width="37.77734375" bestFit="1" customWidth="1"/>
    <col min="6" max="6" width="21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8</v>
      </c>
      <c r="B2">
        <v>0</v>
      </c>
      <c r="C2">
        <v>34</v>
      </c>
      <c r="D2">
        <v>0</v>
      </c>
      <c r="E2">
        <v>202314</v>
      </c>
      <c r="F2">
        <v>5950</v>
      </c>
    </row>
    <row r="3" spans="1:6" x14ac:dyDescent="0.3">
      <c r="A3" t="s">
        <v>11</v>
      </c>
      <c r="B3">
        <v>0</v>
      </c>
      <c r="C3">
        <v>45</v>
      </c>
      <c r="D3">
        <v>0</v>
      </c>
      <c r="E3">
        <v>220173</v>
      </c>
      <c r="F3">
        <v>4893</v>
      </c>
    </row>
    <row r="4" spans="1:6" x14ac:dyDescent="0.3">
      <c r="A4" t="s">
        <v>10</v>
      </c>
      <c r="B4">
        <v>0</v>
      </c>
      <c r="C4">
        <v>33</v>
      </c>
      <c r="D4">
        <v>0</v>
      </c>
      <c r="E4">
        <v>132901</v>
      </c>
      <c r="F4">
        <v>4027</v>
      </c>
    </row>
    <row r="5" spans="1:6" x14ac:dyDescent="0.3">
      <c r="A5" t="s">
        <v>7</v>
      </c>
      <c r="B5">
        <v>9</v>
      </c>
      <c r="C5">
        <v>34</v>
      </c>
      <c r="D5">
        <v>26</v>
      </c>
      <c r="E5">
        <v>258106</v>
      </c>
      <c r="F5">
        <v>7591</v>
      </c>
    </row>
    <row r="6" spans="1:6" x14ac:dyDescent="0.3">
      <c r="A6" t="s">
        <v>6</v>
      </c>
      <c r="B6">
        <v>1</v>
      </c>
      <c r="C6">
        <v>69</v>
      </c>
      <c r="D6">
        <v>1</v>
      </c>
      <c r="E6">
        <v>329181</v>
      </c>
      <c r="F6">
        <v>4771</v>
      </c>
    </row>
    <row r="7" spans="1:6" x14ac:dyDescent="0.3">
      <c r="A7" t="s">
        <v>17</v>
      </c>
      <c r="B7">
        <v>3</v>
      </c>
      <c r="C7">
        <v>56</v>
      </c>
      <c r="D7">
        <v>5</v>
      </c>
      <c r="E7">
        <v>560478</v>
      </c>
      <c r="F7">
        <v>10009</v>
      </c>
    </row>
    <row r="8" spans="1:6" x14ac:dyDescent="0.3">
      <c r="A8" t="s">
        <v>16</v>
      </c>
      <c r="B8">
        <v>0</v>
      </c>
      <c r="C8">
        <v>40</v>
      </c>
      <c r="D8">
        <v>0</v>
      </c>
      <c r="E8">
        <v>323674</v>
      </c>
      <c r="F8">
        <v>8092</v>
      </c>
    </row>
    <row r="9" spans="1:6" x14ac:dyDescent="0.3">
      <c r="A9" t="s">
        <v>19</v>
      </c>
      <c r="B9">
        <v>1</v>
      </c>
      <c r="C9">
        <v>18</v>
      </c>
      <c r="D9">
        <v>6</v>
      </c>
      <c r="E9">
        <v>74105</v>
      </c>
      <c r="F9">
        <v>4117</v>
      </c>
    </row>
    <row r="10" spans="1:6" x14ac:dyDescent="0.3">
      <c r="A10" t="s">
        <v>18</v>
      </c>
      <c r="B10">
        <v>1</v>
      </c>
      <c r="C10">
        <v>19</v>
      </c>
      <c r="D10">
        <v>5</v>
      </c>
      <c r="E10">
        <v>132899</v>
      </c>
      <c r="F10">
        <v>6995</v>
      </c>
    </row>
    <row r="11" spans="1:6" x14ac:dyDescent="0.3">
      <c r="A11" t="s">
        <v>13</v>
      </c>
      <c r="B11">
        <v>1</v>
      </c>
      <c r="C11">
        <v>14</v>
      </c>
      <c r="D11">
        <v>7</v>
      </c>
      <c r="E11">
        <v>187607</v>
      </c>
      <c r="F11">
        <v>13400</v>
      </c>
    </row>
    <row r="12" spans="1:6" x14ac:dyDescent="0.3">
      <c r="A12" t="s">
        <v>12</v>
      </c>
      <c r="B12">
        <v>0</v>
      </c>
      <c r="C12">
        <v>25</v>
      </c>
      <c r="D12">
        <v>0</v>
      </c>
      <c r="E12">
        <v>114713</v>
      </c>
      <c r="F12">
        <v>4589</v>
      </c>
    </row>
    <row r="13" spans="1:6" x14ac:dyDescent="0.3">
      <c r="A13" t="s">
        <v>15</v>
      </c>
      <c r="B13">
        <v>0</v>
      </c>
      <c r="C13">
        <v>50</v>
      </c>
      <c r="D13">
        <v>0</v>
      </c>
      <c r="E13">
        <v>237274</v>
      </c>
      <c r="F13">
        <v>4745</v>
      </c>
    </row>
    <row r="14" spans="1:6" x14ac:dyDescent="0.3">
      <c r="A14" t="s">
        <v>14</v>
      </c>
      <c r="B14">
        <v>0</v>
      </c>
      <c r="C14">
        <v>14</v>
      </c>
      <c r="D14">
        <v>0</v>
      </c>
      <c r="E14">
        <v>125074</v>
      </c>
      <c r="F14">
        <v>8934</v>
      </c>
    </row>
    <row r="15" spans="1:6" x14ac:dyDescent="0.3">
      <c r="A15" t="s">
        <v>25</v>
      </c>
      <c r="B15">
        <v>1</v>
      </c>
      <c r="C15">
        <v>19</v>
      </c>
      <c r="D15">
        <v>5</v>
      </c>
      <c r="E15">
        <v>87701</v>
      </c>
      <c r="F15">
        <v>4616</v>
      </c>
    </row>
    <row r="16" spans="1:6" x14ac:dyDescent="0.3">
      <c r="A16" t="s">
        <v>24</v>
      </c>
      <c r="B16">
        <v>2</v>
      </c>
      <c r="C16">
        <v>20</v>
      </c>
      <c r="D16">
        <v>10</v>
      </c>
      <c r="E16">
        <v>235283</v>
      </c>
      <c r="F16">
        <v>11764</v>
      </c>
    </row>
    <row r="17" spans="1:6" x14ac:dyDescent="0.3">
      <c r="A17" t="s">
        <v>27</v>
      </c>
      <c r="B17">
        <v>0</v>
      </c>
      <c r="C17">
        <v>15</v>
      </c>
      <c r="D17">
        <v>0</v>
      </c>
      <c r="E17">
        <v>222978</v>
      </c>
      <c r="F17">
        <v>14865</v>
      </c>
    </row>
    <row r="18" spans="1:6" x14ac:dyDescent="0.3">
      <c r="A18" t="s">
        <v>26</v>
      </c>
      <c r="B18">
        <v>0</v>
      </c>
      <c r="C18">
        <v>70</v>
      </c>
      <c r="D18">
        <v>0</v>
      </c>
      <c r="E18">
        <v>851340</v>
      </c>
      <c r="F18">
        <v>12162</v>
      </c>
    </row>
    <row r="19" spans="1:6" x14ac:dyDescent="0.3">
      <c r="A19" t="s">
        <v>21</v>
      </c>
      <c r="B19">
        <v>5</v>
      </c>
      <c r="C19">
        <v>16</v>
      </c>
      <c r="D19">
        <v>31</v>
      </c>
      <c r="E19">
        <v>85359</v>
      </c>
      <c r="F19">
        <v>5335</v>
      </c>
    </row>
    <row r="20" spans="1:6" x14ac:dyDescent="0.3">
      <c r="A20" t="s">
        <v>20</v>
      </c>
      <c r="B20">
        <v>15</v>
      </c>
      <c r="C20">
        <v>26</v>
      </c>
      <c r="D20">
        <v>58</v>
      </c>
      <c r="E20">
        <v>164643</v>
      </c>
      <c r="F20">
        <v>6332</v>
      </c>
    </row>
    <row r="21" spans="1:6" x14ac:dyDescent="0.3">
      <c r="A21" t="s">
        <v>23</v>
      </c>
      <c r="B21">
        <v>9</v>
      </c>
      <c r="C21">
        <v>24</v>
      </c>
      <c r="D21">
        <v>38</v>
      </c>
      <c r="E21">
        <v>115344</v>
      </c>
      <c r="F21">
        <v>4806</v>
      </c>
    </row>
    <row r="22" spans="1:6" x14ac:dyDescent="0.3">
      <c r="A22" t="s">
        <v>22</v>
      </c>
      <c r="B22">
        <v>0</v>
      </c>
      <c r="C22">
        <v>30</v>
      </c>
      <c r="D22">
        <v>0</v>
      </c>
      <c r="E22">
        <v>160104</v>
      </c>
      <c r="F22">
        <v>5337</v>
      </c>
    </row>
    <row r="23" spans="1:6" x14ac:dyDescent="0.3">
      <c r="A23" t="s">
        <v>32</v>
      </c>
      <c r="B23">
        <v>0</v>
      </c>
      <c r="C23">
        <v>13</v>
      </c>
      <c r="D23">
        <v>0</v>
      </c>
      <c r="E23">
        <v>118661</v>
      </c>
      <c r="F23">
        <v>9128</v>
      </c>
    </row>
    <row r="24" spans="1:6" x14ac:dyDescent="0.3">
      <c r="A24" t="s">
        <v>29</v>
      </c>
      <c r="B24">
        <v>0</v>
      </c>
      <c r="C24">
        <v>17</v>
      </c>
      <c r="D24">
        <v>0</v>
      </c>
      <c r="E24">
        <v>170496</v>
      </c>
      <c r="F24">
        <v>10029</v>
      </c>
    </row>
    <row r="25" spans="1:6" x14ac:dyDescent="0.3">
      <c r="A25" t="s">
        <v>28</v>
      </c>
      <c r="B25">
        <v>1</v>
      </c>
      <c r="C25">
        <v>35</v>
      </c>
      <c r="D25">
        <v>3</v>
      </c>
      <c r="E25">
        <v>220503</v>
      </c>
      <c r="F25">
        <v>6300</v>
      </c>
    </row>
    <row r="26" spans="1:6" x14ac:dyDescent="0.3">
      <c r="A26" t="s">
        <v>31</v>
      </c>
      <c r="B26">
        <v>0</v>
      </c>
      <c r="C26">
        <v>40</v>
      </c>
      <c r="D26">
        <v>0</v>
      </c>
      <c r="E26">
        <v>259669</v>
      </c>
      <c r="F26">
        <v>6492</v>
      </c>
    </row>
    <row r="27" spans="1:6" x14ac:dyDescent="0.3">
      <c r="A27" t="s">
        <v>30</v>
      </c>
      <c r="B27">
        <v>3</v>
      </c>
      <c r="C27">
        <v>13</v>
      </c>
      <c r="D27">
        <v>23</v>
      </c>
      <c r="E27">
        <v>108600</v>
      </c>
      <c r="F27">
        <v>8354</v>
      </c>
    </row>
    <row r="28" spans="1:6" x14ac:dyDescent="0.3">
      <c r="A28" t="s">
        <v>9</v>
      </c>
      <c r="B28">
        <v>0</v>
      </c>
      <c r="C28">
        <v>43</v>
      </c>
      <c r="D28">
        <v>0</v>
      </c>
      <c r="E28">
        <v>371166</v>
      </c>
      <c r="F28">
        <v>8632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K16" sqref="K16"/>
    </sheetView>
  </sheetViews>
  <sheetFormatPr defaultRowHeight="14.4" x14ac:dyDescent="0.3"/>
  <cols>
    <col min="1" max="1" width="11.21875" customWidth="1"/>
    <col min="2" max="2" width="12.6640625" customWidth="1"/>
    <col min="3" max="3" width="13.5546875" customWidth="1"/>
    <col min="4" max="4" width="20.5546875" customWidth="1"/>
    <col min="5" max="5" width="17.441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3">
      <c r="A2" t="s">
        <v>20</v>
      </c>
      <c r="B2">
        <v>15</v>
      </c>
      <c r="C2">
        <v>26</v>
      </c>
      <c r="D2" s="2">
        <f>Table1[[#This Row],[Invalid]]/SUM(Table1[[#This Row],[Invalid]]+Table1[[#This Row],[Valid]])*100</f>
        <v>36.585365853658537</v>
      </c>
      <c r="E2">
        <v>164643</v>
      </c>
    </row>
    <row r="3" spans="1:12" x14ac:dyDescent="0.3">
      <c r="A3" t="s">
        <v>23</v>
      </c>
      <c r="B3">
        <v>9</v>
      </c>
      <c r="C3">
        <v>24</v>
      </c>
      <c r="D3" s="2">
        <f>Table1[[#This Row],[Invalid]]/SUM(Table1[[#This Row],[Invalid]]+Table1[[#This Row],[Valid]])*100</f>
        <v>27.27272727272727</v>
      </c>
      <c r="E3">
        <v>115344</v>
      </c>
    </row>
    <row r="4" spans="1:12" x14ac:dyDescent="0.3">
      <c r="A4" t="s">
        <v>21</v>
      </c>
      <c r="B4">
        <v>5</v>
      </c>
      <c r="C4">
        <v>16</v>
      </c>
      <c r="D4" s="2">
        <f>Table1[[#This Row],[Invalid]]/SUM(Table1[[#This Row],[Invalid]]+Table1[[#This Row],[Valid]])*100</f>
        <v>23.809523809523807</v>
      </c>
      <c r="E4">
        <v>85359</v>
      </c>
    </row>
    <row r="5" spans="1:12" x14ac:dyDescent="0.3">
      <c r="A5" t="s">
        <v>7</v>
      </c>
      <c r="B5">
        <v>9</v>
      </c>
      <c r="C5">
        <v>34</v>
      </c>
      <c r="D5" s="2">
        <f>Table1[[#This Row],[Invalid]]/SUM(Table1[[#This Row],[Invalid]]+Table1[[#This Row],[Valid]])*100</f>
        <v>20.930232558139537</v>
      </c>
      <c r="E5">
        <v>258106</v>
      </c>
      <c r="K5" s="1" t="s">
        <v>1</v>
      </c>
      <c r="L5" s="1" t="s">
        <v>2</v>
      </c>
    </row>
    <row r="6" spans="1:12" x14ac:dyDescent="0.3">
      <c r="A6" t="s">
        <v>30</v>
      </c>
      <c r="B6">
        <v>3</v>
      </c>
      <c r="C6">
        <v>13</v>
      </c>
      <c r="D6" s="2">
        <f>Table1[[#This Row],[Invalid]]/SUM(Table1[[#This Row],[Invalid]]+Table1[[#This Row],[Valid]])*100</f>
        <v>18.75</v>
      </c>
      <c r="E6">
        <v>108600</v>
      </c>
      <c r="K6">
        <v>52</v>
      </c>
      <c r="L6">
        <v>832</v>
      </c>
    </row>
    <row r="7" spans="1:12" x14ac:dyDescent="0.3">
      <c r="A7" t="s">
        <v>24</v>
      </c>
      <c r="B7">
        <v>2</v>
      </c>
      <c r="C7">
        <v>20</v>
      </c>
      <c r="D7" s="2">
        <f>Table1[[#This Row],[Invalid]]/SUM(Table1[[#This Row],[Invalid]]+Table1[[#This Row],[Valid]])*100</f>
        <v>9.0909090909090917</v>
      </c>
      <c r="E7">
        <v>235283</v>
      </c>
    </row>
    <row r="8" spans="1:12" x14ac:dyDescent="0.3">
      <c r="A8" t="s">
        <v>13</v>
      </c>
      <c r="B8">
        <v>1</v>
      </c>
      <c r="C8">
        <v>14</v>
      </c>
      <c r="D8" s="2">
        <f>Table1[[#This Row],[Invalid]]/SUM(Table1[[#This Row],[Invalid]]+Table1[[#This Row],[Valid]])*100</f>
        <v>6.666666666666667</v>
      </c>
      <c r="E8">
        <v>187607</v>
      </c>
    </row>
    <row r="9" spans="1:12" x14ac:dyDescent="0.3">
      <c r="A9" t="s">
        <v>19</v>
      </c>
      <c r="B9">
        <v>1</v>
      </c>
      <c r="C9">
        <v>18</v>
      </c>
      <c r="D9" s="2">
        <f>Table1[[#This Row],[Invalid]]/SUM(Table1[[#This Row],[Invalid]]+Table1[[#This Row],[Valid]])*100</f>
        <v>5.2631578947368416</v>
      </c>
      <c r="E9">
        <v>74105</v>
      </c>
    </row>
    <row r="10" spans="1:12" x14ac:dyDescent="0.3">
      <c r="A10" t="s">
        <v>17</v>
      </c>
      <c r="B10">
        <v>3</v>
      </c>
      <c r="C10">
        <v>56</v>
      </c>
      <c r="D10" s="2">
        <f>Table1[[#This Row],[Invalid]]/SUM(Table1[[#This Row],[Invalid]]+Table1[[#This Row],[Valid]])*100</f>
        <v>5.0847457627118651</v>
      </c>
      <c r="E10">
        <v>560478</v>
      </c>
    </row>
    <row r="11" spans="1:12" x14ac:dyDescent="0.3">
      <c r="A11" t="s">
        <v>18</v>
      </c>
      <c r="B11">
        <v>1</v>
      </c>
      <c r="C11">
        <v>19</v>
      </c>
      <c r="D11" s="2">
        <f>Table1[[#This Row],[Invalid]]/SUM(Table1[[#This Row],[Invalid]]+Table1[[#This Row],[Valid]])*100</f>
        <v>5</v>
      </c>
      <c r="E11">
        <v>132899</v>
      </c>
    </row>
    <row r="12" spans="1:12" x14ac:dyDescent="0.3">
      <c r="A12" t="s">
        <v>25</v>
      </c>
      <c r="B12">
        <v>1</v>
      </c>
      <c r="C12">
        <v>19</v>
      </c>
      <c r="D12" s="2">
        <f>Table1[[#This Row],[Invalid]]/SUM(Table1[[#This Row],[Invalid]]+Table1[[#This Row],[Valid]])*100</f>
        <v>5</v>
      </c>
      <c r="E12">
        <v>87701</v>
      </c>
    </row>
    <row r="13" spans="1:12" x14ac:dyDescent="0.3">
      <c r="A13" t="s">
        <v>28</v>
      </c>
      <c r="B13">
        <v>1</v>
      </c>
      <c r="C13">
        <v>35</v>
      </c>
      <c r="D13" s="2">
        <f>Table1[[#This Row],[Invalid]]/SUM(Table1[[#This Row],[Invalid]]+Table1[[#This Row],[Valid]])*100</f>
        <v>2.7777777777777777</v>
      </c>
      <c r="E13">
        <v>220503</v>
      </c>
    </row>
    <row r="14" spans="1:12" x14ac:dyDescent="0.3">
      <c r="A14" t="s">
        <v>6</v>
      </c>
      <c r="B14">
        <v>1</v>
      </c>
      <c r="C14">
        <v>69</v>
      </c>
      <c r="D14" s="2">
        <f>Table1[[#This Row],[Invalid]]/SUM(Table1[[#This Row],[Invalid]]+Table1[[#This Row],[Valid]])*100</f>
        <v>1.4285714285714286</v>
      </c>
      <c r="E14">
        <v>329181</v>
      </c>
    </row>
    <row r="15" spans="1:12" x14ac:dyDescent="0.3">
      <c r="A15" t="s">
        <v>8</v>
      </c>
      <c r="B15">
        <v>0</v>
      </c>
      <c r="C15">
        <v>34</v>
      </c>
      <c r="D15" s="2">
        <f>Table1[[#This Row],[Invalid]]/SUM(Table1[[#This Row],[Invalid]]+Table1[[#This Row],[Valid]])*100</f>
        <v>0</v>
      </c>
      <c r="E15">
        <v>202314</v>
      </c>
    </row>
    <row r="16" spans="1:12" x14ac:dyDescent="0.3">
      <c r="A16" t="s">
        <v>11</v>
      </c>
      <c r="B16">
        <v>0</v>
      </c>
      <c r="C16">
        <v>45</v>
      </c>
      <c r="D16" s="2">
        <f>Table1[[#This Row],[Invalid]]/SUM(Table1[[#This Row],[Invalid]]+Table1[[#This Row],[Valid]])*100</f>
        <v>0</v>
      </c>
      <c r="E16">
        <v>220173</v>
      </c>
    </row>
    <row r="17" spans="1:5" x14ac:dyDescent="0.3">
      <c r="A17" t="s">
        <v>10</v>
      </c>
      <c r="B17">
        <v>0</v>
      </c>
      <c r="C17">
        <v>33</v>
      </c>
      <c r="D17" s="2">
        <f>Table1[[#This Row],[Invalid]]/SUM(Table1[[#This Row],[Invalid]]+Table1[[#This Row],[Valid]])*100</f>
        <v>0</v>
      </c>
      <c r="E17">
        <v>132901</v>
      </c>
    </row>
    <row r="18" spans="1:5" x14ac:dyDescent="0.3">
      <c r="A18" t="s">
        <v>16</v>
      </c>
      <c r="B18">
        <v>0</v>
      </c>
      <c r="C18">
        <v>40</v>
      </c>
      <c r="D18" s="2">
        <f>Table1[[#This Row],[Invalid]]/SUM(Table1[[#This Row],[Invalid]]+Table1[[#This Row],[Valid]])*100</f>
        <v>0</v>
      </c>
      <c r="E18">
        <v>323674</v>
      </c>
    </row>
    <row r="19" spans="1:5" x14ac:dyDescent="0.3">
      <c r="A19" t="s">
        <v>12</v>
      </c>
      <c r="B19">
        <v>0</v>
      </c>
      <c r="C19">
        <v>25</v>
      </c>
      <c r="D19" s="2">
        <f>Table1[[#This Row],[Invalid]]/SUM(Table1[[#This Row],[Invalid]]+Table1[[#This Row],[Valid]])*100</f>
        <v>0</v>
      </c>
      <c r="E19">
        <v>114713</v>
      </c>
    </row>
    <row r="20" spans="1:5" x14ac:dyDescent="0.3">
      <c r="A20" t="s">
        <v>15</v>
      </c>
      <c r="B20">
        <v>0</v>
      </c>
      <c r="C20">
        <v>50</v>
      </c>
      <c r="D20" s="2">
        <f>Table1[[#This Row],[Invalid]]/SUM(Table1[[#This Row],[Invalid]]+Table1[[#This Row],[Valid]])*100</f>
        <v>0</v>
      </c>
      <c r="E20">
        <v>237274</v>
      </c>
    </row>
    <row r="21" spans="1:5" x14ac:dyDescent="0.3">
      <c r="A21" t="s">
        <v>14</v>
      </c>
      <c r="B21">
        <v>0</v>
      </c>
      <c r="C21">
        <v>14</v>
      </c>
      <c r="D21" s="2">
        <f>Table1[[#This Row],[Invalid]]/SUM(Table1[[#This Row],[Invalid]]+Table1[[#This Row],[Valid]])*100</f>
        <v>0</v>
      </c>
      <c r="E21">
        <v>125074</v>
      </c>
    </row>
    <row r="22" spans="1:5" x14ac:dyDescent="0.3">
      <c r="A22" t="s">
        <v>27</v>
      </c>
      <c r="B22">
        <v>0</v>
      </c>
      <c r="C22">
        <v>15</v>
      </c>
      <c r="D22" s="2">
        <f>Table1[[#This Row],[Invalid]]/SUM(Table1[[#This Row],[Invalid]]+Table1[[#This Row],[Valid]])*100</f>
        <v>0</v>
      </c>
      <c r="E22">
        <v>222978</v>
      </c>
    </row>
    <row r="23" spans="1:5" x14ac:dyDescent="0.3">
      <c r="A23" t="s">
        <v>26</v>
      </c>
      <c r="B23">
        <v>0</v>
      </c>
      <c r="C23">
        <v>70</v>
      </c>
      <c r="D23" s="2">
        <f>Table1[[#This Row],[Invalid]]/SUM(Table1[[#This Row],[Invalid]]+Table1[[#This Row],[Valid]])*100</f>
        <v>0</v>
      </c>
      <c r="E23">
        <v>851340</v>
      </c>
    </row>
    <row r="24" spans="1:5" x14ac:dyDescent="0.3">
      <c r="A24" t="s">
        <v>22</v>
      </c>
      <c r="B24">
        <v>0</v>
      </c>
      <c r="C24">
        <v>30</v>
      </c>
      <c r="D24" s="2">
        <f>Table1[[#This Row],[Invalid]]/SUM(Table1[[#This Row],[Invalid]]+Table1[[#This Row],[Valid]])*100</f>
        <v>0</v>
      </c>
      <c r="E24">
        <v>160104</v>
      </c>
    </row>
    <row r="25" spans="1:5" x14ac:dyDescent="0.3">
      <c r="A25" t="s">
        <v>32</v>
      </c>
      <c r="B25">
        <v>0</v>
      </c>
      <c r="C25">
        <v>13</v>
      </c>
      <c r="D25" s="2">
        <f>Table1[[#This Row],[Invalid]]/SUM(Table1[[#This Row],[Invalid]]+Table1[[#This Row],[Valid]])*100</f>
        <v>0</v>
      </c>
      <c r="E25">
        <v>118661</v>
      </c>
    </row>
    <row r="26" spans="1:5" x14ac:dyDescent="0.3">
      <c r="A26" t="s">
        <v>29</v>
      </c>
      <c r="B26">
        <v>0</v>
      </c>
      <c r="C26">
        <v>17</v>
      </c>
      <c r="D26" s="2">
        <f>Table1[[#This Row],[Invalid]]/SUM(Table1[[#This Row],[Invalid]]+Table1[[#This Row],[Valid]])*100</f>
        <v>0</v>
      </c>
      <c r="E26">
        <v>170496</v>
      </c>
    </row>
    <row r="27" spans="1:5" x14ac:dyDescent="0.3">
      <c r="A27" t="s">
        <v>31</v>
      </c>
      <c r="B27">
        <v>0</v>
      </c>
      <c r="C27">
        <v>40</v>
      </c>
      <c r="D27" s="2">
        <f>Table1[[#This Row],[Invalid]]/SUM(Table1[[#This Row],[Invalid]]+Table1[[#This Row],[Valid]])*100</f>
        <v>0</v>
      </c>
      <c r="E27">
        <v>259669</v>
      </c>
    </row>
    <row r="28" spans="1:5" x14ac:dyDescent="0.3">
      <c r="A28" t="s">
        <v>9</v>
      </c>
      <c r="B28">
        <v>0</v>
      </c>
      <c r="C28">
        <v>43</v>
      </c>
      <c r="D28" s="2">
        <f>Table1[[#This Row],[Invalid]]/SUM(Table1[[#This Row],[Invalid]]+Table1[[#This Row],[Valid]])*100</f>
        <v>0</v>
      </c>
      <c r="E28">
        <v>371166</v>
      </c>
    </row>
    <row r="29" spans="1:5" x14ac:dyDescent="0.3">
      <c r="B29">
        <f>SUM(B2:B28)</f>
        <v>52</v>
      </c>
      <c r="C29">
        <f>SUM(C2:C28)</f>
        <v>832</v>
      </c>
      <c r="D29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borno_lga_with_facilities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2023-06-25T15:25:41Z</dcterms:created>
  <dcterms:modified xsi:type="dcterms:W3CDTF">2023-06-25T16:13:11Z</dcterms:modified>
</cp:coreProperties>
</file>