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Krosoft\Documents\GitHubSeparateScripts\MSDoc-Set-Kerberos-Exchange2016\"/>
    </mc:Choice>
  </mc:AlternateContent>
  <xr:revisionPtr revIDLastSave="0" documentId="13_ncr:1_{696D2F8F-8711-4830-9FD9-C6CA72956F96}" xr6:coauthVersionLast="45" xr6:coauthVersionMax="45" xr10:uidLastSave="{00000000-0000-0000-0000-000000000000}"/>
  <bookViews>
    <workbookView xWindow="-98" yWindow="-98" windowWidth="22695" windowHeight="13981" xr2:uid="{6980D325-2759-463D-B0DF-91002CD50B20}"/>
  </bookViews>
  <sheets>
    <sheet name="Sheet2" sheetId="2" r:id="rId1"/>
  </sheets>
  <definedNames>
    <definedName name="_Toc524904275" localSheetId="0">Sheet2!$C$17</definedName>
    <definedName name="_Toc524904280" localSheetId="0">Sheet2!$C$22</definedName>
    <definedName name="_Toc524904281" localSheetId="0">Sheet2!$C$23</definedName>
    <definedName name="Sample_Domain">Sheet2!$D$2</definedName>
    <definedName name="Sample_E2010_ASA">Sheet2!$D$7</definedName>
    <definedName name="Sample_E2016_ASA">Sheet2!$D$6</definedName>
    <definedName name="Sample_Server1">Sheet2!$D$3</definedName>
    <definedName name="SAmple_Server2">Sheet2!$D$4</definedName>
    <definedName name="Sample_URL">Sheet2!$D$5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C19" i="2"/>
  <c r="C20" i="2"/>
  <c r="C23" i="2"/>
  <c r="C22" i="2"/>
  <c r="C21" i="2"/>
  <c r="C10" i="2"/>
  <c r="C16" i="2"/>
  <c r="C14" i="2"/>
  <c r="C13" i="2"/>
  <c r="C11" i="2"/>
</calcChain>
</file>

<file path=xl/sharedStrings.xml><?xml version="1.0" encoding="utf-8"?>
<sst xmlns="http://schemas.openxmlformats.org/spreadsheetml/2006/main" count="35" uniqueCount="30">
  <si>
    <t>Command to run</t>
  </si>
  <si>
    <t>Sample result</t>
  </si>
  <si>
    <t>Checking forest DC=ESDC,DC=CA
CN=Exchange2010ASA,CN=Computers,DC=ESDC,DC=CA
        http/nhcas.hrdc-drhc.net
Existing SPN found!</t>
  </si>
  <si>
    <t>Your result</t>
  </si>
  <si>
    <t xml:space="preserve">cd $exscripts </t>
  </si>
  <si>
    <t>Set/Check</t>
  </si>
  <si>
    <t xml:space="preserve">get-ExchangeServer | ? {$_.AdminDisplayVersion -like "*15.1*"} | Get-ClientAccessService -IncludeAlternateServiceAccountCredentialStatus | Format-List Name, AlternateServiceAccountConfiguration </t>
  </si>
  <si>
    <t>New-ADComputer</t>
  </si>
  <si>
    <t>Set-ADComputer</t>
  </si>
  <si>
    <t>cd</t>
  </si>
  <si>
    <t>Script (Set)</t>
  </si>
  <si>
    <t>Script (Check)</t>
  </si>
  <si>
    <t>setspn (Check)</t>
  </si>
  <si>
    <t>Setspn (Remove)</t>
  </si>
  <si>
    <t>setspn (Set)</t>
  </si>
  <si>
    <t>Order</t>
  </si>
  <si>
    <t>Sample URL</t>
  </si>
  <si>
    <t>Sample Exchange Name 2</t>
  </si>
  <si>
    <t>Sample Exchange Name 1</t>
  </si>
  <si>
    <t>Sample ASA Computer name</t>
  </si>
  <si>
    <t>Exchange2016ASA</t>
  </si>
  <si>
    <t>#Optional, to configure Kerberos on all servers at once 
$E2016 = Get-ExchangeServer | ? {$_.AdminDisplayVersion -like "*15.1*"}</t>
  </si>
  <si>
    <t>--- Script (Set) followup</t>
  </si>
  <si>
    <t>Sample E2010 ASA Computer name</t>
  </si>
  <si>
    <t>E2010ASA</t>
  </si>
  <si>
    <t>Sample domain hostname</t>
  </si>
  <si>
    <t>CONTOSO</t>
  </si>
  <si>
    <t>server1.contoso.ca</t>
  </si>
  <si>
    <t>server2.contoso.ca</t>
  </si>
  <si>
    <t>mail.contoso.ca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</si>
</sst>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thick">
        <color theme="0" tint="-4.9989318521683403E-2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 tint="-4.9989318521683403E-2"/>
      </left>
      <right style="thin">
        <color indexed="64"/>
      </right>
      <top style="thin">
        <color indexed="64"/>
      </top>
      <bottom style="thick">
        <color theme="1" tint="0.499984740745262"/>
      </bottom>
      <diagonal/>
    </border>
    <border>
      <left style="thin">
        <color indexed="64"/>
      </left>
      <right style="thick">
        <color theme="1" tint="0.499984740745262"/>
      </right>
      <top style="thick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ck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1" tint="0.499984740745262"/>
      </right>
      <top style="thin">
        <color indexed="64"/>
      </top>
      <bottom style="thick">
        <color theme="1" tint="0.499984740745262"/>
      </bottom>
      <diagonal/>
    </border>
    <border>
      <left/>
      <right/>
      <top style="thick">
        <color theme="0" tint="-4.9989318521683403E-2"/>
      </top>
      <bottom style="thick">
        <color theme="0" tint="-4.9989318521683403E-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horizontal="left" vertical="top" wrapText="1"/>
    </xf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0" borderId="0" xfId="0" applyBorder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top"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189872-06C2-44B1-92D1-1E6A1633CB10}" name="Table16" displayName="Table16" ref="A9:E23" totalsRowShown="0" dataDxfId="5">
  <autoFilter ref="A9:E23" xr:uid="{A332E9BC-FFE1-4DB6-BC04-E68B75A243F0}"/>
  <tableColumns count="5">
    <tableColumn id="5" xr3:uid="{F24E5AB8-71E8-40A1-BA05-718FB0DDD831}" name="Order" dataDxfId="4"/>
    <tableColumn id="4" xr3:uid="{DC44ABBF-AC0F-4867-B0AC-6ED8757AF968}" name="Set/Check" dataDxfId="3"/>
    <tableColumn id="1" xr3:uid="{7748FF4B-F01F-42A0-A1E4-1E3B4CE2CC5C}" name="Command to run" dataDxfId="2"/>
    <tableColumn id="2" xr3:uid="{30BB6C11-DEF9-4EE5-824C-1B7AB4CC2309}" name="Sample result" dataDxfId="1"/>
    <tableColumn id="3" xr3:uid="{D909DE1D-F0BA-463B-A9CD-D4054BFE3139}" name="Your resul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45B1-184C-4BF8-B022-4A8C212DF375}">
  <dimension ref="A1:E23"/>
  <sheetViews>
    <sheetView showGridLines="0" tabSelected="1" workbookViewId="0"/>
  </sheetViews>
  <sheetFormatPr defaultRowHeight="14.25" x14ac:dyDescent="0.45"/>
  <cols>
    <col min="1" max="1" width="7.6640625" customWidth="1"/>
    <col min="2" max="2" width="16.86328125" bestFit="1" customWidth="1"/>
    <col min="3" max="3" width="112.73046875" customWidth="1"/>
    <col min="4" max="4" width="40.6640625" bestFit="1" customWidth="1"/>
    <col min="5" max="5" width="44.86328125" customWidth="1"/>
  </cols>
  <sheetData>
    <row r="1" spans="1:5" ht="15" thickTop="1" thickBot="1" x14ac:dyDescent="0.5">
      <c r="B1" s="12"/>
      <c r="C1" s="11"/>
      <c r="D1" s="11"/>
    </row>
    <row r="2" spans="1:5" ht="14.65" thickTop="1" x14ac:dyDescent="0.45">
      <c r="B2" s="6"/>
      <c r="C2" s="4" t="s">
        <v>25</v>
      </c>
      <c r="D2" s="8" t="s">
        <v>26</v>
      </c>
    </row>
    <row r="3" spans="1:5" x14ac:dyDescent="0.45">
      <c r="B3" s="6"/>
      <c r="C3" s="5" t="s">
        <v>18</v>
      </c>
      <c r="D3" s="9" t="s">
        <v>27</v>
      </c>
    </row>
    <row r="4" spans="1:5" x14ac:dyDescent="0.45">
      <c r="B4" s="6"/>
      <c r="C4" s="5" t="s">
        <v>17</v>
      </c>
      <c r="D4" s="9" t="s">
        <v>28</v>
      </c>
    </row>
    <row r="5" spans="1:5" x14ac:dyDescent="0.45">
      <c r="B5" s="6"/>
      <c r="C5" s="5" t="s">
        <v>16</v>
      </c>
      <c r="D5" s="9" t="s">
        <v>29</v>
      </c>
    </row>
    <row r="6" spans="1:5" x14ac:dyDescent="0.45">
      <c r="B6" s="6"/>
      <c r="C6" s="5" t="s">
        <v>19</v>
      </c>
      <c r="D6" s="9" t="s">
        <v>20</v>
      </c>
    </row>
    <row r="7" spans="1:5" ht="14.65" thickBot="1" x14ac:dyDescent="0.5">
      <c r="B7" s="6"/>
      <c r="C7" s="7" t="s">
        <v>23</v>
      </c>
      <c r="D7" s="10" t="s">
        <v>24</v>
      </c>
    </row>
    <row r="8" spans="1:5" ht="14.65" thickTop="1" x14ac:dyDescent="0.45"/>
    <row r="9" spans="1:5" x14ac:dyDescent="0.45">
      <c r="A9" t="s">
        <v>15</v>
      </c>
      <c r="B9" t="s">
        <v>5</v>
      </c>
      <c r="C9" t="s">
        <v>0</v>
      </c>
      <c r="D9" t="s">
        <v>1</v>
      </c>
      <c r="E9" t="s">
        <v>3</v>
      </c>
    </row>
    <row r="10" spans="1:5" ht="55.5" x14ac:dyDescent="0.45">
      <c r="A10" s="1">
        <v>1</v>
      </c>
      <c r="B10" s="1" t="s">
        <v>7</v>
      </c>
      <c r="C10" s="1" t="str">
        <f>"New-ADComputer -Name "&amp;Sample_E2016_ASA&amp;" -AccountPassword (Read-Host 'Enter password' -AsSecureString) -Description 'Alternate Service Account credentials for Exchange do not delete' -Enabled:$True -SamAccountName "&amp;Sample_E2016_ASA</f>
        <v>New-ADComputer -Name Exchange2016ASA -AccountPassword (Read-Host 'Enter password' -AsSecureString) -Description 'Alternate Service Account credentials for Exchange do not delete' -Enabled:$True -SamAccountName Exchange2016ASA</v>
      </c>
      <c r="D10" s="1"/>
      <c r="E10" s="2"/>
    </row>
    <row r="11" spans="1:5" ht="27.75" x14ac:dyDescent="0.45">
      <c r="A11" s="1">
        <v>2</v>
      </c>
      <c r="B11" s="1" t="s">
        <v>8</v>
      </c>
      <c r="C11" s="1" t="str">
        <f>"Set-ADComputer "&amp;Sample_E2016_ASA&amp;" -add @{""msDS-SupportedEncryptionTypes""=""28""}"</f>
        <v>Set-ADComputer Exchange2016ASA -add @{"msDS-SupportedEncryptionTypes"="28"}</v>
      </c>
      <c r="D11" s="1"/>
      <c r="E11" s="2"/>
    </row>
    <row r="12" spans="1:5" x14ac:dyDescent="0.45">
      <c r="A12" s="1">
        <v>3</v>
      </c>
      <c r="B12" s="1" t="s">
        <v>9</v>
      </c>
      <c r="C12" s="1" t="s">
        <v>4</v>
      </c>
      <c r="D12" s="1"/>
      <c r="E12" s="2"/>
    </row>
    <row r="13" spans="1:5" ht="27.75" x14ac:dyDescent="0.45">
      <c r="A13" s="1">
        <v>4</v>
      </c>
      <c r="B13" s="1" t="s">
        <v>10</v>
      </c>
      <c r="C13" s="1" t="str">
        <f>".\RollAlternateServiceAccountPassword.ps1 -ToSpecificServer "&amp;Sample_Server1&amp;" -GenerateNewPasswordFor ESDC\"&amp;Sample_E2016_ASA&amp;"$"</f>
        <v>.\RollAlternateServiceAccountPassword.ps1 -ToSpecificServer server1.contoso.ca -GenerateNewPasswordFor ESDC\Exchange2016ASA$</v>
      </c>
      <c r="D13" s="1"/>
      <c r="E13" s="2"/>
    </row>
    <row r="14" spans="1:5" ht="27.75" x14ac:dyDescent="0.45">
      <c r="A14" s="1">
        <v>5</v>
      </c>
      <c r="B14" s="1" t="s">
        <v>10</v>
      </c>
      <c r="C14" s="1" t="str">
        <f>".\RollAlternateServiceAccountPassword.ps1 -ToSpecificServer "&amp;SAmple_Server2&amp;" -copyfrom "&amp;Sample_Server1</f>
        <v>.\RollAlternateServiceAccountPassword.ps1 -ToSpecificServer server2.contoso.ca -copyfrom server1.contoso.ca</v>
      </c>
      <c r="D14" s="1"/>
      <c r="E14" s="2"/>
    </row>
    <row r="15" spans="1:5" ht="41.65" x14ac:dyDescent="0.45">
      <c r="A15" s="1">
        <v>6</v>
      </c>
      <c r="B15" s="1" t="s">
        <v>10</v>
      </c>
      <c r="C15" s="1" t="s">
        <v>21</v>
      </c>
      <c r="D15" s="1"/>
      <c r="E15" s="2"/>
    </row>
    <row r="16" spans="1:5" ht="55.5" x14ac:dyDescent="0.45">
      <c r="A16" s="1">
        <v>7</v>
      </c>
      <c r="B16" s="3" t="s">
        <v>22</v>
      </c>
      <c r="C16" s="1" t="str">
        <f>"#And then:
$E2016 | Foreach {.\RollAlternateServiceAccountPassword.ps1 -ToSpecificServer ""$($_.Name).$($_.Domain)"" -copyfrom "&amp;Sample_Server1&amp;"}"</f>
        <v>#And then:
$E2016 | Foreach {.\RollAlternateServiceAccountPassword.ps1 -ToSpecificServer "$($_.Name).$($_.Domain)" -copyfrom server1.contoso.ca}</v>
      </c>
      <c r="D16" s="1"/>
      <c r="E16" s="2"/>
    </row>
    <row r="17" spans="1:5" ht="27.75" x14ac:dyDescent="0.45">
      <c r="A17" s="1">
        <v>8</v>
      </c>
      <c r="B17" s="1" t="s">
        <v>11</v>
      </c>
      <c r="C17" s="1" t="str">
        <f>"Get-ClientAccessServer "&amp;Sample_Server1&amp;" -IncludeAlternateServiceAccountCredentialStatus | Format-List Name, AlternateServiceAccountConfiguration"</f>
        <v>Get-ClientAccessServer server1.contoso.ca -IncludeAlternateServiceAccountCredentialStatus | Format-List Name, AlternateServiceAccountConfiguration</v>
      </c>
      <c r="D17" s="1"/>
      <c r="E17" s="2"/>
    </row>
    <row r="18" spans="1:5" ht="55.5" x14ac:dyDescent="0.45">
      <c r="A18" s="1">
        <v>9</v>
      </c>
      <c r="B18" s="1" t="s">
        <v>11</v>
      </c>
      <c r="C18" s="1" t="s">
        <v>6</v>
      </c>
      <c r="D18" s="1"/>
      <c r="E18" s="2"/>
    </row>
    <row r="19" spans="1:5" ht="83.25" x14ac:dyDescent="0.45">
      <c r="A19" s="1">
        <v>10</v>
      </c>
      <c r="B19" s="1" t="s">
        <v>12</v>
      </c>
      <c r="C19" s="1" t="str">
        <f>"setspn -F -Q http/"&amp;Sample_URL</f>
        <v>setspn -F -Q http/mail.contoso.ca</v>
      </c>
      <c r="D19" s="1" t="s">
        <v>2</v>
      </c>
      <c r="E19" s="2"/>
    </row>
    <row r="20" spans="1:5" x14ac:dyDescent="0.45">
      <c r="A20" s="1">
        <v>11</v>
      </c>
      <c r="B20" s="1" t="s">
        <v>13</v>
      </c>
      <c r="C20" s="1" t="str">
        <f>"setspn –D http/"&amp;Sample_URL&amp;" "&amp;Sample_Domain&amp;"\"&amp;Sample_E2010_ASA&amp;"$"</f>
        <v>setspn –D http/mail.contoso.ca CONTOSO\E2010ASA$</v>
      </c>
      <c r="D20" s="1"/>
      <c r="E20" s="2"/>
    </row>
    <row r="21" spans="1:5" x14ac:dyDescent="0.45">
      <c r="A21" s="1">
        <v>12</v>
      </c>
      <c r="B21" s="1" t="s">
        <v>14</v>
      </c>
      <c r="C21" s="1" t="str">
        <f>"setspn -S http/"&amp;Sample_URL&amp;" "&amp;Sample_Domain&amp;"\"&amp;Sample_E2016_ASA&amp;"$"</f>
        <v>setspn -S http/mail.contoso.ca CONTOSO\Exchange2016ASA$</v>
      </c>
      <c r="D21" s="1"/>
      <c r="E21" s="2"/>
    </row>
    <row r="22" spans="1:5" x14ac:dyDescent="0.45">
      <c r="A22" s="1">
        <v>13</v>
      </c>
      <c r="B22" s="1" t="s">
        <v>12</v>
      </c>
      <c r="C22" s="1" t="str">
        <f>"Setspn -L "&amp;Sample_Domain&amp;"\"&amp;Sample_E2016_ASA&amp;"$"</f>
        <v>Setspn -L CONTOSO\Exchange2016ASA$</v>
      </c>
      <c r="D22" s="1"/>
      <c r="E22" s="2"/>
    </row>
    <row r="23" spans="1:5" x14ac:dyDescent="0.45">
      <c r="A23" s="1">
        <v>14</v>
      </c>
      <c r="B23" s="1" t="s">
        <v>12</v>
      </c>
      <c r="C23" s="1" t="str">
        <f>"setspn -F -Q http/"&amp;Sample_URL</f>
        <v>setspn -F -Q http/mail.contoso.ca</v>
      </c>
      <c r="D23" s="1"/>
      <c r="E2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Sheet2</vt:lpstr>
      <vt:lpstr>Sheet2!_Toc524904275</vt:lpstr>
      <vt:lpstr>Sheet2!_Toc524904280</vt:lpstr>
      <vt:lpstr>Sheet2!_Toc524904281</vt:lpstr>
      <vt:lpstr>Sample_Domain</vt:lpstr>
      <vt:lpstr>Sample_E2010_ASA</vt:lpstr>
      <vt:lpstr>Sample_E2016_ASA</vt:lpstr>
      <vt:lpstr>Sample_Server1</vt:lpstr>
      <vt:lpstr>SAmple_Server2</vt:lpstr>
      <vt:lpstr>Sample_URL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SammyKrosoft</dc:creator>
  <cp:lastModifiedBy>SammyKrosoft</cp:lastModifiedBy>
  <dcterms:created xsi:type="dcterms:W3CDTF">2019-10-28T19:46:59Z</dcterms:created>
  <dcterms:modified xsi:type="dcterms:W3CDTF">2019-10-28T22:46:19Z</dcterms:modified>
</cp:coreProperties>
</file>