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olomon/Desktop/Gao Group/Projects/Stress Response - Forehead/Code/Stress Analysis Program/Helper Files/Hardware Code/Calibration/"/>
    </mc:Choice>
  </mc:AlternateContent>
  <xr:revisionPtr revIDLastSave="0" documentId="13_ncr:1_{E1D94D4B-2109-A74F-926C-6C269C3F2568}" xr6:coauthVersionLast="47" xr6:coauthVersionMax="47" xr10:uidLastSave="{00000000-0000-0000-0000-000000000000}"/>
  <bookViews>
    <workbookView xWindow="0" yWindow="500" windowWidth="35840" windowHeight="20700" activeTab="1" xr2:uid="{7802CB5F-C4BF-6E43-BDF4-F36F0AFC8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4" i="1"/>
  <c r="E13" i="1"/>
  <c r="E12" i="1"/>
  <c r="D14" i="1"/>
  <c r="D13" i="1"/>
  <c r="D12" i="1"/>
  <c r="D11" i="1"/>
  <c r="D10" i="1"/>
  <c r="D9" i="1"/>
  <c r="D8" i="1"/>
  <c r="D7" i="1"/>
  <c r="D6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<sst xmlns="http://schemas.openxmlformats.org/spreadsheetml/2006/main" count="11" uniqueCount="6">
  <si>
    <t>Resistance</t>
  </si>
  <si>
    <t>Voltage</t>
  </si>
  <si>
    <t>Sauder Electrodes Resistance</t>
  </si>
  <si>
    <t>Plain</t>
  </si>
  <si>
    <t>Resistance kOhms</t>
  </si>
  <si>
    <t>With 1.5846V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</si>
</sst>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Sheet1!$E$5:$E$14</c:f>
              <c:numCache>
                <c:formatCode>General</c:formatCode>
                <c:ptCount val="10"/>
                <c:pt idx="0">
                  <c:v>2947</c:v>
                </c:pt>
                <c:pt idx="1">
                  <c:v>1965</c:v>
                </c:pt>
                <c:pt idx="2">
                  <c:v>986</c:v>
                </c:pt>
                <c:pt idx="3">
                  <c:v>662.90000000000009</c:v>
                </c:pt>
                <c:pt idx="4">
                  <c:v>338</c:v>
                </c:pt>
                <c:pt idx="5">
                  <c:v>98.15</c:v>
                </c:pt>
                <c:pt idx="6">
                  <c:v>46.120000000000005</c:v>
                </c:pt>
                <c:pt idx="7">
                  <c:v>21.7</c:v>
                </c:pt>
                <c:pt idx="8">
                  <c:v>9.1760000000000002</c:v>
                </c:pt>
                <c:pt idx="9">
                  <c:v>4.5909999999999993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0.21579999999999999</c:v>
                </c:pt>
                <c:pt idx="1">
                  <c:v>0.31879999999999997</c:v>
                </c:pt>
                <c:pt idx="2">
                  <c:v>0.60629999999999995</c:v>
                </c:pt>
                <c:pt idx="3">
                  <c:v>0.86329999999999996</c:v>
                </c:pt>
                <c:pt idx="4">
                  <c:v>1.5198</c:v>
                </c:pt>
                <c:pt idx="5">
                  <c:v>3.3250000000000002</c:v>
                </c:pt>
                <c:pt idx="6">
                  <c:v>4.7720000000000002</c:v>
                </c:pt>
                <c:pt idx="7">
                  <c:v>4.7709999999999999</c:v>
                </c:pt>
                <c:pt idx="8">
                  <c:v>4.7720000000000002</c:v>
                </c:pt>
                <c:pt idx="9">
                  <c:v>4.7709999999999999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F-8140-A0CE-DDFB68DB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10240"/>
        <c:axId val="900041584"/>
      </c:scatterChart>
      <c:valAx>
        <c:axId val="8999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41584"/>
        <c:crosses val="autoZero"/>
        <c:crossBetween val="midCat"/>
      </c:valAx>
      <c:valAx>
        <c:axId val="9000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Sheet2!$K$8:$K$41</c:f>
              <c:numCache>
                <c:formatCode>General</c:formatCode>
                <c:ptCount val="34"/>
                <c:pt idx="0">
                  <c:v>0.65790000000000004</c:v>
                </c:pt>
                <c:pt idx="1">
                  <c:v>0.68210000000000004</c:v>
                </c:pt>
                <c:pt idx="2">
                  <c:v>0.72270000000000001</c:v>
                </c:pt>
                <c:pt idx="3">
                  <c:v>0.80110000000000003</c:v>
                </c:pt>
                <c:pt idx="4">
                  <c:v>0.92310000000000003</c:v>
                </c:pt>
                <c:pt idx="5">
                  <c:v>0.95099999999999996</c:v>
                </c:pt>
                <c:pt idx="6">
                  <c:v>0.98460000000000003</c:v>
                </c:pt>
                <c:pt idx="7">
                  <c:v>1.0022</c:v>
                </c:pt>
                <c:pt idx="8">
                  <c:v>1.0213000000000001</c:v>
                </c:pt>
                <c:pt idx="9">
                  <c:v>1.0249999999999999</c:v>
                </c:pt>
                <c:pt idx="10">
                  <c:v>1.0421</c:v>
                </c:pt>
                <c:pt idx="11">
                  <c:v>1.0926</c:v>
                </c:pt>
                <c:pt idx="12">
                  <c:v>1.1552</c:v>
                </c:pt>
                <c:pt idx="13">
                  <c:v>1.1901999999999999</c:v>
                </c:pt>
                <c:pt idx="14">
                  <c:v>1.2296</c:v>
                </c:pt>
                <c:pt idx="15">
                  <c:v>1.2747999999999999</c:v>
                </c:pt>
                <c:pt idx="16">
                  <c:v>1.3920999999999999</c:v>
                </c:pt>
                <c:pt idx="17">
                  <c:v>1.4617</c:v>
                </c:pt>
                <c:pt idx="18">
                  <c:v>1.5443</c:v>
                </c:pt>
                <c:pt idx="19">
                  <c:v>1.6437999999999999</c:v>
                </c:pt>
                <c:pt idx="20">
                  <c:v>1.7653000000000001</c:v>
                </c:pt>
                <c:pt idx="21">
                  <c:v>1.831</c:v>
                </c:pt>
                <c:pt idx="22">
                  <c:v>1.9157</c:v>
                </c:pt>
                <c:pt idx="23">
                  <c:v>1.998</c:v>
                </c:pt>
                <c:pt idx="24">
                  <c:v>2.0950000000000002</c:v>
                </c:pt>
                <c:pt idx="25">
                  <c:v>2.2210000000000001</c:v>
                </c:pt>
                <c:pt idx="26">
                  <c:v>2.35</c:v>
                </c:pt>
                <c:pt idx="27">
                  <c:v>2.6139999999999999</c:v>
                </c:pt>
                <c:pt idx="28">
                  <c:v>2.8140000000000001</c:v>
                </c:pt>
                <c:pt idx="29">
                  <c:v>3.0979999999999999</c:v>
                </c:pt>
                <c:pt idx="30">
                  <c:v>3.32</c:v>
                </c:pt>
                <c:pt idx="31">
                  <c:v>3.4089999999999998</c:v>
                </c:pt>
                <c:pt idx="32">
                  <c:v>3.8769999999999998</c:v>
                </c:pt>
                <c:pt idx="33">
                  <c:v>4.7530000000000001</c:v>
                </c:pt>
              </c:numCache>
            </c:numRef>
          </c:xVal>
          <c:yVal>
            <c:numRef>
              <c:f>Sheet2!$L$8:$L$41</c:f>
              <c:numCache>
                <c:formatCode>General</c:formatCode>
                <c:ptCount val="34"/>
                <c:pt idx="0">
                  <c:v>4929</c:v>
                </c:pt>
                <c:pt idx="1">
                  <c:v>3949</c:v>
                </c:pt>
                <c:pt idx="2">
                  <c:v>2958</c:v>
                </c:pt>
                <c:pt idx="3">
                  <c:v>1977</c:v>
                </c:pt>
                <c:pt idx="4">
                  <c:v>1289</c:v>
                </c:pt>
                <c:pt idx="5">
                  <c:v>1192.2</c:v>
                </c:pt>
                <c:pt idx="6">
                  <c:v>1092</c:v>
                </c:pt>
                <c:pt idx="7">
                  <c:v>1045.8</c:v>
                </c:pt>
                <c:pt idx="8">
                  <c:v>999</c:v>
                </c:pt>
                <c:pt idx="9">
                  <c:v>992.3</c:v>
                </c:pt>
                <c:pt idx="10">
                  <c:v>953.3</c:v>
                </c:pt>
                <c:pt idx="11">
                  <c:v>853.7</c:v>
                </c:pt>
                <c:pt idx="12">
                  <c:v>755.6</c:v>
                </c:pt>
                <c:pt idx="13">
                  <c:v>709</c:v>
                </c:pt>
                <c:pt idx="14">
                  <c:v>662.5</c:v>
                </c:pt>
                <c:pt idx="15">
                  <c:v>615</c:v>
                </c:pt>
                <c:pt idx="16">
                  <c:v>517.20000000000005</c:v>
                </c:pt>
                <c:pt idx="17">
                  <c:v>471.1</c:v>
                </c:pt>
                <c:pt idx="18">
                  <c:v>424.7</c:v>
                </c:pt>
                <c:pt idx="19">
                  <c:v>378.3</c:v>
                </c:pt>
                <c:pt idx="20">
                  <c:v>331.9</c:v>
                </c:pt>
                <c:pt idx="21">
                  <c:v>311.2</c:v>
                </c:pt>
                <c:pt idx="22">
                  <c:v>286.60000000000002</c:v>
                </c:pt>
                <c:pt idx="23">
                  <c:v>264.7</c:v>
                </c:pt>
                <c:pt idx="24">
                  <c:v>243.2</c:v>
                </c:pt>
                <c:pt idx="25">
                  <c:v>218.6</c:v>
                </c:pt>
                <c:pt idx="26">
                  <c:v>196.6</c:v>
                </c:pt>
                <c:pt idx="27">
                  <c:v>160.6</c:v>
                </c:pt>
                <c:pt idx="28">
                  <c:v>138.87</c:v>
                </c:pt>
                <c:pt idx="29">
                  <c:v>114.25</c:v>
                </c:pt>
                <c:pt idx="30">
                  <c:v>98.13</c:v>
                </c:pt>
                <c:pt idx="31">
                  <c:v>92.6</c:v>
                </c:pt>
                <c:pt idx="32">
                  <c:v>67.849999999999994</c:v>
                </c:pt>
                <c:pt idx="33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E-6744-92DD-49FF7459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20975"/>
        <c:axId val="1855660223"/>
      </c:scatterChart>
      <c:valAx>
        <c:axId val="18553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0223"/>
        <c:crosses val="autoZero"/>
        <c:crossBetween val="midCat"/>
      </c:valAx>
      <c:valAx>
        <c:axId val="1855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2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Sheet2!$G$8:$G$40</c:f>
              <c:numCache>
                <c:formatCode>General</c:formatCode>
                <c:ptCount val="33"/>
                <c:pt idx="0">
                  <c:v>0.16470000000000001</c:v>
                </c:pt>
                <c:pt idx="1">
                  <c:v>0.2172</c:v>
                </c:pt>
                <c:pt idx="2">
                  <c:v>0.32050000000000001</c:v>
                </c:pt>
                <c:pt idx="3">
                  <c:v>0.4773</c:v>
                </c:pt>
                <c:pt idx="4">
                  <c:v>0.51359999999999995</c:v>
                </c:pt>
                <c:pt idx="5">
                  <c:v>0.55600000000000005</c:v>
                </c:pt>
                <c:pt idx="6">
                  <c:v>0.5786</c:v>
                </c:pt>
                <c:pt idx="7">
                  <c:v>0.6028</c:v>
                </c:pt>
                <c:pt idx="8">
                  <c:v>0.60829999999999995</c:v>
                </c:pt>
                <c:pt idx="9">
                  <c:v>0.62670000000000003</c:v>
                </c:pt>
                <c:pt idx="10">
                  <c:v>0.69099999999999995</c:v>
                </c:pt>
                <c:pt idx="11">
                  <c:v>0.77029999999999998</c:v>
                </c:pt>
                <c:pt idx="12">
                  <c:v>0.8145</c:v>
                </c:pt>
                <c:pt idx="13">
                  <c:v>0.86399999999999999</c:v>
                </c:pt>
                <c:pt idx="14">
                  <c:v>0.91220000000000001</c:v>
                </c:pt>
                <c:pt idx="15">
                  <c:v>1.0561</c:v>
                </c:pt>
                <c:pt idx="16">
                  <c:v>1.1400999999999999</c:v>
                </c:pt>
                <c:pt idx="17">
                  <c:v>1.2523</c:v>
                </c:pt>
                <c:pt idx="18">
                  <c:v>1.3742000000000001</c:v>
                </c:pt>
                <c:pt idx="19">
                  <c:v>1.5193000000000001</c:v>
                </c:pt>
                <c:pt idx="20">
                  <c:v>1.6032999999999999</c:v>
                </c:pt>
                <c:pt idx="21">
                  <c:v>1.7058</c:v>
                </c:pt>
                <c:pt idx="22">
                  <c:v>1.8077000000000001</c:v>
                </c:pt>
                <c:pt idx="23">
                  <c:v>1.9222999999999999</c:v>
                </c:pt>
                <c:pt idx="24">
                  <c:v>2.0699999999999998</c:v>
                </c:pt>
                <c:pt idx="25">
                  <c:v>2.2210000000000001</c:v>
                </c:pt>
                <c:pt idx="26">
                  <c:v>2.5270000000000001</c:v>
                </c:pt>
                <c:pt idx="27">
                  <c:v>2.7570000000000001</c:v>
                </c:pt>
                <c:pt idx="28">
                  <c:v>3.0750000000000002</c:v>
                </c:pt>
                <c:pt idx="29">
                  <c:v>3.323</c:v>
                </c:pt>
                <c:pt idx="30">
                  <c:v>3.42</c:v>
                </c:pt>
                <c:pt idx="31">
                  <c:v>3.9239999999999999</c:v>
                </c:pt>
                <c:pt idx="32">
                  <c:v>4.76</c:v>
                </c:pt>
              </c:numCache>
            </c:numRef>
          </c:xVal>
          <c:yVal>
            <c:numRef>
              <c:f>Sheet2!$H$8:$H$40</c:f>
              <c:numCache>
                <c:formatCode>General</c:formatCode>
                <c:ptCount val="33"/>
                <c:pt idx="0">
                  <c:v>3935</c:v>
                </c:pt>
                <c:pt idx="1">
                  <c:v>2956</c:v>
                </c:pt>
                <c:pt idx="2">
                  <c:v>1964</c:v>
                </c:pt>
                <c:pt idx="3">
                  <c:v>1285.4000000000001</c:v>
                </c:pt>
                <c:pt idx="4">
                  <c:v>1187</c:v>
                </c:pt>
                <c:pt idx="5">
                  <c:v>1088.5999999999999</c:v>
                </c:pt>
                <c:pt idx="6">
                  <c:v>1041.9000000000001</c:v>
                </c:pt>
                <c:pt idx="7">
                  <c:v>995</c:v>
                </c:pt>
                <c:pt idx="8">
                  <c:v>985.2</c:v>
                </c:pt>
                <c:pt idx="9">
                  <c:v>953.2</c:v>
                </c:pt>
                <c:pt idx="10">
                  <c:v>854.8</c:v>
                </c:pt>
                <c:pt idx="11">
                  <c:v>756.5</c:v>
                </c:pt>
                <c:pt idx="12">
                  <c:v>710</c:v>
                </c:pt>
                <c:pt idx="13">
                  <c:v>663.8</c:v>
                </c:pt>
                <c:pt idx="14">
                  <c:v>622.9</c:v>
                </c:pt>
                <c:pt idx="15">
                  <c:v>524.79999999999995</c:v>
                </c:pt>
                <c:pt idx="16">
                  <c:v>478.5</c:v>
                </c:pt>
                <c:pt idx="17">
                  <c:v>426.5</c:v>
                </c:pt>
                <c:pt idx="18">
                  <c:v>380.5</c:v>
                </c:pt>
                <c:pt idx="19">
                  <c:v>334.1</c:v>
                </c:pt>
                <c:pt idx="20">
                  <c:v>311.2</c:v>
                </c:pt>
                <c:pt idx="21">
                  <c:v>286.60000000000002</c:v>
                </c:pt>
                <c:pt idx="22">
                  <c:v>264.7</c:v>
                </c:pt>
                <c:pt idx="23">
                  <c:v>243.2</c:v>
                </c:pt>
                <c:pt idx="24">
                  <c:v>218.6</c:v>
                </c:pt>
                <c:pt idx="25">
                  <c:v>196.6</c:v>
                </c:pt>
                <c:pt idx="26">
                  <c:v>160.6</c:v>
                </c:pt>
                <c:pt idx="27">
                  <c:v>138.87</c:v>
                </c:pt>
                <c:pt idx="28">
                  <c:v>114.25</c:v>
                </c:pt>
                <c:pt idx="29">
                  <c:v>98.13</c:v>
                </c:pt>
                <c:pt idx="30">
                  <c:v>92.6</c:v>
                </c:pt>
                <c:pt idx="31">
                  <c:v>67.849999999999994</c:v>
                </c:pt>
                <c:pt idx="32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F-A242-8D3F-C73BBF56D3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Sheet2!$K$8:$K$411</c:f>
              <c:numCache>
                <c:formatCode>General</c:formatCode>
                <c:ptCount val="404"/>
                <c:pt idx="0">
                  <c:v>0.65790000000000004</c:v>
                </c:pt>
                <c:pt idx="1">
                  <c:v>0.68210000000000004</c:v>
                </c:pt>
                <c:pt idx="2">
                  <c:v>0.72270000000000001</c:v>
                </c:pt>
                <c:pt idx="3">
                  <c:v>0.80110000000000003</c:v>
                </c:pt>
                <c:pt idx="4">
                  <c:v>0.92310000000000003</c:v>
                </c:pt>
                <c:pt idx="5">
                  <c:v>0.95099999999999996</c:v>
                </c:pt>
                <c:pt idx="6">
                  <c:v>0.98460000000000003</c:v>
                </c:pt>
                <c:pt idx="7">
                  <c:v>1.0022</c:v>
                </c:pt>
                <c:pt idx="8">
                  <c:v>1.0213000000000001</c:v>
                </c:pt>
                <c:pt idx="9">
                  <c:v>1.0249999999999999</c:v>
                </c:pt>
                <c:pt idx="10">
                  <c:v>1.0421</c:v>
                </c:pt>
                <c:pt idx="11">
                  <c:v>1.0926</c:v>
                </c:pt>
                <c:pt idx="12">
                  <c:v>1.1552</c:v>
                </c:pt>
                <c:pt idx="13">
                  <c:v>1.1901999999999999</c:v>
                </c:pt>
                <c:pt idx="14">
                  <c:v>1.2296</c:v>
                </c:pt>
                <c:pt idx="15">
                  <c:v>1.2747999999999999</c:v>
                </c:pt>
                <c:pt idx="16">
                  <c:v>1.3920999999999999</c:v>
                </c:pt>
                <c:pt idx="17">
                  <c:v>1.4617</c:v>
                </c:pt>
                <c:pt idx="18">
                  <c:v>1.5443</c:v>
                </c:pt>
                <c:pt idx="19">
                  <c:v>1.6437999999999999</c:v>
                </c:pt>
                <c:pt idx="20">
                  <c:v>1.7653000000000001</c:v>
                </c:pt>
                <c:pt idx="21">
                  <c:v>1.831</c:v>
                </c:pt>
                <c:pt idx="22">
                  <c:v>1.9157</c:v>
                </c:pt>
                <c:pt idx="23">
                  <c:v>1.998</c:v>
                </c:pt>
                <c:pt idx="24">
                  <c:v>2.0950000000000002</c:v>
                </c:pt>
                <c:pt idx="25">
                  <c:v>2.2210000000000001</c:v>
                </c:pt>
                <c:pt idx="26">
                  <c:v>2.35</c:v>
                </c:pt>
                <c:pt idx="27">
                  <c:v>2.6139999999999999</c:v>
                </c:pt>
                <c:pt idx="28">
                  <c:v>2.8140000000000001</c:v>
                </c:pt>
                <c:pt idx="29">
                  <c:v>3.0979999999999999</c:v>
                </c:pt>
                <c:pt idx="30">
                  <c:v>3.32</c:v>
                </c:pt>
                <c:pt idx="31">
                  <c:v>3.4089999999999998</c:v>
                </c:pt>
                <c:pt idx="32">
                  <c:v>3.8769999999999998</c:v>
                </c:pt>
                <c:pt idx="33">
                  <c:v>4.7530000000000001</c:v>
                </c:pt>
              </c:numCache>
            </c:numRef>
          </c:xVal>
          <c:yVal>
            <c:numRef>
              <c:f>Sheet2!$L$8:$L$41</c:f>
              <c:numCache>
                <c:formatCode>General</c:formatCode>
                <c:ptCount val="34"/>
                <c:pt idx="0">
                  <c:v>4929</c:v>
                </c:pt>
                <c:pt idx="1">
                  <c:v>3949</c:v>
                </c:pt>
                <c:pt idx="2">
                  <c:v>2958</c:v>
                </c:pt>
                <c:pt idx="3">
                  <c:v>1977</c:v>
                </c:pt>
                <c:pt idx="4">
                  <c:v>1289</c:v>
                </c:pt>
                <c:pt idx="5">
                  <c:v>1192.2</c:v>
                </c:pt>
                <c:pt idx="6">
                  <c:v>1092</c:v>
                </c:pt>
                <c:pt idx="7">
                  <c:v>1045.8</c:v>
                </c:pt>
                <c:pt idx="8">
                  <c:v>999</c:v>
                </c:pt>
                <c:pt idx="9">
                  <c:v>992.3</c:v>
                </c:pt>
                <c:pt idx="10">
                  <c:v>953.3</c:v>
                </c:pt>
                <c:pt idx="11">
                  <c:v>853.7</c:v>
                </c:pt>
                <c:pt idx="12">
                  <c:v>755.6</c:v>
                </c:pt>
                <c:pt idx="13">
                  <c:v>709</c:v>
                </c:pt>
                <c:pt idx="14">
                  <c:v>662.5</c:v>
                </c:pt>
                <c:pt idx="15">
                  <c:v>615</c:v>
                </c:pt>
                <c:pt idx="16">
                  <c:v>517.20000000000005</c:v>
                </c:pt>
                <c:pt idx="17">
                  <c:v>471.1</c:v>
                </c:pt>
                <c:pt idx="18">
                  <c:v>424.7</c:v>
                </c:pt>
                <c:pt idx="19">
                  <c:v>378.3</c:v>
                </c:pt>
                <c:pt idx="20">
                  <c:v>331.9</c:v>
                </c:pt>
                <c:pt idx="21">
                  <c:v>311.2</c:v>
                </c:pt>
                <c:pt idx="22">
                  <c:v>286.60000000000002</c:v>
                </c:pt>
                <c:pt idx="23">
                  <c:v>264.7</c:v>
                </c:pt>
                <c:pt idx="24">
                  <c:v>243.2</c:v>
                </c:pt>
                <c:pt idx="25">
                  <c:v>218.6</c:v>
                </c:pt>
                <c:pt idx="26">
                  <c:v>196.6</c:v>
                </c:pt>
                <c:pt idx="27">
                  <c:v>160.6</c:v>
                </c:pt>
                <c:pt idx="28">
                  <c:v>138.87</c:v>
                </c:pt>
                <c:pt idx="29">
                  <c:v>114.25</c:v>
                </c:pt>
                <c:pt idx="30">
                  <c:v>98.13</c:v>
                </c:pt>
                <c:pt idx="31">
                  <c:v>92.6</c:v>
                </c:pt>
                <c:pt idx="32">
                  <c:v>67.849999999999994</c:v>
                </c:pt>
                <c:pt idx="33">
                  <c:v>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F-A242-8D3F-C73BBF56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77375"/>
        <c:axId val="1865001551"/>
      </c:scatterChart>
      <c:valAx>
        <c:axId val="18647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01551"/>
        <c:crosses val="autoZero"/>
        <c:crossBetween val="midCat"/>
      </c:valAx>
      <c:valAx>
        <c:axId val="18650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3</xdr:row>
      <xdr:rowOff>25400</xdr:rowOff>
    </xdr:from>
    <xdr:to>
      <xdr:col>19</xdr:col>
      <xdr:colOff>469900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02F93-32D8-A9B1-9013-1D6E2682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7</xdr:row>
      <xdr:rowOff>88900</xdr:rowOff>
    </xdr:from>
    <xdr:to>
      <xdr:col>24</xdr:col>
      <xdr:colOff>609600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762C78-D734-36E9-09F0-C02C4E7B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16</xdr:row>
      <xdr:rowOff>76200</xdr:rowOff>
    </xdr:from>
    <xdr:to>
      <xdr:col>6</xdr:col>
      <xdr:colOff>57150</xdr:colOff>
      <xdr:row>29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309B99-D556-3BCB-1D77-553997C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1F49-B2E9-F14D-A70E-B3BE1AE4EA7D}">
  <dimension ref="C4:G14"/>
  <sheetViews>
    <sheetView workbookViewId="0">
      <selection activeCell="E9" sqref="E9"/>
    </sheetView>
  </sheetViews>
  <sheetFormatPr baseColWidth="10" defaultRowHeight="16" x14ac:dyDescent="0.2"/>
  <sheetData>
    <row r="4" spans="3:7" x14ac:dyDescent="0.2">
      <c r="C4" t="s">
        <v>2</v>
      </c>
      <c r="D4" t="s">
        <v>1</v>
      </c>
      <c r="E4" t="s">
        <v>0</v>
      </c>
      <c r="F4" t="s">
        <v>0</v>
      </c>
      <c r="G4" t="s">
        <v>1</v>
      </c>
    </row>
    <row r="5" spans="3:7" x14ac:dyDescent="0.2">
      <c r="C5">
        <v>0.2157</v>
      </c>
      <c r="D5">
        <f>G5</f>
        <v>0.21579999999999999</v>
      </c>
      <c r="E5">
        <f>F5*1000</f>
        <v>2947</v>
      </c>
      <c r="F5">
        <v>2.9470000000000001</v>
      </c>
      <c r="G5">
        <v>0.21579999999999999</v>
      </c>
    </row>
    <row r="6" spans="3:7" x14ac:dyDescent="0.2">
      <c r="C6">
        <v>0.31900000000000001</v>
      </c>
      <c r="D6">
        <f t="shared" ref="D6:D14" si="0">G6</f>
        <v>0.31879999999999997</v>
      </c>
      <c r="E6">
        <f t="shared" ref="E6:E14" si="1">F6*1000</f>
        <v>1965</v>
      </c>
      <c r="F6">
        <v>1.9650000000000001</v>
      </c>
      <c r="G6">
        <v>0.31879999999999997</v>
      </c>
    </row>
    <row r="7" spans="3:7" x14ac:dyDescent="0.2">
      <c r="C7">
        <v>0.60760000000000003</v>
      </c>
      <c r="D7">
        <f t="shared" si="0"/>
        <v>0.60629999999999995</v>
      </c>
      <c r="E7">
        <f t="shared" si="1"/>
        <v>986</v>
      </c>
      <c r="F7">
        <v>0.98599999999999999</v>
      </c>
      <c r="G7">
        <v>0.60629999999999995</v>
      </c>
    </row>
    <row r="8" spans="3:7" x14ac:dyDescent="0.2">
      <c r="C8">
        <v>0.86270000000000002</v>
      </c>
      <c r="D8">
        <f t="shared" si="0"/>
        <v>0.86329999999999996</v>
      </c>
      <c r="E8">
        <f t="shared" si="1"/>
        <v>662.90000000000009</v>
      </c>
      <c r="F8">
        <v>0.66290000000000004</v>
      </c>
      <c r="G8">
        <v>0.86329999999999996</v>
      </c>
    </row>
    <row r="9" spans="3:7" x14ac:dyDescent="0.2">
      <c r="C9">
        <v>1.5183</v>
      </c>
      <c r="D9">
        <f t="shared" si="0"/>
        <v>1.5198</v>
      </c>
      <c r="E9">
        <f t="shared" si="1"/>
        <v>338</v>
      </c>
      <c r="F9">
        <v>0.33800000000000002</v>
      </c>
      <c r="G9">
        <v>1.5198</v>
      </c>
    </row>
    <row r="10" spans="3:7" x14ac:dyDescent="0.2">
      <c r="C10">
        <v>3.3210000000000002</v>
      </c>
      <c r="D10">
        <f t="shared" si="0"/>
        <v>3.3250000000000002</v>
      </c>
      <c r="E10">
        <f t="shared" si="1"/>
        <v>98.15</v>
      </c>
      <c r="F10">
        <v>9.8150000000000001E-2</v>
      </c>
      <c r="G10">
        <v>3.3250000000000002</v>
      </c>
    </row>
    <row r="11" spans="3:7" x14ac:dyDescent="0.2">
      <c r="C11">
        <v>4.7770000000000001</v>
      </c>
      <c r="D11">
        <f t="shared" si="0"/>
        <v>4.7720000000000002</v>
      </c>
      <c r="E11">
        <f t="shared" si="1"/>
        <v>46.120000000000005</v>
      </c>
      <c r="F11">
        <v>4.6120000000000001E-2</v>
      </c>
      <c r="G11">
        <v>4.7720000000000002</v>
      </c>
    </row>
    <row r="12" spans="3:7" x14ac:dyDescent="0.2">
      <c r="C12">
        <v>4.7770000000000001</v>
      </c>
      <c r="D12">
        <f t="shared" si="0"/>
        <v>4.7709999999999999</v>
      </c>
      <c r="E12">
        <f t="shared" si="1"/>
        <v>21.7</v>
      </c>
      <c r="F12">
        <v>2.1700000000000001E-2</v>
      </c>
      <c r="G12">
        <v>4.7709999999999999</v>
      </c>
    </row>
    <row r="13" spans="3:7" x14ac:dyDescent="0.2">
      <c r="C13">
        <v>4.7770000000000001</v>
      </c>
      <c r="D13">
        <f t="shared" si="0"/>
        <v>4.7720000000000002</v>
      </c>
      <c r="E13">
        <f t="shared" si="1"/>
        <v>9.1760000000000002</v>
      </c>
      <c r="F13">
        <v>9.1760000000000001E-3</v>
      </c>
      <c r="G13">
        <v>4.7720000000000002</v>
      </c>
    </row>
    <row r="14" spans="3:7" x14ac:dyDescent="0.2">
      <c r="C14">
        <v>4.7770000000000001</v>
      </c>
      <c r="D14">
        <f t="shared" si="0"/>
        <v>4.7709999999999999</v>
      </c>
      <c r="E14">
        <f t="shared" si="1"/>
        <v>4.5909999999999993</v>
      </c>
      <c r="F14">
        <v>4.5909999999999996E-3</v>
      </c>
      <c r="G14">
        <v>4.7709999999999999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D152-E11D-274E-8C42-24E1449713E4}">
  <dimension ref="G6:L41"/>
  <sheetViews>
    <sheetView tabSelected="1" topLeftCell="A2" zoomScale="108" zoomScaleNormal="119" workbookViewId="0">
      <selection activeCell="G32" sqref="G32"/>
    </sheetView>
  </sheetViews>
  <sheetFormatPr baseColWidth="10" defaultRowHeight="16" x14ac:dyDescent="0.2"/>
  <sheetData>
    <row r="6" spans="7:12" x14ac:dyDescent="0.2">
      <c r="G6" t="s">
        <v>3</v>
      </c>
      <c r="K6" t="s">
        <v>5</v>
      </c>
    </row>
    <row r="7" spans="7:12" x14ac:dyDescent="0.2">
      <c r="G7" t="s">
        <v>1</v>
      </c>
      <c r="H7" t="s">
        <v>4</v>
      </c>
      <c r="K7" t="s">
        <v>1</v>
      </c>
      <c r="L7" t="s">
        <v>4</v>
      </c>
    </row>
    <row r="8" spans="7:12" x14ac:dyDescent="0.2">
      <c r="G8">
        <v>0.16470000000000001</v>
      </c>
      <c r="H8">
        <v>3935</v>
      </c>
      <c r="K8">
        <v>0.65790000000000004</v>
      </c>
      <c r="L8">
        <v>4929</v>
      </c>
    </row>
    <row r="9" spans="7:12" x14ac:dyDescent="0.2">
      <c r="G9">
        <v>0.2172</v>
      </c>
      <c r="H9">
        <v>2956</v>
      </c>
      <c r="K9">
        <v>0.68210000000000004</v>
      </c>
      <c r="L9">
        <v>3949</v>
      </c>
    </row>
    <row r="10" spans="7:12" x14ac:dyDescent="0.2">
      <c r="G10">
        <v>0.32050000000000001</v>
      </c>
      <c r="H10">
        <v>1964</v>
      </c>
      <c r="K10">
        <v>0.72270000000000001</v>
      </c>
      <c r="L10">
        <v>2958</v>
      </c>
    </row>
    <row r="11" spans="7:12" x14ac:dyDescent="0.2">
      <c r="G11">
        <v>0.4773</v>
      </c>
      <c r="H11">
        <v>1285.4000000000001</v>
      </c>
      <c r="K11">
        <v>0.80110000000000003</v>
      </c>
      <c r="L11">
        <v>1977</v>
      </c>
    </row>
    <row r="12" spans="7:12" x14ac:dyDescent="0.2">
      <c r="G12">
        <v>0.51359999999999995</v>
      </c>
      <c r="H12">
        <v>1187</v>
      </c>
      <c r="K12">
        <v>0.92310000000000003</v>
      </c>
      <c r="L12">
        <v>1289</v>
      </c>
    </row>
    <row r="13" spans="7:12" x14ac:dyDescent="0.2">
      <c r="G13">
        <v>0.55600000000000005</v>
      </c>
      <c r="H13">
        <v>1088.5999999999999</v>
      </c>
      <c r="K13">
        <v>0.95099999999999996</v>
      </c>
      <c r="L13">
        <v>1192.2</v>
      </c>
    </row>
    <row r="14" spans="7:12" x14ac:dyDescent="0.2">
      <c r="G14">
        <v>0.5786</v>
      </c>
      <c r="H14">
        <v>1041.9000000000001</v>
      </c>
      <c r="K14">
        <v>0.98460000000000003</v>
      </c>
      <c r="L14">
        <v>1092</v>
      </c>
    </row>
    <row r="15" spans="7:12" x14ac:dyDescent="0.2">
      <c r="G15">
        <v>0.6028</v>
      </c>
      <c r="H15">
        <v>995</v>
      </c>
      <c r="K15">
        <v>1.0022</v>
      </c>
      <c r="L15">
        <v>1045.8</v>
      </c>
    </row>
    <row r="16" spans="7:12" x14ac:dyDescent="0.2">
      <c r="G16">
        <v>0.60829999999999995</v>
      </c>
      <c r="H16">
        <v>985.2</v>
      </c>
      <c r="K16">
        <v>1.0213000000000001</v>
      </c>
      <c r="L16">
        <v>999</v>
      </c>
    </row>
    <row r="17" spans="7:12" x14ac:dyDescent="0.2">
      <c r="G17">
        <v>0.62670000000000003</v>
      </c>
      <c r="H17">
        <v>953.2</v>
      </c>
      <c r="K17">
        <v>1.0249999999999999</v>
      </c>
      <c r="L17">
        <v>992.3</v>
      </c>
    </row>
    <row r="18" spans="7:12" x14ac:dyDescent="0.2">
      <c r="G18">
        <v>0.69099999999999995</v>
      </c>
      <c r="H18">
        <v>854.8</v>
      </c>
      <c r="K18">
        <v>1.0421</v>
      </c>
      <c r="L18">
        <v>953.3</v>
      </c>
    </row>
    <row r="19" spans="7:12" x14ac:dyDescent="0.2">
      <c r="G19">
        <v>0.77029999999999998</v>
      </c>
      <c r="H19">
        <v>756.5</v>
      </c>
      <c r="K19">
        <v>1.0926</v>
      </c>
      <c r="L19">
        <v>853.7</v>
      </c>
    </row>
    <row r="20" spans="7:12" x14ac:dyDescent="0.2">
      <c r="G20">
        <v>0.8145</v>
      </c>
      <c r="H20">
        <v>710</v>
      </c>
      <c r="K20">
        <v>1.1552</v>
      </c>
      <c r="L20">
        <v>755.6</v>
      </c>
    </row>
    <row r="21" spans="7:12" x14ac:dyDescent="0.2">
      <c r="G21">
        <v>0.86399999999999999</v>
      </c>
      <c r="H21">
        <v>663.8</v>
      </c>
      <c r="K21">
        <v>1.1901999999999999</v>
      </c>
      <c r="L21">
        <v>709</v>
      </c>
    </row>
    <row r="22" spans="7:12" x14ac:dyDescent="0.2">
      <c r="G22">
        <v>0.91220000000000001</v>
      </c>
      <c r="H22">
        <v>622.9</v>
      </c>
      <c r="K22">
        <v>1.2296</v>
      </c>
      <c r="L22">
        <v>662.5</v>
      </c>
    </row>
    <row r="23" spans="7:12" x14ac:dyDescent="0.2">
      <c r="G23">
        <v>1.0561</v>
      </c>
      <c r="H23">
        <v>524.79999999999995</v>
      </c>
      <c r="K23">
        <v>1.2747999999999999</v>
      </c>
      <c r="L23">
        <v>615</v>
      </c>
    </row>
    <row r="24" spans="7:12" x14ac:dyDescent="0.2">
      <c r="G24">
        <v>1.1400999999999999</v>
      </c>
      <c r="H24">
        <v>478.5</v>
      </c>
      <c r="K24">
        <v>1.3920999999999999</v>
      </c>
      <c r="L24">
        <v>517.20000000000005</v>
      </c>
    </row>
    <row r="25" spans="7:12" x14ac:dyDescent="0.2">
      <c r="G25">
        <v>1.2523</v>
      </c>
      <c r="H25">
        <v>426.5</v>
      </c>
      <c r="K25">
        <v>1.4617</v>
      </c>
      <c r="L25">
        <v>471.1</v>
      </c>
    </row>
    <row r="26" spans="7:12" x14ac:dyDescent="0.2">
      <c r="G26">
        <v>1.3742000000000001</v>
      </c>
      <c r="H26">
        <v>380.5</v>
      </c>
      <c r="K26">
        <v>1.5443</v>
      </c>
      <c r="L26">
        <v>424.7</v>
      </c>
    </row>
    <row r="27" spans="7:12" x14ac:dyDescent="0.2">
      <c r="G27">
        <v>1.5193000000000001</v>
      </c>
      <c r="H27">
        <v>334.1</v>
      </c>
      <c r="K27">
        <v>1.6437999999999999</v>
      </c>
      <c r="L27">
        <v>378.3</v>
      </c>
    </row>
    <row r="28" spans="7:12" x14ac:dyDescent="0.2">
      <c r="G28">
        <v>1.6032999999999999</v>
      </c>
      <c r="H28">
        <v>311.2</v>
      </c>
      <c r="K28">
        <v>1.7653000000000001</v>
      </c>
      <c r="L28">
        <v>331.9</v>
      </c>
    </row>
    <row r="29" spans="7:12" x14ac:dyDescent="0.2">
      <c r="G29">
        <v>1.7058</v>
      </c>
      <c r="H29">
        <v>286.60000000000002</v>
      </c>
      <c r="K29">
        <v>1.831</v>
      </c>
      <c r="L29">
        <v>311.2</v>
      </c>
    </row>
    <row r="30" spans="7:12" x14ac:dyDescent="0.2">
      <c r="G30">
        <v>1.8077000000000001</v>
      </c>
      <c r="H30">
        <v>264.7</v>
      </c>
      <c r="K30">
        <v>1.9157</v>
      </c>
      <c r="L30">
        <v>286.60000000000002</v>
      </c>
    </row>
    <row r="31" spans="7:12" x14ac:dyDescent="0.2">
      <c r="G31">
        <v>1.9222999999999999</v>
      </c>
      <c r="H31">
        <v>243.2</v>
      </c>
      <c r="K31">
        <v>1.998</v>
      </c>
      <c r="L31">
        <v>264.7</v>
      </c>
    </row>
    <row r="32" spans="7:12" x14ac:dyDescent="0.2">
      <c r="G32">
        <v>2.0699999999999998</v>
      </c>
      <c r="H32">
        <v>218.6</v>
      </c>
      <c r="K32">
        <v>2.0950000000000002</v>
      </c>
      <c r="L32">
        <v>243.2</v>
      </c>
    </row>
    <row r="33" spans="7:12" x14ac:dyDescent="0.2">
      <c r="G33">
        <v>2.2210000000000001</v>
      </c>
      <c r="H33">
        <v>196.6</v>
      </c>
      <c r="K33">
        <v>2.2210000000000001</v>
      </c>
      <c r="L33">
        <v>218.6</v>
      </c>
    </row>
    <row r="34" spans="7:12" x14ac:dyDescent="0.2">
      <c r="G34">
        <v>2.5270000000000001</v>
      </c>
      <c r="H34">
        <v>160.6</v>
      </c>
      <c r="K34">
        <v>2.35</v>
      </c>
      <c r="L34">
        <v>196.6</v>
      </c>
    </row>
    <row r="35" spans="7:12" x14ac:dyDescent="0.2">
      <c r="G35">
        <v>2.7570000000000001</v>
      </c>
      <c r="H35">
        <v>138.87</v>
      </c>
      <c r="K35">
        <v>2.6139999999999999</v>
      </c>
      <c r="L35">
        <v>160.6</v>
      </c>
    </row>
    <row r="36" spans="7:12" x14ac:dyDescent="0.2">
      <c r="G36">
        <v>3.0750000000000002</v>
      </c>
      <c r="H36">
        <v>114.25</v>
      </c>
      <c r="K36">
        <v>2.8140000000000001</v>
      </c>
      <c r="L36">
        <v>138.87</v>
      </c>
    </row>
    <row r="37" spans="7:12" x14ac:dyDescent="0.2">
      <c r="G37">
        <v>3.323</v>
      </c>
      <c r="H37">
        <v>98.13</v>
      </c>
      <c r="K37">
        <v>3.0979999999999999</v>
      </c>
      <c r="L37">
        <v>114.25</v>
      </c>
    </row>
    <row r="38" spans="7:12" x14ac:dyDescent="0.2">
      <c r="G38">
        <v>3.42</v>
      </c>
      <c r="H38">
        <v>92.6</v>
      </c>
      <c r="K38">
        <v>3.32</v>
      </c>
      <c r="L38">
        <v>98.13</v>
      </c>
    </row>
    <row r="39" spans="7:12" x14ac:dyDescent="0.2">
      <c r="G39">
        <v>3.9239999999999999</v>
      </c>
      <c r="H39">
        <v>67.849999999999994</v>
      </c>
      <c r="K39">
        <v>3.4089999999999998</v>
      </c>
      <c r="L39">
        <v>92.6</v>
      </c>
    </row>
    <row r="40" spans="7:12" x14ac:dyDescent="0.2">
      <c r="G40">
        <v>4.76</v>
      </c>
      <c r="H40">
        <v>46.19</v>
      </c>
      <c r="K40">
        <v>3.8769999999999998</v>
      </c>
      <c r="L40">
        <v>67.849999999999994</v>
      </c>
    </row>
    <row r="41" spans="7:12" x14ac:dyDescent="0.2">
      <c r="K41">
        <v>4.7530000000000001</v>
      </c>
      <c r="L41">
        <v>46.19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2022-12-08T23:05:40Z</dcterms:created>
  <dcterms:modified xsi:type="dcterms:W3CDTF">2023-01-05T01:08:09Z</dcterms:modified>
</cp:coreProperties>
</file>