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oral137_purdue_edu/Documents/Fall2021/ENGR131/Assigments/A10/"/>
    </mc:Choice>
  </mc:AlternateContent>
  <xr:revisionPtr revIDLastSave="145" documentId="8_{30B3AF00-3EA6-45EB-A5D1-B7E2297C4F8D}" xr6:coauthVersionLast="47" xr6:coauthVersionMax="47" xr10:uidLastSave="{47415580-A267-5948-9271-9EBAE08FDB8A}"/>
  <bookViews>
    <workbookView xWindow="-110" yWindow="-110" windowWidth="19420" windowHeight="10420" firstSheet="1" activeTab="1" xr2:uid="{9BB73126-4E78-49D5-9A64-8700E275AD15}"/>
  </bookViews>
  <sheets>
    <sheet name="Problem 1" sheetId="1" r:id="rId1"/>
    <sheet name="Problem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2" l="1"/>
  <c r="V14" i="2"/>
</calcChain>
</file>

<file path=xl/sharedStrings.xml><?xml version="1.0" encoding="utf-8"?>
<sst xmlns="http://schemas.openxmlformats.org/spreadsheetml/2006/main" count="42" uniqueCount="37">
  <si>
    <t xml:space="preserve">ENGR 131  </t>
  </si>
  <si>
    <t xml:space="preserve">Name </t>
  </si>
  <si>
    <t xml:space="preserve">Purdue login </t>
  </si>
  <si>
    <t>Assignment</t>
  </si>
  <si>
    <t>Data Analytics Regression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</si>
  <si>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</si>
  <si>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Inputs</t>
  </si>
  <si>
    <t>Chart</t>
  </si>
  <si>
    <t>Answers to Questions</t>
  </si>
  <si>
    <t>Table 1: Experimental Data</t>
  </si>
  <si>
    <t>Normal Force (N)</t>
  </si>
  <si>
    <t>Max Static Friction Material A (N)</t>
  </si>
  <si>
    <t>Max Static Friction Material B (N)</t>
  </si>
  <si>
    <t>a</t>
  </si>
  <si>
    <t>Both data types are numerical, they are a representation of the different static friction force of different tests with variable normal force</t>
  </si>
  <si>
    <t>b</t>
  </si>
  <si>
    <t>Because both data types are numerical, a scatterplot would be the best option since they will give the best representation of the data</t>
  </si>
  <si>
    <t>The coefficient of friction for material A would be the slope of the best fit line, therefore 0.172. The coefficient of ffriction for material B would be 0.237. These values are dimentionless, so no units.</t>
  </si>
  <si>
    <t>The coefficient of friction of material A is 99.5% accurate, because the R^2 is 0.995. This means the best fit line is accurate. Same logic applies to Material B, so the degree of certainty would be 99.2%.</t>
  </si>
  <si>
    <t>c</t>
  </si>
  <si>
    <t>Material A, because our model determined it has a lower static friction coefficient (0.172) that the one of Material B (0.237). This means that with the same Normal Force, Material A would have less static friction force. Additionaly, the regression our team modeled is more accurate for Material A, making this more reliable.</t>
  </si>
  <si>
    <t>Problem 2</t>
  </si>
  <si>
    <t>Speaker Wire Resistance</t>
  </si>
  <si>
    <t>Table 2:  Experimental Test Results</t>
  </si>
  <si>
    <t>Length [m]</t>
  </si>
  <si>
    <t xml:space="preserve">a </t>
  </si>
  <si>
    <t>Resistance [ohm]</t>
  </si>
  <si>
    <t>Wire 1</t>
  </si>
  <si>
    <t>Wire 2</t>
  </si>
  <si>
    <t>Wire 3</t>
  </si>
  <si>
    <t>Calculations</t>
  </si>
  <si>
    <t>Length (m)</t>
  </si>
  <si>
    <t>Resistance (ohm)</t>
  </si>
  <si>
    <t>If the length of the wire is 0.05 meters, our regression analysis forecast the resistance being 1.85E-04 ohm. If the length of the wire is 1 meter, the resistance would be 5.03E-03 ohm.</t>
  </si>
  <si>
    <t>Samuel Morales</t>
  </si>
  <si>
    <t>Wire 3 has the most resistivity, when our team perfomed the linear regression analysis, the slope (or resistivity/A with A constant in the thtee wires )of wire 3 was 0.0169, while the other two were less than this (0.008 and 0.0051).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</si>
</sst>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indexed="64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indexed="64"/>
      </right>
      <top style="dashed">
        <color auto="1"/>
      </top>
      <bottom style="medium">
        <color auto="1"/>
      </bottom>
      <diagonal/>
    </border>
    <border>
      <left/>
      <right style="thin">
        <color indexed="64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1" fillId="0" borderId="26" applyNumberFormat="0" applyFill="0" applyAlignment="0" applyProtection="0"/>
  </cellStyleXfs>
  <cellXfs count="45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1" fontId="0" fillId="0" borderId="19" xfId="0" applyNumberFormat="1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11" fontId="0" fillId="0" borderId="0" xfId="0" applyNumberFormat="1"/>
    <xf numFmtId="0" fontId="8" fillId="3" borderId="0" xfId="0" applyFont="1" applyFill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7" fillId="2" borderId="1" xfId="0" applyFont="1" applyFill="1" applyBorder="1" applyAlignment="1" applyProtection="1"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6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11" fillId="0" borderId="26" xfId="1" applyAlignment="1">
      <alignment horizontal="center"/>
    </xf>
  </cellXfs>
  <cellStyles count="2">
    <cellStyle name="Heading 1" xfId="1" builtinId="16"/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static friction with different tormal forces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Material 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308536182507555"/>
                  <c:y val="0.3116415676177360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 Static Firction (A) = 0.172(Normal Force) + 0.4952</a:t>
                    </a:r>
                    <a:br>
                      <a:rPr lang="en-US" baseline="0"/>
                    </a:br>
                    <a:r>
                      <a:rPr lang="en-US" baseline="0"/>
                      <a:t>R² = 0.995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1'!$A$13:$A$22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</c:numCache>
            </c:numRef>
          </c:xVal>
          <c:yVal>
            <c:numRef>
              <c:f>'Problem 1'!$B$13:$B$22</c:f>
              <c:numCache>
                <c:formatCode>General</c:formatCode>
                <c:ptCount val="10"/>
                <c:pt idx="0">
                  <c:v>0</c:v>
                </c:pt>
                <c:pt idx="1">
                  <c:v>1.4</c:v>
                </c:pt>
                <c:pt idx="2">
                  <c:v>2.5</c:v>
                </c:pt>
                <c:pt idx="3">
                  <c:v>3.1</c:v>
                </c:pt>
                <c:pt idx="4">
                  <c:v>4.2</c:v>
                </c:pt>
                <c:pt idx="5">
                  <c:v>4.8</c:v>
                </c:pt>
                <c:pt idx="6">
                  <c:v>5.7</c:v>
                </c:pt>
                <c:pt idx="7">
                  <c:v>7.5</c:v>
                </c:pt>
                <c:pt idx="8">
                  <c:v>8.8000000000000007</c:v>
                </c:pt>
                <c:pt idx="9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D-45A4-A109-76D22B12BAC3}"/>
            </c:ext>
          </c:extLst>
        </c:ser>
        <c:ser>
          <c:idx val="1"/>
          <c:order val="1"/>
          <c:tx>
            <c:v>Material 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77991213840912"/>
                  <c:y val="4.14828897338403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 Static Friction (B) = 0.2374(Normal Force) + 0.5454</a:t>
                    </a:r>
                    <a:br>
                      <a:rPr lang="en-US" baseline="0"/>
                    </a:br>
                    <a:r>
                      <a:rPr lang="en-US" baseline="0"/>
                      <a:t>R² = 0.992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1'!$A$13:$A$22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</c:numCache>
            </c:numRef>
          </c:xVal>
          <c:yVal>
            <c:numRef>
              <c:f>'Problem 1'!$C$13:$C$22</c:f>
              <c:numCache>
                <c:formatCode>General</c:formatCode>
                <c:ptCount val="10"/>
                <c:pt idx="0">
                  <c:v>0</c:v>
                </c:pt>
                <c:pt idx="1">
                  <c:v>1.7</c:v>
                </c:pt>
                <c:pt idx="2">
                  <c:v>2.9</c:v>
                </c:pt>
                <c:pt idx="3">
                  <c:v>3.9</c:v>
                </c:pt>
                <c:pt idx="4">
                  <c:v>6.1</c:v>
                </c:pt>
                <c:pt idx="5">
                  <c:v>6.5</c:v>
                </c:pt>
                <c:pt idx="6">
                  <c:v>7.8</c:v>
                </c:pt>
                <c:pt idx="7">
                  <c:v>10.6</c:v>
                </c:pt>
                <c:pt idx="8">
                  <c:v>12.1</c:v>
                </c:pt>
                <c:pt idx="9">
                  <c:v>14.4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FD-45A4-A109-76D22B12B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754656"/>
        <c:axId val="1975755072"/>
      </c:scatterChart>
      <c:valAx>
        <c:axId val="197575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55072"/>
        <c:crosses val="autoZero"/>
        <c:crossBetween val="midCat"/>
      </c:valAx>
      <c:valAx>
        <c:axId val="19757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Static Friction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5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Wire</a:t>
            </a:r>
            <a:r>
              <a:rPr lang="en-US" baseline="0"/>
              <a:t> lenght and resistance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76159230096239"/>
          <c:y val="0.17171296296296296"/>
          <c:w val="0.77584951881014874"/>
          <c:h val="0.544590624088655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'Problem 2'!$B$7</c:f>
              <c:strCache>
                <c:ptCount val="1"/>
                <c:pt idx="0">
                  <c:v>Wire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613362979151875"/>
                  <c:y val="-0.178087883144080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Resistance = 0.008(Lenght Wire 1) + 3E-05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0.9953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2'!$C$6:$H$6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0.25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xVal>
          <c:yVal>
            <c:numRef>
              <c:f>'Problem 2'!$C$7:$H$7</c:f>
              <c:numCache>
                <c:formatCode>0.00E+00</c:formatCode>
                <c:ptCount val="6"/>
                <c:pt idx="0">
                  <c:v>8.0000000000000007E-5</c:v>
                </c:pt>
                <c:pt idx="1">
                  <c:v>8.0000000000000004E-4</c:v>
                </c:pt>
                <c:pt idx="2">
                  <c:v>2E-3</c:v>
                </c:pt>
                <c:pt idx="3">
                  <c:v>3.5000000000000001E-3</c:v>
                </c:pt>
                <c:pt idx="4">
                  <c:v>4.0000000000000001E-3</c:v>
                </c:pt>
                <c:pt idx="5">
                  <c:v>4.7499999999999999E-3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3-4DA2-BEA5-3ADC276FD3E9}"/>
            </c:ext>
          </c:extLst>
        </c:ser>
        <c:ser>
          <c:idx val="1"/>
          <c:order val="1"/>
          <c:tx>
            <c:strRef>
              <c:f>'Problem 2'!$B$8</c:f>
              <c:strCache>
                <c:ptCount val="1"/>
                <c:pt idx="0">
                  <c:v>Wire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803049854621466"/>
                  <c:y val="-0.164997273999934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Resistance = 0.0051(Lenght Wire 2) - 7E-05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0.9929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2'!$C$6:$H$6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0.25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xVal>
          <c:yVal>
            <c:numRef>
              <c:f>'Problem 2'!$C$8:$H$8</c:f>
              <c:numCache>
                <c:formatCode>0.00E+00</c:formatCode>
                <c:ptCount val="6"/>
                <c:pt idx="0">
                  <c:v>4.7500000000000003E-5</c:v>
                </c:pt>
                <c:pt idx="1">
                  <c:v>4.8000000000000001E-4</c:v>
                </c:pt>
                <c:pt idx="2">
                  <c:v>1E-3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3-4DA2-BEA5-3ADC276FD3E9}"/>
            </c:ext>
          </c:extLst>
        </c:ser>
        <c:ser>
          <c:idx val="2"/>
          <c:order val="2"/>
          <c:tx>
            <c:strRef>
              <c:f>'Problem 2'!$B$9</c:f>
              <c:strCache>
                <c:ptCount val="1"/>
                <c:pt idx="0">
                  <c:v>Wire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49851693265605"/>
                  <c:y val="-3.572788904142441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Resistance = 0.0169(Lenght Wire 3) + 4E-05</a:t>
                    </a:r>
                    <a:br>
                      <a:rPr lang="en-US" baseline="0"/>
                    </a:br>
                    <a:r>
                      <a:rPr lang="en-US" baseline="0"/>
                      <a:t>R² = 0.999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2'!$C$6:$H$6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0.25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xVal>
          <c:yVal>
            <c:numRef>
              <c:f>'Problem 2'!$C$9:$H$9</c:f>
              <c:numCache>
                <c:formatCode>0.00E+00</c:formatCode>
                <c:ptCount val="6"/>
                <c:pt idx="0">
                  <c:v>1.4999999999999999E-4</c:v>
                </c:pt>
                <c:pt idx="1">
                  <c:v>1.6999999999999999E-3</c:v>
                </c:pt>
                <c:pt idx="2">
                  <c:v>4.2500000000000003E-3</c:v>
                </c:pt>
                <c:pt idx="3">
                  <c:v>7.0000000000000001E-3</c:v>
                </c:pt>
                <c:pt idx="4">
                  <c:v>8.5000000000000006E-3</c:v>
                </c:pt>
                <c:pt idx="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93-4DA2-BEA5-3ADC276FD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852512"/>
        <c:axId val="1630849600"/>
      </c:scatterChart>
      <c:valAx>
        <c:axId val="1630852512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Wire lenght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849600"/>
        <c:crosses val="autoZero"/>
        <c:crossBetween val="midCat"/>
      </c:valAx>
      <c:valAx>
        <c:axId val="1630849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  <a:r>
                  <a:rPr lang="en-US" baseline="0"/>
                  <a:t> (ohm)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85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593725</xdr:colOff>
      <xdr:row>10</xdr:row>
      <xdr:rowOff>104775</xdr:rowOff>
    </xdr:from>
    <xdr:to>
      <xdr:col>9</xdr:col>
      <xdr:colOff>558800</xdr:colOff>
      <xdr:row>25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73F8C-94F1-4DDD-BDC5-4F015E04C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34924</xdr:colOff>
      <xdr:row>4</xdr:row>
      <xdr:rowOff>25400</xdr:rowOff>
    </xdr:from>
    <xdr:to>
      <xdr:col>17</xdr:col>
      <xdr:colOff>546100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479EB-2063-4062-8D3B-E2A71A424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5D32A-FAC3-4F5D-9C3B-7B36EF9473D8}" name="Table1" displayName="Table1" ref="U12:V14" totalsRowShown="0">
  <autoFilter ref="U12:V14" xr:uid="{4435D32A-FAC3-4F5D-9C3B-7B36EF9473D8}"/>
  <tableColumns count="2">
    <tableColumn id="1" xr3:uid="{490C7AB4-0F2C-476A-9654-6EC240FE400E}" name="Length (m)"/>
    <tableColumn id="2" xr3:uid="{781C36BD-6F7C-4053-8EA6-A1AE4A148F9F}" name="Resistance (ohm)" dataDxfId="0">
      <calculatedColumnFormula>U13*0.008+3*10^(-3)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A001-C096-4400-9E2D-CEB1CDFD0543}">
  <dimension ref="A1:T48"/>
  <sheetViews>
    <sheetView topLeftCell="A11" workbookViewId="0">
      <selection activeCell="B3" sqref="B3:D3"/>
    </sheetView>
  </sheetViews>
  <sheetFormatPr defaultRowHeight="15" x14ac:dyDescent="0.2"/>
  <cols>
    <col min="1" max="1" width="22.734375" customWidth="1"/>
    <col min="4" max="4" width="20.71484375" customWidth="1"/>
  </cols>
  <sheetData>
    <row r="1" spans="1:20" x14ac:dyDescent="0.2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</row>
    <row r="2" spans="1:20" x14ac:dyDescent="0.2">
      <c r="A2" s="5" t="s">
        <v>1</v>
      </c>
      <c r="B2" s="34" t="s">
        <v>34</v>
      </c>
      <c r="C2" s="34"/>
      <c r="D2" s="34"/>
      <c r="E2" s="35"/>
      <c r="F2" s="35"/>
      <c r="G2" s="2"/>
      <c r="H2" s="2"/>
      <c r="I2" s="2"/>
      <c r="J2" s="2"/>
      <c r="K2" s="2"/>
      <c r="L2" s="2"/>
      <c r="M2" s="2"/>
      <c r="N2" s="2"/>
      <c r="O2" s="2"/>
      <c r="P2" s="2"/>
      <c r="Q2" s="6"/>
    </row>
    <row r="3" spans="1:20" x14ac:dyDescent="0.2">
      <c r="A3" s="5" t="s">
        <v>2</v>
      </c>
      <c r="B3" s="34"/>
      <c r="C3" s="34"/>
      <c r="D3" s="34"/>
      <c r="E3" s="35"/>
      <c r="F3" s="35"/>
      <c r="G3" s="2"/>
      <c r="H3" s="2"/>
      <c r="I3" s="2"/>
      <c r="J3" s="2"/>
      <c r="K3" s="2"/>
      <c r="L3" s="2"/>
      <c r="M3" s="2"/>
      <c r="N3" s="2"/>
      <c r="O3" s="2"/>
      <c r="P3" s="2"/>
      <c r="Q3" s="6"/>
    </row>
    <row r="4" spans="1:20" x14ac:dyDescent="0.2">
      <c r="A4" s="7" t="s">
        <v>3</v>
      </c>
      <c r="B4" s="36" t="s">
        <v>4</v>
      </c>
      <c r="C4" s="36"/>
      <c r="D4" s="3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2"/>
    </row>
    <row r="5" spans="1:20" x14ac:dyDescent="0.2">
      <c r="A5" s="7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2"/>
    </row>
    <row r="6" spans="1:20" x14ac:dyDescent="0.2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10" spans="1:20" x14ac:dyDescent="0.2">
      <c r="A10" s="8" t="s">
        <v>6</v>
      </c>
      <c r="F10" s="8" t="s">
        <v>7</v>
      </c>
      <c r="K10" s="9" t="s">
        <v>8</v>
      </c>
      <c r="L10" s="9"/>
      <c r="M10" s="9"/>
    </row>
    <row r="11" spans="1:20" ht="15.75" thickBot="1" x14ac:dyDescent="0.25">
      <c r="A11" t="s">
        <v>9</v>
      </c>
    </row>
    <row r="12" spans="1:20" ht="54" thickBot="1" x14ac:dyDescent="0.25">
      <c r="A12" s="28" t="s">
        <v>10</v>
      </c>
      <c r="B12" s="29" t="s">
        <v>11</v>
      </c>
      <c r="C12" s="29" t="s">
        <v>12</v>
      </c>
      <c r="J12">
        <v>1</v>
      </c>
    </row>
    <row r="13" spans="1:20" ht="15.75" thickBot="1" x14ac:dyDescent="0.25">
      <c r="A13" s="30">
        <v>0</v>
      </c>
      <c r="B13" s="31">
        <v>0</v>
      </c>
      <c r="C13" s="31">
        <v>0</v>
      </c>
      <c r="K13" t="s">
        <v>13</v>
      </c>
      <c r="L13" s="37" t="s">
        <v>14</v>
      </c>
      <c r="M13" s="37"/>
      <c r="N13" s="37"/>
      <c r="O13" s="37"/>
      <c r="P13" s="37"/>
    </row>
    <row r="14" spans="1:20" ht="15.75" thickBot="1" x14ac:dyDescent="0.25">
      <c r="A14" s="30">
        <v>5</v>
      </c>
      <c r="B14" s="31">
        <v>1.4</v>
      </c>
      <c r="C14" s="31">
        <v>1.7</v>
      </c>
      <c r="L14" s="37"/>
      <c r="M14" s="37"/>
      <c r="N14" s="37"/>
      <c r="O14" s="37"/>
      <c r="P14" s="37"/>
    </row>
    <row r="15" spans="1:20" ht="15.75" thickBot="1" x14ac:dyDescent="0.25">
      <c r="A15" s="30">
        <v>10</v>
      </c>
      <c r="B15" s="31">
        <v>2.5</v>
      </c>
      <c r="C15" s="31">
        <v>2.9</v>
      </c>
      <c r="L15" s="37"/>
      <c r="M15" s="37"/>
      <c r="N15" s="37"/>
      <c r="O15" s="37"/>
      <c r="P15" s="37"/>
    </row>
    <row r="16" spans="1:20" ht="15.75" thickBot="1" x14ac:dyDescent="0.25">
      <c r="A16" s="30">
        <v>15</v>
      </c>
      <c r="B16" s="31">
        <v>3.1</v>
      </c>
      <c r="C16" s="31">
        <v>3.9</v>
      </c>
      <c r="L16" s="37"/>
      <c r="M16" s="37"/>
      <c r="N16" s="37"/>
      <c r="O16" s="37"/>
      <c r="P16" s="37"/>
    </row>
    <row r="17" spans="1:16" ht="15.75" thickBot="1" x14ac:dyDescent="0.25">
      <c r="A17" s="30">
        <v>20</v>
      </c>
      <c r="B17" s="31">
        <v>4.2</v>
      </c>
      <c r="C17" s="31">
        <v>6.1</v>
      </c>
      <c r="L17" s="37"/>
      <c r="M17" s="37"/>
      <c r="N17" s="37"/>
      <c r="O17" s="37"/>
      <c r="P17" s="37"/>
    </row>
    <row r="18" spans="1:16" ht="15.75" thickBot="1" x14ac:dyDescent="0.25">
      <c r="A18" s="30">
        <v>25</v>
      </c>
      <c r="B18" s="31">
        <v>4.8</v>
      </c>
      <c r="C18" s="31">
        <v>6.5</v>
      </c>
      <c r="K18" t="s">
        <v>15</v>
      </c>
    </row>
    <row r="19" spans="1:16" ht="15.75" thickBot="1" x14ac:dyDescent="0.25">
      <c r="A19" s="30">
        <v>30</v>
      </c>
      <c r="B19" s="31">
        <v>5.7</v>
      </c>
      <c r="C19" s="31">
        <v>7.8</v>
      </c>
      <c r="L19" s="37" t="s">
        <v>16</v>
      </c>
      <c r="M19" s="37"/>
      <c r="N19" s="37"/>
      <c r="O19" s="37"/>
      <c r="P19" s="37"/>
    </row>
    <row r="20" spans="1:16" ht="15.75" thickBot="1" x14ac:dyDescent="0.25">
      <c r="A20" s="30">
        <v>40</v>
      </c>
      <c r="B20" s="31">
        <v>7.5</v>
      </c>
      <c r="C20" s="31">
        <v>10.6</v>
      </c>
      <c r="L20" s="37"/>
      <c r="M20" s="37"/>
      <c r="N20" s="37"/>
      <c r="O20" s="37"/>
      <c r="P20" s="37"/>
    </row>
    <row r="21" spans="1:16" ht="15.75" thickBot="1" x14ac:dyDescent="0.25">
      <c r="A21" s="30">
        <v>50</v>
      </c>
      <c r="B21" s="31">
        <v>8.8000000000000007</v>
      </c>
      <c r="C21" s="31">
        <v>12.1</v>
      </c>
      <c r="L21" s="37"/>
      <c r="M21" s="37"/>
      <c r="N21" s="37"/>
      <c r="O21" s="37"/>
      <c r="P21" s="37"/>
    </row>
    <row r="22" spans="1:16" ht="15.75" thickBot="1" x14ac:dyDescent="0.25">
      <c r="A22" s="30">
        <v>60</v>
      </c>
      <c r="B22" s="31">
        <v>10.8</v>
      </c>
      <c r="C22" s="31">
        <v>14.4</v>
      </c>
      <c r="L22" s="37"/>
      <c r="M22" s="37"/>
      <c r="N22" s="37"/>
      <c r="O22" s="37"/>
      <c r="P22" s="37"/>
    </row>
    <row r="23" spans="1:16" x14ac:dyDescent="0.2">
      <c r="L23" s="37"/>
      <c r="M23" s="37"/>
      <c r="N23" s="37"/>
      <c r="O23" s="37"/>
      <c r="P23" s="37"/>
    </row>
    <row r="24" spans="1:16" x14ac:dyDescent="0.2">
      <c r="J24">
        <v>2</v>
      </c>
    </row>
    <row r="26" spans="1:16" x14ac:dyDescent="0.2">
      <c r="K26">
        <v>2</v>
      </c>
    </row>
    <row r="28" spans="1:16" x14ac:dyDescent="0.2">
      <c r="K28" t="s">
        <v>13</v>
      </c>
      <c r="L28" s="37" t="s">
        <v>17</v>
      </c>
      <c r="M28" s="37"/>
      <c r="N28" s="37"/>
      <c r="O28" s="37"/>
      <c r="P28" s="37"/>
    </row>
    <row r="29" spans="1:16" x14ac:dyDescent="0.2">
      <c r="L29" s="37"/>
      <c r="M29" s="37"/>
      <c r="N29" s="37"/>
      <c r="O29" s="37"/>
      <c r="P29" s="37"/>
    </row>
    <row r="30" spans="1:16" x14ac:dyDescent="0.2">
      <c r="L30" s="37"/>
      <c r="M30" s="37"/>
      <c r="N30" s="37"/>
      <c r="O30" s="37"/>
      <c r="P30" s="37"/>
    </row>
    <row r="31" spans="1:16" x14ac:dyDescent="0.2">
      <c r="L31" s="37"/>
      <c r="M31" s="37"/>
      <c r="N31" s="37"/>
      <c r="O31" s="37"/>
      <c r="P31" s="37"/>
    </row>
    <row r="32" spans="1:16" x14ac:dyDescent="0.2">
      <c r="L32" s="37"/>
      <c r="M32" s="37"/>
      <c r="N32" s="37"/>
      <c r="O32" s="37"/>
      <c r="P32" s="37"/>
    </row>
    <row r="33" spans="11:16" x14ac:dyDescent="0.2">
      <c r="L33" s="37"/>
      <c r="M33" s="37"/>
      <c r="N33" s="37"/>
      <c r="O33" s="37"/>
      <c r="P33" s="37"/>
    </row>
    <row r="34" spans="11:16" x14ac:dyDescent="0.2">
      <c r="L34" s="37"/>
      <c r="M34" s="37"/>
      <c r="N34" s="37"/>
      <c r="O34" s="37"/>
      <c r="P34" s="37"/>
    </row>
    <row r="35" spans="11:16" x14ac:dyDescent="0.2">
      <c r="K35" t="s">
        <v>15</v>
      </c>
    </row>
    <row r="36" spans="11:16" x14ac:dyDescent="0.2">
      <c r="L36" s="38" t="s">
        <v>18</v>
      </c>
      <c r="M36" s="38"/>
      <c r="N36" s="38"/>
      <c r="O36" s="38"/>
      <c r="P36" s="38"/>
    </row>
    <row r="37" spans="11:16" x14ac:dyDescent="0.2">
      <c r="L37" s="38"/>
      <c r="M37" s="38"/>
      <c r="N37" s="38"/>
      <c r="O37" s="38"/>
      <c r="P37" s="38"/>
    </row>
    <row r="38" spans="11:16" x14ac:dyDescent="0.2">
      <c r="L38" s="38"/>
      <c r="M38" s="38"/>
      <c r="N38" s="38"/>
      <c r="O38" s="38"/>
      <c r="P38" s="38"/>
    </row>
    <row r="39" spans="11:16" x14ac:dyDescent="0.2">
      <c r="L39" s="38"/>
      <c r="M39" s="38"/>
      <c r="N39" s="38"/>
      <c r="O39" s="38"/>
      <c r="P39" s="38"/>
    </row>
    <row r="40" spans="11:16" x14ac:dyDescent="0.2">
      <c r="L40" s="38"/>
      <c r="M40" s="38"/>
      <c r="N40" s="38"/>
      <c r="O40" s="38"/>
      <c r="P40" s="38"/>
    </row>
    <row r="41" spans="11:16" x14ac:dyDescent="0.2">
      <c r="K41" t="s">
        <v>19</v>
      </c>
    </row>
    <row r="42" spans="11:16" ht="14.45" customHeight="1" x14ac:dyDescent="0.2">
      <c r="L42" s="37" t="s">
        <v>20</v>
      </c>
      <c r="M42" s="37"/>
      <c r="N42" s="37"/>
      <c r="O42" s="37"/>
      <c r="P42" s="37"/>
    </row>
    <row r="43" spans="11:16" x14ac:dyDescent="0.2">
      <c r="L43" s="37"/>
      <c r="M43" s="37"/>
      <c r="N43" s="37"/>
      <c r="O43" s="37"/>
      <c r="P43" s="37"/>
    </row>
    <row r="44" spans="11:16" x14ac:dyDescent="0.2">
      <c r="L44" s="37"/>
      <c r="M44" s="37"/>
      <c r="N44" s="37"/>
      <c r="O44" s="37"/>
      <c r="P44" s="37"/>
    </row>
    <row r="45" spans="11:16" x14ac:dyDescent="0.2">
      <c r="L45" s="37"/>
      <c r="M45" s="37"/>
      <c r="N45" s="37"/>
      <c r="O45" s="37"/>
      <c r="P45" s="37"/>
    </row>
    <row r="46" spans="11:16" x14ac:dyDescent="0.2">
      <c r="L46" s="37"/>
      <c r="M46" s="37"/>
      <c r="N46" s="37"/>
      <c r="O46" s="37"/>
      <c r="P46" s="37"/>
    </row>
    <row r="47" spans="11:16" x14ac:dyDescent="0.2">
      <c r="L47" s="37"/>
      <c r="M47" s="37"/>
      <c r="N47" s="37"/>
      <c r="O47" s="37"/>
      <c r="P47" s="37"/>
    </row>
    <row r="48" spans="11:16" x14ac:dyDescent="0.2">
      <c r="L48" s="37"/>
      <c r="M48" s="37"/>
      <c r="N48" s="37"/>
      <c r="O48" s="37"/>
      <c r="P48" s="37"/>
    </row>
  </sheetData>
  <mergeCells count="11">
    <mergeCell ref="L13:P17"/>
    <mergeCell ref="L19:P23"/>
    <mergeCell ref="L28:P34"/>
    <mergeCell ref="L36:P40"/>
    <mergeCell ref="L42:P48"/>
    <mergeCell ref="A6:T8"/>
    <mergeCell ref="B2:D2"/>
    <mergeCell ref="E2:F2"/>
    <mergeCell ref="B3:D3"/>
    <mergeCell ref="E3:F3"/>
    <mergeCell ref="B4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31F7-4E25-4520-93CB-016F5E640CB3}">
  <dimension ref="A1:X19"/>
  <sheetViews>
    <sheetView tabSelected="1" topLeftCell="T1" zoomScale="106" workbookViewId="0">
      <selection activeCell="U6" sqref="U6:X10"/>
    </sheetView>
  </sheetViews>
  <sheetFormatPr defaultRowHeight="15" x14ac:dyDescent="0.2"/>
  <cols>
    <col min="1" max="1" width="17.75390625" customWidth="1"/>
    <col min="21" max="21" width="11.43359375" customWidth="1"/>
    <col min="22" max="22" width="16.27734375" customWidth="1"/>
  </cols>
  <sheetData>
    <row r="1" spans="1:24" x14ac:dyDescent="0.2">
      <c r="A1" s="10" t="s">
        <v>21</v>
      </c>
      <c r="B1" s="39" t="s">
        <v>22</v>
      </c>
      <c r="C1" s="39"/>
      <c r="D1" s="39"/>
    </row>
    <row r="4" spans="1:24" x14ac:dyDescent="0.2">
      <c r="A4" s="8" t="s">
        <v>6</v>
      </c>
      <c r="L4" s="8" t="s">
        <v>7</v>
      </c>
      <c r="T4" s="40" t="s">
        <v>8</v>
      </c>
      <c r="U4" s="40"/>
      <c r="V4" s="40"/>
    </row>
    <row r="5" spans="1:24" ht="15.75" thickBot="1" x14ac:dyDescent="0.25">
      <c r="A5" t="s">
        <v>23</v>
      </c>
      <c r="T5">
        <v>3</v>
      </c>
    </row>
    <row r="6" spans="1:24" ht="16.5" customHeight="1" x14ac:dyDescent="0.2">
      <c r="A6" s="26" t="s">
        <v>24</v>
      </c>
      <c r="B6" s="27"/>
      <c r="C6" s="11">
        <v>0.01</v>
      </c>
      <c r="D6" s="12">
        <v>0.1</v>
      </c>
      <c r="E6" s="12">
        <v>0.25</v>
      </c>
      <c r="F6" s="12">
        <v>0.4</v>
      </c>
      <c r="G6" s="12">
        <v>0.5</v>
      </c>
      <c r="H6" s="13">
        <v>0.6</v>
      </c>
      <c r="T6" t="s">
        <v>25</v>
      </c>
      <c r="U6" s="37" t="s">
        <v>35</v>
      </c>
      <c r="V6" s="37"/>
      <c r="W6" s="37"/>
      <c r="X6" s="37"/>
    </row>
    <row r="7" spans="1:24" x14ac:dyDescent="0.2">
      <c r="A7" s="41" t="s">
        <v>26</v>
      </c>
      <c r="B7" s="14" t="s">
        <v>27</v>
      </c>
      <c r="C7" s="15">
        <v>8.0000000000000007E-5</v>
      </c>
      <c r="D7" s="16">
        <v>8.0000000000000004E-4</v>
      </c>
      <c r="E7" s="16">
        <v>2E-3</v>
      </c>
      <c r="F7" s="16">
        <v>3.5000000000000001E-3</v>
      </c>
      <c r="G7" s="16">
        <v>4.0000000000000001E-3</v>
      </c>
      <c r="H7" s="17">
        <v>4.7499999999999999E-3</v>
      </c>
      <c r="U7" s="37"/>
      <c r="V7" s="37"/>
      <c r="W7" s="37"/>
      <c r="X7" s="37"/>
    </row>
    <row r="8" spans="1:24" x14ac:dyDescent="0.2">
      <c r="A8" s="42"/>
      <c r="B8" s="18" t="s">
        <v>28</v>
      </c>
      <c r="C8" s="19">
        <v>4.7500000000000003E-5</v>
      </c>
      <c r="D8" s="20">
        <v>4.8000000000000001E-4</v>
      </c>
      <c r="E8" s="20">
        <v>1E-3</v>
      </c>
      <c r="F8" s="20">
        <v>2E-3</v>
      </c>
      <c r="G8" s="20">
        <v>2.5000000000000001E-3</v>
      </c>
      <c r="H8" s="21">
        <v>3.0000000000000001E-3</v>
      </c>
      <c r="U8" s="37"/>
      <c r="V8" s="37"/>
      <c r="W8" s="37"/>
      <c r="X8" s="37"/>
    </row>
    <row r="9" spans="1:24" ht="15.75" thickBot="1" x14ac:dyDescent="0.25">
      <c r="A9" s="43"/>
      <c r="B9" s="22" t="s">
        <v>29</v>
      </c>
      <c r="C9" s="23">
        <v>1.4999999999999999E-4</v>
      </c>
      <c r="D9" s="24">
        <v>1.6999999999999999E-3</v>
      </c>
      <c r="E9" s="24">
        <v>4.2500000000000003E-3</v>
      </c>
      <c r="F9" s="24">
        <v>7.0000000000000001E-3</v>
      </c>
      <c r="G9" s="24">
        <v>8.5000000000000006E-3</v>
      </c>
      <c r="H9" s="25">
        <v>0.01</v>
      </c>
      <c r="U9" s="37"/>
      <c r="V9" s="37"/>
      <c r="W9" s="37"/>
      <c r="X9" s="37"/>
    </row>
    <row r="10" spans="1:24" x14ac:dyDescent="0.2">
      <c r="U10" s="37"/>
      <c r="V10" s="37"/>
      <c r="W10" s="37"/>
      <c r="X10" s="37"/>
    </row>
    <row r="11" spans="1:24" ht="20.25" thickBot="1" x14ac:dyDescent="0.3">
      <c r="T11" t="s">
        <v>15</v>
      </c>
      <c r="U11" s="44" t="s">
        <v>30</v>
      </c>
      <c r="V11" s="44"/>
    </row>
    <row r="12" spans="1:24" ht="15.75" thickTop="1" x14ac:dyDescent="0.2">
      <c r="U12" t="s">
        <v>31</v>
      </c>
      <c r="V12" t="s">
        <v>32</v>
      </c>
    </row>
    <row r="13" spans="1:24" x14ac:dyDescent="0.2">
      <c r="U13">
        <v>0.05</v>
      </c>
      <c r="V13" s="32">
        <f>U13*0.0051-7*10^(-5)</f>
        <v>1.85E-4</v>
      </c>
    </row>
    <row r="14" spans="1:24" x14ac:dyDescent="0.2">
      <c r="U14">
        <v>1</v>
      </c>
      <c r="V14" s="32">
        <f>U14*0.0051-7*10^(-5)</f>
        <v>5.0300000000000006E-3</v>
      </c>
    </row>
    <row r="15" spans="1:24" x14ac:dyDescent="0.2">
      <c r="U15" s="37" t="s">
        <v>33</v>
      </c>
      <c r="V15" s="37"/>
      <c r="W15" s="37"/>
      <c r="X15" s="37"/>
    </row>
    <row r="16" spans="1:24" x14ac:dyDescent="0.2">
      <c r="U16" s="37"/>
      <c r="V16" s="37"/>
      <c r="W16" s="37"/>
      <c r="X16" s="37"/>
    </row>
    <row r="17" spans="21:24" x14ac:dyDescent="0.2">
      <c r="U17" s="37"/>
      <c r="V17" s="37"/>
      <c r="W17" s="37"/>
      <c r="X17" s="37"/>
    </row>
    <row r="18" spans="21:24" x14ac:dyDescent="0.2">
      <c r="U18" s="37"/>
      <c r="V18" s="37"/>
      <c r="W18" s="37"/>
      <c r="X18" s="37"/>
    </row>
    <row r="19" spans="21:24" x14ac:dyDescent="0.2">
      <c r="U19" s="37"/>
      <c r="V19" s="37"/>
      <c r="W19" s="37"/>
      <c r="X19" s="37"/>
    </row>
  </sheetData>
  <mergeCells count="6">
    <mergeCell ref="U15:X19"/>
    <mergeCell ref="B1:D1"/>
    <mergeCell ref="T4:V4"/>
    <mergeCell ref="A7:A9"/>
    <mergeCell ref="U6:X10"/>
    <mergeCell ref="U11:V1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Folkerts, Jill A</dc:creator>
  <cp:keywords/>
  <dc:description/>
  <cp:lastModifiedBy>Samuel Morales</cp:lastModifiedBy>
  <cp:revision/>
  <dcterms:created xsi:type="dcterms:W3CDTF">2020-07-09T14:38:26Z</dcterms:created>
  <dcterms:modified xsi:type="dcterms:W3CDTF">2021-10-15T13:19:02Z</dcterms:modified>
  <cp:category/>
  <cp:contentStatus/>
</cp:coreProperties>
</file>