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urdue0-my.sharepoint.com/personal/moral137_purdue_edu/Documents/Fall2021/ENGR131/Assigments/DesignProject/A16/"/>
    </mc:Choice>
  </mc:AlternateContent>
  <xr:revisionPtr revIDLastSave="654" documentId="8_{0C33694D-5AC9-4CAA-B71A-2D455A6B7174}" xr6:coauthVersionLast="47" xr6:coauthVersionMax="47" xr10:uidLastSave="{3ABA0F0A-8AE6-4786-A461-BE40C01CDC54}"/>
  <bookViews>
    <workbookView xWindow="-110" yWindow="-110" windowWidth="19420" windowHeight="1030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M42" i="1"/>
  <c r="S13" i="1"/>
  <c r="T13" i="1"/>
  <c r="S12" i="1"/>
  <c r="T12" i="1"/>
  <c r="S11" i="1"/>
  <c r="T11" i="1"/>
  <c r="S10" i="1"/>
  <c r="T10" i="1"/>
  <c r="R10" i="1"/>
  <c r="R11" i="1"/>
  <c r="R12" i="1"/>
  <c r="R13" i="1"/>
  <c r="T9" i="1"/>
  <c r="S9" i="1"/>
  <c r="R9" i="1"/>
  <c r="B35" i="1"/>
  <c r="M35" i="1"/>
  <c r="M28" i="1"/>
  <c r="M21" i="1"/>
  <c r="B21" i="1"/>
  <c r="S8" i="1"/>
  <c r="T8" i="1"/>
  <c r="R8" i="1"/>
  <c r="B28" i="1"/>
  <c r="R15" i="1" l="1"/>
  <c r="S15" i="1"/>
  <c r="T15" i="1"/>
</calcChain>
</file>

<file path=xl/sharedStrings.xml><?xml version="1.0" encoding="utf-8"?>
<sst xmlns="http://schemas.openxmlformats.org/spreadsheetml/2006/main" count="113" uniqueCount="92">
  <si>
    <t>SECTION NUMBER: 02</t>
  </si>
  <si>
    <t>TEAM NUMBER: 25</t>
  </si>
  <si>
    <t>TEAM MEMBER NAMES: Samuel Morales, Luca Rosu, Matthew Jacobs and Kyle Johnson</t>
  </si>
  <si>
    <t>METRICS</t>
  </si>
  <si>
    <t>BENCHMARKING (Unweighted)</t>
  </si>
  <si>
    <t>BENCHMARKING (Weighted)</t>
  </si>
  <si>
    <t>CRITERIA</t>
  </si>
  <si>
    <t>Weight/Importance</t>
  </si>
  <si>
    <t>Survey</t>
  </si>
  <si>
    <t>Cost projection</t>
  </si>
  <si>
    <t>Impact by weather</t>
  </si>
  <si>
    <t>Blind People Tiles</t>
  </si>
  <si>
    <t>Crosswalk Detection</t>
  </si>
  <si>
    <t>Enhanced Cane</t>
  </si>
  <si>
    <t>Influence in the campus looks</t>
  </si>
  <si>
    <t>x</t>
  </si>
  <si>
    <t>Impact on blind people</t>
  </si>
  <si>
    <t>Cost</t>
  </si>
  <si>
    <t>Usability in seasons</t>
  </si>
  <si>
    <t>Maintenance</t>
  </si>
  <si>
    <t>ENGINEERING TARGETS --&gt;</t>
  </si>
  <si>
    <t>&gt;3</t>
  </si>
  <si>
    <t>&lt;$60,000</t>
  </si>
  <si>
    <t>&gt;90%</t>
  </si>
  <si>
    <t>Units</t>
  </si>
  <si>
    <t>Stars</t>
  </si>
  <si>
    <t>Dollars</t>
  </si>
  <si>
    <t>Percentage</t>
  </si>
  <si>
    <t>WEIGHTED TOTAL --&gt;</t>
  </si>
  <si>
    <t>DEVELOPMENT OF METRIC SCORING  (5=Best, 1=Worst)</t>
  </si>
  <si>
    <t>CRITERIA ASSOCIATED WITH MULTIPLE METRICS</t>
  </si>
  <si>
    <t>Metrics</t>
  </si>
  <si>
    <t>Criterion (related to multiple metrics)</t>
  </si>
  <si>
    <t>DATA</t>
  </si>
  <si>
    <t>Score</t>
  </si>
  <si>
    <t>Description of Score/Meaning</t>
  </si>
  <si>
    <t>Explanation</t>
  </si>
  <si>
    <t>1 star</t>
  </si>
  <si>
    <t>The prototype has bad perfomance</t>
  </si>
  <si>
    <t>1 star rating on influence in campus looks</t>
  </si>
  <si>
    <t>2 stars</t>
  </si>
  <si>
    <t>The prototype has underaverage perfomance</t>
  </si>
  <si>
    <t>2 star rating on influence in campus looks</t>
  </si>
  <si>
    <t>3 stars</t>
  </si>
  <si>
    <t>The prototype has average performance</t>
  </si>
  <si>
    <t>3 star rating on influence in campus looks</t>
  </si>
  <si>
    <t>4 stars</t>
  </si>
  <si>
    <t>The protype has a good perfomance</t>
  </si>
  <si>
    <t>4 star rating on influence in campus looks</t>
  </si>
  <si>
    <t>5 stars</t>
  </si>
  <si>
    <t>The prototype has an exceptional perfomance</t>
  </si>
  <si>
    <t>5 star rating on influence in campus looks</t>
  </si>
  <si>
    <t xml:space="preserve">DATA </t>
  </si>
  <si>
    <t>&gt;$90,000</t>
  </si>
  <si>
    <t>The cost is very expensive</t>
  </si>
  <si>
    <t>1 star rating on impact on blind persons and solution usually fails during all weather conditions</t>
  </si>
  <si>
    <t>&lt;$90,000</t>
  </si>
  <si>
    <t>The cost is expensive</t>
  </si>
  <si>
    <t>2 star rating on impact on blind persons and solution works less than half the time during all weather conditions</t>
  </si>
  <si>
    <t>&lt;$70,000</t>
  </si>
  <si>
    <t>The cost is duable for our budget</t>
  </si>
  <si>
    <t>3 star rating on impact on blind persons and solution will work at least half the time during all weather conditions</t>
  </si>
  <si>
    <t>&lt;$50,000</t>
  </si>
  <si>
    <t>The cost is relatively cheap and accesible</t>
  </si>
  <si>
    <t>4 star rating on impact on blind persons and solution will work a majority of the time in all weather conditions</t>
  </si>
  <si>
    <t>&lt;$30,000</t>
  </si>
  <si>
    <t>The cost is really cheap and accesible</t>
  </si>
  <si>
    <t>5 star rating on impact on blind persons and solution will work everytime in all weather conditions</t>
  </si>
  <si>
    <t>0-24%</t>
  </si>
  <si>
    <t>The solution usually fails to work during all weather conditions</t>
  </si>
  <si>
    <t>Total cost is &gt;$90,000</t>
  </si>
  <si>
    <t>25-49%</t>
  </si>
  <si>
    <t>The solution works less than half the time during all weather conditions</t>
  </si>
  <si>
    <t>Total cost is &lt;$90,000</t>
  </si>
  <si>
    <t>50-74%</t>
  </si>
  <si>
    <t>The solution will work at least half the time during all weather conditions</t>
  </si>
  <si>
    <t>Total cost is &lt;$70,000</t>
  </si>
  <si>
    <t>75-99%</t>
  </si>
  <si>
    <t>This solution will work a majority of the time in all weather conditions</t>
  </si>
  <si>
    <t>Total cost is &lt;$50,000</t>
  </si>
  <si>
    <t>The solution will work everytime in all weather conditions</t>
  </si>
  <si>
    <t>Total cost is &lt;$30,000</t>
  </si>
  <si>
    <t>1 star rating on usability in all seasons and solution usually fails to work during all weather conditions</t>
  </si>
  <si>
    <t>2 star rating on usability in all seasons and solution works less than half the time during all weather conditions</t>
  </si>
  <si>
    <t>3 star rating on usability in all seasons and solution will work at least half the time during all weather conditions</t>
  </si>
  <si>
    <t>4 star rating on usability in all seasons and solution will work a majoirty of the time in all weather conditions</t>
  </si>
  <si>
    <t>5 star rating on usability in all seasons and solution will work everytime in all weather conditions</t>
  </si>
  <si>
    <t>A weighted score of 1-2</t>
  </si>
  <si>
    <t>A weighted score of 2-3</t>
  </si>
  <si>
    <t>A weighted score of 3-4</t>
  </si>
  <si>
    <t>A weighted score of 4-5</t>
  </si>
  <si>
    <t>A weighted score of 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</si>
</sst>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/>
    <xf numFmtId="0" fontId="2" fillId="3" borderId="0" xfId="0" applyFont="1" applyFill="1"/>
    <xf numFmtId="0" fontId="4" fillId="0" borderId="6" xfId="0" applyFont="1" applyBorder="1"/>
    <xf numFmtId="0" fontId="2" fillId="0" borderId="1" xfId="0" applyFont="1" applyBorder="1"/>
    <xf numFmtId="0" fontId="3" fillId="5" borderId="1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8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textRotation="90"/>
    </xf>
    <xf numFmtId="3" fontId="2" fillId="5" borderId="1" xfId="0" applyNumberFormat="1" applyFont="1" applyFill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horizontal="left"/>
    </xf>
    <xf numFmtId="16" fontId="2" fillId="0" borderId="12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 textRotation="90"/>
    </xf>
    <xf numFmtId="16" fontId="2" fillId="0" borderId="19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4" xfId="0" applyFont="1" applyBorder="1"/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2" fillId="0" borderId="0" xfId="0" applyNumberFormat="1" applyFo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2" borderId="2" xfId="0" applyFont="1" applyFill="1" applyBorder="1" applyAlignment="1">
      <alignment horizontal="center" textRotation="90"/>
    </xf>
    <xf numFmtId="0" fontId="0" fillId="0" borderId="1" xfId="0" applyBorder="1"/>
    <xf numFmtId="0" fontId="2" fillId="0" borderId="23" xfId="0" applyFont="1" applyBorder="1"/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6" borderId="9" xfId="0" applyFont="1" applyFill="1" applyBorder="1"/>
    <xf numFmtId="0" fontId="2" fillId="6" borderId="11" xfId="0" applyFont="1" applyFill="1" applyBorder="1"/>
    <xf numFmtId="0" fontId="0" fillId="0" borderId="1" xfId="0" applyBorder="1" applyAlignment="1">
      <alignment textRotation="90"/>
    </xf>
    <xf numFmtId="9" fontId="2" fillId="0" borderId="1" xfId="0" applyNumberFormat="1" applyFont="1" applyBorder="1"/>
    <xf numFmtId="0" fontId="0" fillId="0" borderId="0" xfId="0" quotePrefix="1"/>
    <xf numFmtId="0" fontId="2" fillId="0" borderId="0" xfId="0" applyFont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17" fontId="2" fillId="0" borderId="7" xfId="0" quotePrefix="1" applyNumberFormat="1" applyFont="1" applyBorder="1" applyAlignment="1">
      <alignment horizontal="left"/>
    </xf>
    <xf numFmtId="0" fontId="9" fillId="0" borderId="8" xfId="0" applyFont="1" applyBorder="1" applyAlignment="1">
      <alignment horizontal="center" wrapText="1"/>
    </xf>
    <xf numFmtId="0" fontId="1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68262</xdr:colOff>
      <xdr:row>7</xdr:row>
      <xdr:rowOff>35358</xdr:rowOff>
    </xdr:from>
    <xdr:ext cx="1278042" cy="71840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262" y="1368858"/>
          <a:ext cx="1278042" cy="71840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 b="1"/>
            <a:t>Weight/Importance:</a:t>
          </a:r>
        </a:p>
        <a:p>
          <a:r>
            <a:rPr lang="en-US" sz="1000"/>
            <a:t>15: Must have</a:t>
          </a:r>
        </a:p>
        <a:p>
          <a:r>
            <a:rPr lang="en-US" sz="1000"/>
            <a:t>10: Good to have</a:t>
          </a:r>
        </a:p>
        <a:p>
          <a:r>
            <a:rPr lang="en-US" sz="1000"/>
            <a:t>5: Nice to have</a:t>
          </a:r>
        </a:p>
      </xdr:txBody>
    </xdr:sp>
    <xdr:clientData/>
  </xdr:oneCellAnchor>
  <xdr:oneCellAnchor>
    <xdr:from>
      <xdr:col>12</xdr:col>
      <xdr:colOff>21497</xdr:colOff>
      <xdr:row>4</xdr:row>
      <xdr:rowOff>8824</xdr:rowOff>
    </xdr:from>
    <xdr:ext cx="1469845" cy="4053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325811" y="705510"/>
          <a:ext cx="1469845" cy="40536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000" b="1"/>
            <a:t>Benchmarking:</a:t>
          </a:r>
        </a:p>
        <a:p>
          <a:pPr algn="l"/>
          <a:r>
            <a:rPr lang="en-US" sz="1000"/>
            <a:t>5: Best, 1:</a:t>
          </a:r>
          <a:r>
            <a:rPr lang="en-US" sz="1000" baseline="0"/>
            <a:t> Worst</a:t>
          </a:r>
          <a:endParaRPr lang="en-US" sz="1000"/>
        </a:p>
      </xdr:txBody>
    </xdr:sp>
    <xdr:clientData/>
  </xdr:oneCellAnchor>
  <xdr:twoCellAnchor>
    <xdr:from>
      <xdr:col>22</xdr:col>
      <xdr:colOff>5624</xdr:colOff>
      <xdr:row>20</xdr:row>
      <xdr:rowOff>1208</xdr:rowOff>
    </xdr:from>
    <xdr:to>
      <xdr:col>27</xdr:col>
      <xdr:colOff>415651</xdr:colOff>
      <xdr:row>52</xdr:row>
      <xdr:rowOff>54127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SpPr txBox="1"/>
      </xdr:nvSpPr>
      <xdr:spPr>
        <a:xfrm>
          <a:off x="14331224" y="5582858"/>
          <a:ext cx="3315152" cy="5510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Metric Scoring</a:t>
          </a:r>
          <a:r>
            <a:rPr lang="en-US" sz="1100" b="1" baseline="0"/>
            <a:t> Process</a:t>
          </a:r>
        </a:p>
        <a:p>
          <a:endParaRPr lang="en-US" sz="1100" baseline="0"/>
        </a:p>
        <a:p>
          <a:r>
            <a:rPr lang="en-US" sz="1100" baseline="0"/>
            <a:t>Each metric has a different unit. Hence we cannot compare data directly. We need to create a scoring system that allows up to make meaningful comparisons. Hence, we are using a scoring system 1 (worst) through 5 (best)</a:t>
          </a:r>
        </a:p>
        <a:p>
          <a:endParaRPr lang="en-US" sz="1100" baseline="0"/>
        </a:p>
        <a:p>
          <a:r>
            <a:rPr lang="en-US" sz="1100" baseline="0"/>
            <a:t>In this section, you focus on each metric and detemine (with justification) how you would score the performance of each alternative on a scale of 1-5.</a:t>
          </a:r>
        </a:p>
        <a:p>
          <a:endParaRPr lang="en-US" sz="1100" baseline="0"/>
        </a:p>
        <a:p>
          <a:r>
            <a:rPr lang="en-US" sz="1100" baseline="0"/>
            <a:t>It is likely that a few of your design criteria will be associated with multiple metrics. If this is the case, your score (1-5) would need to incorporate multiple metrics.</a:t>
          </a:r>
        </a:p>
        <a:p>
          <a:endParaRPr lang="en-US" sz="1100" baseline="0"/>
        </a:p>
        <a:p>
          <a:r>
            <a:rPr lang="en-US" sz="1100" baseline="0"/>
            <a:t>Assume your criterion is "affordable" and you have two related metrics</a:t>
          </a:r>
        </a:p>
        <a:p>
          <a:r>
            <a:rPr lang="en-US" sz="1100" baseline="0"/>
            <a:t>Metric a: material cost ($/kg)</a:t>
          </a:r>
        </a:p>
        <a:p>
          <a:r>
            <a:rPr lang="en-US" sz="1100" baseline="0"/>
            <a:t>Metric b: labor cost ($/hr)</a:t>
          </a:r>
        </a:p>
        <a:p>
          <a:endParaRPr lang="en-US" sz="1100" baseline="0"/>
        </a:p>
        <a:p>
          <a:r>
            <a:rPr lang="en-US" sz="1100" baseline="0"/>
            <a:t>On a specific design idea, let's assume the material cost was low and your score on "metric a" was 5 but labor cost was high so your score was 1 on "metric b".</a:t>
          </a:r>
        </a:p>
        <a:p>
          <a:endParaRPr lang="en-US" sz="1100" baseline="0"/>
        </a:p>
        <a:p>
          <a:r>
            <a:rPr lang="en-US" sz="1100" baseline="0"/>
            <a:t>If you think both metrics are equally important, your score for "affordable" would be 3 (which is =(5+1)/2)</a:t>
          </a:r>
          <a:endParaRPr lang="en-US" sz="1100"/>
        </a:p>
      </xdr:txBody>
    </xdr:sp>
    <xdr:clientData/>
  </xdr:twoCellAnchor>
  <xdr:twoCellAnchor>
    <xdr:from>
      <xdr:col>19</xdr:col>
      <xdr:colOff>57150</xdr:colOff>
      <xdr:row>20</xdr:row>
      <xdr:rowOff>12700</xdr:rowOff>
    </xdr:from>
    <xdr:to>
      <xdr:col>21</xdr:col>
      <xdr:colOff>349250</xdr:colOff>
      <xdr:row>25</xdr:row>
      <xdr:rowOff>171450</xdr:rowOff>
    </xdr:to>
    <xdr:sp macro="" textlink="">
      <xdr:nvSpPr>
        <xdr:cNvPr id="259" name="TextBox 5">
          <a:extLst>
            <a:ext uri="{FF2B5EF4-FFF2-40B4-BE49-F238E27FC236}">
              <a16:creationId xmlns:a16="http://schemas.microsoft.com/office/drawing/2014/main" id="{90B10B29-F1ED-4812-82F9-94B7346311A6}"/>
            </a:ext>
          </a:extLst>
        </xdr:cNvPr>
        <xdr:cNvSpPr txBox="1"/>
      </xdr:nvSpPr>
      <xdr:spPr>
        <a:xfrm>
          <a:off x="13208000" y="5613400"/>
          <a:ext cx="144145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metric affects the value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101600</xdr:colOff>
      <xdr:row>27</xdr:row>
      <xdr:rowOff>12700</xdr:rowOff>
    </xdr:from>
    <xdr:to>
      <xdr:col>21</xdr:col>
      <xdr:colOff>393700</xdr:colOff>
      <xdr:row>32</xdr:row>
      <xdr:rowOff>133350</xdr:rowOff>
    </xdr:to>
    <xdr:sp macro="" textlink="">
      <xdr:nvSpPr>
        <xdr:cNvPr id="10" name="TextBox 6">
          <a:extLst>
            <a:ext uri="{FF2B5EF4-FFF2-40B4-BE49-F238E27FC236}">
              <a16:creationId xmlns:a16="http://schemas.microsoft.com/office/drawing/2014/main" id="{A4857C3F-C885-4150-8FDB-B4CAA56AEDC9}"/>
            </a:ext>
            <a:ext uri="{147F2762-F138-4A5C-976F-8EAC2B608ADB}">
              <a16:predDERef xmlns:a16="http://schemas.microsoft.com/office/drawing/2014/main" pred="{90B10B29-F1ED-4812-82F9-94B7346311A6}"/>
            </a:ext>
          </a:extLst>
        </xdr:cNvPr>
        <xdr:cNvSpPr txBox="1"/>
      </xdr:nvSpPr>
      <xdr:spPr>
        <a:xfrm>
          <a:off x="13252450" y="6813550"/>
          <a:ext cx="144145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Both metrics that affect the value are going to be considered equally important</a:t>
          </a:r>
        </a:p>
      </xdr:txBody>
    </xdr:sp>
    <xdr:clientData/>
  </xdr:twoCellAnchor>
  <xdr:twoCellAnchor>
    <xdr:from>
      <xdr:col>19</xdr:col>
      <xdr:colOff>66675</xdr:colOff>
      <xdr:row>34</xdr:row>
      <xdr:rowOff>34925</xdr:rowOff>
    </xdr:from>
    <xdr:to>
      <xdr:col>21</xdr:col>
      <xdr:colOff>161925</xdr:colOff>
      <xdr:row>40</xdr:row>
      <xdr:rowOff>25400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20B2ED3E-F50C-4F3B-832A-82E78EED054C}"/>
            </a:ext>
            <a:ext uri="{147F2762-F138-4A5C-976F-8EAC2B608ADB}">
              <a16:predDERef xmlns:a16="http://schemas.microsoft.com/office/drawing/2014/main" pred="{A4857C3F-C885-4150-8FDB-B4CAA56AEDC9}"/>
            </a:ext>
          </a:extLst>
        </xdr:cNvPr>
        <xdr:cNvSpPr txBox="1"/>
      </xdr:nvSpPr>
      <xdr:spPr>
        <a:xfrm>
          <a:off x="13833475" y="8048625"/>
          <a:ext cx="1244600" cy="103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metric affects the value</a:t>
          </a:r>
          <a:endParaRPr lang="en-US">
            <a:effectLst/>
          </a:endParaRPr>
        </a:p>
      </xdr:txBody>
    </xdr:sp>
    <xdr:clientData/>
  </xdr:twoCellAnchor>
  <xdr:twoCellAnchor>
    <xdr:from>
      <xdr:col>19</xdr:col>
      <xdr:colOff>57150</xdr:colOff>
      <xdr:row>40</xdr:row>
      <xdr:rowOff>152400</xdr:rowOff>
    </xdr:from>
    <xdr:to>
      <xdr:col>21</xdr:col>
      <xdr:colOff>349250</xdr:colOff>
      <xdr:row>46</xdr:row>
      <xdr:rowOff>120650</xdr:rowOff>
    </xdr:to>
    <xdr:sp macro="" textlink="">
      <xdr:nvSpPr>
        <xdr:cNvPr id="12" name="TextBox 262">
          <a:extLst>
            <a:ext uri="{FF2B5EF4-FFF2-40B4-BE49-F238E27FC236}">
              <a16:creationId xmlns:a16="http://schemas.microsoft.com/office/drawing/2014/main" id="{37E7C590-1DF6-4F2A-A803-9A660FCD7FBE}"/>
            </a:ext>
            <a:ext uri="{147F2762-F138-4A5C-976F-8EAC2B608ADB}">
              <a16:predDERef xmlns:a16="http://schemas.microsoft.com/office/drawing/2014/main" pred="{20B2ED3E-F50C-4F3B-832A-82E78EED054C}"/>
            </a:ext>
          </a:extLst>
        </xdr:cNvPr>
        <xdr:cNvSpPr txBox="1"/>
      </xdr:nvSpPr>
      <xdr:spPr>
        <a:xfrm>
          <a:off x="13192125" y="9182100"/>
          <a:ext cx="1387475" cy="98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Both metrics that affect the value are going to be considered equally important</a:t>
          </a:r>
        </a:p>
      </xdr:txBody>
    </xdr:sp>
    <xdr:clientData/>
  </xdr:twoCellAnchor>
  <xdr:twoCellAnchor>
    <xdr:from>
      <xdr:col>19</xdr:col>
      <xdr:colOff>95250</xdr:colOff>
      <xdr:row>48</xdr:row>
      <xdr:rowOff>38100</xdr:rowOff>
    </xdr:from>
    <xdr:to>
      <xdr:col>21</xdr:col>
      <xdr:colOff>390525</xdr:colOff>
      <xdr:row>54</xdr:row>
      <xdr:rowOff>152400</xdr:rowOff>
    </xdr:to>
    <xdr:sp macro="" textlink="">
      <xdr:nvSpPr>
        <xdr:cNvPr id="20" name="TextBox 263">
          <a:extLst>
            <a:ext uri="{FF2B5EF4-FFF2-40B4-BE49-F238E27FC236}">
              <a16:creationId xmlns:a16="http://schemas.microsoft.com/office/drawing/2014/main" id="{84F9FE04-0CAD-4288-8E4F-87D7AB883B1C}"/>
            </a:ext>
            <a:ext uri="{147F2762-F138-4A5C-976F-8EAC2B608ADB}">
              <a16:predDERef xmlns:a16="http://schemas.microsoft.com/office/drawing/2014/main" pred="{37E7C590-1DF6-4F2A-A803-9A660FCD7FBE}"/>
            </a:ext>
          </a:extLst>
        </xdr:cNvPr>
        <xdr:cNvSpPr txBox="1"/>
      </xdr:nvSpPr>
      <xdr:spPr>
        <a:xfrm>
          <a:off x="13230225" y="12420600"/>
          <a:ext cx="1390650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Cost Projection will account for 80% of the score and Impact by Weather will account for 20% of the score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3"/>
  <sheetViews>
    <sheetView tabSelected="1" topLeftCell="A4" zoomScale="80" zoomScaleNormal="80" zoomScalePageLayoutView="120" workbookViewId="0">
      <selection activeCell="Q7" sqref="Q7:T15"/>
    </sheetView>
  </sheetViews>
  <sheetFormatPr defaultColWidth="8.7265625" defaultRowHeight="13" x14ac:dyDescent="0.3"/>
  <cols>
    <col min="1" max="1" width="2.1796875" style="2" customWidth="1"/>
    <col min="2" max="2" width="34.54296875" style="2" customWidth="1"/>
    <col min="3" max="3" width="11.1796875" style="2" bestFit="1" customWidth="1"/>
    <col min="4" max="4" width="7" style="2" bestFit="1" customWidth="1"/>
    <col min="5" max="5" width="14.54296875" style="2" bestFit="1" customWidth="1"/>
    <col min="6" max="6" width="9.1796875" style="2" bestFit="1" customWidth="1"/>
    <col min="7" max="7" width="7.26953125" style="2" customWidth="1"/>
    <col min="8" max="8" width="7.453125" style="2" customWidth="1"/>
    <col min="9" max="9" width="7.1796875" style="2" customWidth="1"/>
    <col min="10" max="10" width="5.7265625" style="2" customWidth="1"/>
    <col min="11" max="11" width="13.54296875" style="2" customWidth="1"/>
    <col min="12" max="12" width="8.453125" style="2" customWidth="1"/>
    <col min="13" max="13" width="13.81640625" style="2" customWidth="1"/>
    <col min="14" max="14" width="10" style="2" customWidth="1"/>
    <col min="15" max="15" width="10.1796875" style="2" customWidth="1"/>
    <col min="16" max="16" width="11" style="2" customWidth="1"/>
    <col min="17" max="17" width="8.54296875" style="2" customWidth="1"/>
    <col min="18" max="18" width="7.7265625" style="2" customWidth="1"/>
    <col min="19" max="19" width="7.54296875" style="2" customWidth="1"/>
    <col min="20" max="20" width="7.7265625" style="2" customWidth="1"/>
    <col min="21" max="16384" width="8.7265625" style="2"/>
  </cols>
  <sheetData>
    <row r="2" spans="1:20" x14ac:dyDescent="0.3">
      <c r="B2" s="2" t="s">
        <v>0</v>
      </c>
    </row>
    <row r="3" spans="1:20" x14ac:dyDescent="0.3">
      <c r="B3" s="2" t="s">
        <v>1</v>
      </c>
    </row>
    <row r="4" spans="1:20" ht="25.5" customHeight="1" x14ac:dyDescent="0.3">
      <c r="B4" s="57" t="s">
        <v>2</v>
      </c>
      <c r="C4" s="57"/>
    </row>
    <row r="6" spans="1:20" ht="17.25" customHeight="1" x14ac:dyDescent="0.3">
      <c r="B6" s="1"/>
    </row>
    <row r="7" spans="1:20" ht="29.25" customHeight="1" x14ac:dyDescent="0.35">
      <c r="D7" s="68" t="s">
        <v>3</v>
      </c>
      <c r="E7" s="68"/>
      <c r="F7" s="68"/>
      <c r="G7"/>
      <c r="H7"/>
      <c r="I7"/>
      <c r="J7"/>
      <c r="K7"/>
      <c r="M7" s="1" t="s">
        <v>4</v>
      </c>
      <c r="R7" s="1" t="s">
        <v>5</v>
      </c>
    </row>
    <row r="8" spans="1:20" ht="102" customHeight="1" x14ac:dyDescent="0.35">
      <c r="B8" s="3" t="s">
        <v>6</v>
      </c>
      <c r="C8" s="35" t="s">
        <v>7</v>
      </c>
      <c r="D8" s="45" t="s">
        <v>8</v>
      </c>
      <c r="E8" s="45" t="s">
        <v>9</v>
      </c>
      <c r="F8" s="45" t="s">
        <v>10</v>
      </c>
      <c r="G8"/>
      <c r="H8"/>
      <c r="I8"/>
      <c r="J8"/>
      <c r="K8"/>
      <c r="M8" s="16" t="s">
        <v>11</v>
      </c>
      <c r="N8" s="16" t="s">
        <v>12</v>
      </c>
      <c r="O8" s="16" t="s">
        <v>13</v>
      </c>
      <c r="P8" s="25"/>
      <c r="R8" s="18" t="str">
        <f>M8</f>
        <v>Blind People Tiles</v>
      </c>
      <c r="S8" s="18" t="str">
        <f>N8</f>
        <v>Crosswalk Detection</v>
      </c>
      <c r="T8" s="18" t="str">
        <f>O8</f>
        <v>Enhanced Cane</v>
      </c>
    </row>
    <row r="9" spans="1:20" ht="21" customHeight="1" x14ac:dyDescent="0.35">
      <c r="A9" s="4">
        <v>1</v>
      </c>
      <c r="B9" s="6" t="s">
        <v>14</v>
      </c>
      <c r="C9" s="15">
        <v>5</v>
      </c>
      <c r="D9" s="36" t="s">
        <v>15</v>
      </c>
      <c r="E9" s="36"/>
      <c r="F9" s="36"/>
      <c r="G9"/>
      <c r="H9"/>
      <c r="I9"/>
      <c r="J9"/>
      <c r="K9"/>
      <c r="M9" s="7">
        <v>3</v>
      </c>
      <c r="N9" s="7">
        <v>2</v>
      </c>
      <c r="O9" s="7">
        <v>5</v>
      </c>
      <c r="R9" s="9">
        <f>M9*$C9</f>
        <v>15</v>
      </c>
      <c r="S9" s="9">
        <f t="shared" ref="S9:S13" si="0">N9*$C9</f>
        <v>10</v>
      </c>
      <c r="T9" s="9">
        <f>O9*$C9</f>
        <v>25</v>
      </c>
    </row>
    <row r="10" spans="1:20" ht="21" customHeight="1" x14ac:dyDescent="0.35">
      <c r="A10" s="4">
        <v>2</v>
      </c>
      <c r="B10" s="6" t="s">
        <v>16</v>
      </c>
      <c r="C10" s="15">
        <v>15</v>
      </c>
      <c r="D10" s="36" t="s">
        <v>15</v>
      </c>
      <c r="E10" s="36"/>
      <c r="F10" s="36" t="s">
        <v>15</v>
      </c>
      <c r="G10"/>
      <c r="H10"/>
      <c r="I10"/>
      <c r="J10"/>
      <c r="K10"/>
      <c r="M10" s="7">
        <v>4</v>
      </c>
      <c r="N10" s="7">
        <v>3</v>
      </c>
      <c r="O10" s="7">
        <v>5</v>
      </c>
      <c r="R10" s="9">
        <f>M10*$C10</f>
        <v>60</v>
      </c>
      <c r="S10" s="9">
        <f t="shared" si="0"/>
        <v>45</v>
      </c>
      <c r="T10" s="9">
        <f t="shared" ref="T10:T13" si="1">O10*$C10</f>
        <v>75</v>
      </c>
    </row>
    <row r="11" spans="1:20" ht="21" customHeight="1" x14ac:dyDescent="0.35">
      <c r="A11" s="4">
        <v>3</v>
      </c>
      <c r="B11" s="6" t="s">
        <v>17</v>
      </c>
      <c r="C11" s="15">
        <v>10</v>
      </c>
      <c r="D11" s="36"/>
      <c r="E11" s="36" t="s">
        <v>15</v>
      </c>
      <c r="F11" s="36"/>
      <c r="G11"/>
      <c r="H11"/>
      <c r="I11"/>
      <c r="J11"/>
      <c r="K11"/>
      <c r="M11" s="7">
        <v>5</v>
      </c>
      <c r="N11" s="7">
        <v>3</v>
      </c>
      <c r="O11" s="7">
        <v>1</v>
      </c>
      <c r="R11" s="9">
        <f t="shared" ref="R11:R13" si="2">M11*$C11</f>
        <v>50</v>
      </c>
      <c r="S11" s="9">
        <f t="shared" si="0"/>
        <v>30</v>
      </c>
      <c r="T11" s="9">
        <f t="shared" si="1"/>
        <v>10</v>
      </c>
    </row>
    <row r="12" spans="1:20" ht="21" customHeight="1" x14ac:dyDescent="0.35">
      <c r="A12" s="4">
        <v>4</v>
      </c>
      <c r="B12" s="6" t="s">
        <v>18</v>
      </c>
      <c r="C12" s="15">
        <v>10</v>
      </c>
      <c r="D12" s="36" t="s">
        <v>15</v>
      </c>
      <c r="E12" s="36"/>
      <c r="F12" s="36" t="s">
        <v>15</v>
      </c>
      <c r="G12"/>
      <c r="H12"/>
      <c r="I12"/>
      <c r="J12"/>
      <c r="K12"/>
      <c r="M12" s="7">
        <v>3</v>
      </c>
      <c r="N12" s="7">
        <v>3</v>
      </c>
      <c r="O12" s="7">
        <v>2</v>
      </c>
      <c r="R12" s="9">
        <f t="shared" si="2"/>
        <v>30</v>
      </c>
      <c r="S12" s="9">
        <f t="shared" si="0"/>
        <v>30</v>
      </c>
      <c r="T12" s="9">
        <f t="shared" si="1"/>
        <v>20</v>
      </c>
    </row>
    <row r="13" spans="1:20" ht="21" customHeight="1" x14ac:dyDescent="0.35">
      <c r="A13" s="4">
        <v>5</v>
      </c>
      <c r="B13" s="6" t="s">
        <v>19</v>
      </c>
      <c r="C13" s="15">
        <v>5</v>
      </c>
      <c r="D13" s="36"/>
      <c r="E13" s="36" t="s">
        <v>15</v>
      </c>
      <c r="F13" s="36" t="s">
        <v>15</v>
      </c>
      <c r="G13"/>
      <c r="H13"/>
      <c r="I13"/>
      <c r="J13"/>
      <c r="K13"/>
      <c r="M13" s="7">
        <v>5</v>
      </c>
      <c r="N13" s="7">
        <v>4</v>
      </c>
      <c r="O13" s="7">
        <v>2</v>
      </c>
      <c r="R13" s="9">
        <f t="shared" si="2"/>
        <v>25</v>
      </c>
      <c r="S13" s="9">
        <f t="shared" si="0"/>
        <v>20</v>
      </c>
      <c r="T13" s="9">
        <f t="shared" si="1"/>
        <v>10</v>
      </c>
    </row>
    <row r="14" spans="1:20" ht="21" customHeight="1" thickBot="1" x14ac:dyDescent="0.4">
      <c r="A14" s="1" t="s">
        <v>20</v>
      </c>
      <c r="C14" s="5"/>
      <c r="D14" s="17" t="s">
        <v>21</v>
      </c>
      <c r="E14" s="19" t="s">
        <v>22</v>
      </c>
      <c r="F14" s="22" t="s">
        <v>23</v>
      </c>
      <c r="G14"/>
      <c r="H14"/>
      <c r="I14"/>
      <c r="J14" s="47"/>
      <c r="K14"/>
    </row>
    <row r="15" spans="1:20" ht="21" customHeight="1" thickBot="1" x14ac:dyDescent="0.4">
      <c r="C15" s="8" t="s">
        <v>24</v>
      </c>
      <c r="D15" s="17" t="s">
        <v>25</v>
      </c>
      <c r="E15" s="17" t="s">
        <v>26</v>
      </c>
      <c r="F15" s="17" t="s">
        <v>27</v>
      </c>
      <c r="G15"/>
      <c r="H15"/>
      <c r="I15"/>
      <c r="J15"/>
      <c r="K15"/>
      <c r="P15" s="69"/>
      <c r="Q15" s="69" t="s">
        <v>28</v>
      </c>
      <c r="R15" s="10">
        <f>SUM(R9:R13)</f>
        <v>180</v>
      </c>
      <c r="S15" s="10">
        <f t="shared" ref="S15:T15" si="3">SUM(S9:S13)</f>
        <v>135</v>
      </c>
      <c r="T15" s="10">
        <f t="shared" si="3"/>
        <v>140</v>
      </c>
    </row>
    <row r="17" spans="2:19" x14ac:dyDescent="0.3">
      <c r="B17" s="20"/>
    </row>
    <row r="19" spans="2:19" ht="14.5" x14ac:dyDescent="0.35">
      <c r="B19" s="11" t="s">
        <v>29</v>
      </c>
      <c r="C19"/>
      <c r="D19"/>
      <c r="F19" s="1"/>
      <c r="M19" s="11" t="s">
        <v>30</v>
      </c>
    </row>
    <row r="20" spans="2:19" ht="14.5" x14ac:dyDescent="0.35">
      <c r="B20" s="11" t="s">
        <v>31</v>
      </c>
      <c r="C20"/>
      <c r="D20"/>
      <c r="F20" s="1"/>
      <c r="M20" s="11" t="s">
        <v>32</v>
      </c>
    </row>
    <row r="21" spans="2:19" ht="12.75" customHeight="1" x14ac:dyDescent="0.3">
      <c r="B21" s="34" t="str">
        <f>D8</f>
        <v>Survey</v>
      </c>
      <c r="C21" s="28" t="s">
        <v>33</v>
      </c>
      <c r="D21" s="29" t="s">
        <v>34</v>
      </c>
      <c r="E21" s="61" t="s">
        <v>35</v>
      </c>
      <c r="F21" s="62"/>
      <c r="G21" s="62"/>
      <c r="H21" s="62"/>
      <c r="I21" s="62"/>
      <c r="J21" s="62"/>
      <c r="K21" s="63"/>
      <c r="M21" s="52" t="str">
        <f>B9</f>
        <v>Influence in the campus looks</v>
      </c>
      <c r="N21" s="42" t="s">
        <v>34</v>
      </c>
      <c r="O21" s="40" t="s">
        <v>36</v>
      </c>
      <c r="P21" s="40"/>
      <c r="Q21" s="40"/>
      <c r="R21" s="40"/>
      <c r="S21" s="41"/>
    </row>
    <row r="22" spans="2:19" ht="13.9" customHeight="1" x14ac:dyDescent="0.3">
      <c r="B22" s="43"/>
      <c r="C22" s="26" t="s">
        <v>37</v>
      </c>
      <c r="D22" s="27">
        <v>1</v>
      </c>
      <c r="E22" s="64" t="s">
        <v>38</v>
      </c>
      <c r="F22" s="65"/>
      <c r="G22" s="65"/>
      <c r="H22" s="65"/>
      <c r="I22" s="65"/>
      <c r="J22" s="65"/>
      <c r="K22" s="66"/>
      <c r="L22" s="21"/>
      <c r="M22" s="53"/>
      <c r="N22" s="12">
        <v>1</v>
      </c>
      <c r="O22" s="55" t="s">
        <v>39</v>
      </c>
      <c r="P22" s="55"/>
      <c r="Q22" s="55"/>
      <c r="R22" s="55"/>
      <c r="S22" s="56"/>
    </row>
    <row r="23" spans="2:19" ht="13.9" customHeight="1" x14ac:dyDescent="0.3">
      <c r="B23" s="43"/>
      <c r="C23" s="14" t="s">
        <v>40</v>
      </c>
      <c r="D23" s="13">
        <v>2</v>
      </c>
      <c r="E23" s="64" t="s">
        <v>41</v>
      </c>
      <c r="F23" s="65"/>
      <c r="G23" s="65"/>
      <c r="H23" s="65"/>
      <c r="I23" s="65"/>
      <c r="J23" s="65"/>
      <c r="K23" s="66"/>
      <c r="L23" s="21"/>
      <c r="M23" s="53"/>
      <c r="N23" s="12">
        <v>2</v>
      </c>
      <c r="O23" s="48" t="s">
        <v>42</v>
      </c>
      <c r="P23" s="48"/>
      <c r="Q23" s="48"/>
      <c r="R23" s="48"/>
      <c r="S23" s="49"/>
    </row>
    <row r="24" spans="2:19" ht="13.9" customHeight="1" x14ac:dyDescent="0.3">
      <c r="B24" s="43"/>
      <c r="C24" s="14" t="s">
        <v>43</v>
      </c>
      <c r="D24" s="13">
        <v>3</v>
      </c>
      <c r="E24" s="64" t="s">
        <v>44</v>
      </c>
      <c r="F24" s="65"/>
      <c r="G24" s="65"/>
      <c r="H24" s="65"/>
      <c r="I24" s="65"/>
      <c r="J24" s="65"/>
      <c r="K24" s="66"/>
      <c r="L24" s="21"/>
      <c r="M24" s="53"/>
      <c r="N24" s="12">
        <v>3</v>
      </c>
      <c r="O24" s="48" t="s">
        <v>45</v>
      </c>
      <c r="P24" s="48"/>
      <c r="Q24" s="48"/>
      <c r="R24" s="48"/>
      <c r="S24" s="49"/>
    </row>
    <row r="25" spans="2:19" ht="13.9" customHeight="1" x14ac:dyDescent="0.3">
      <c r="B25" s="43"/>
      <c r="C25" s="14" t="s">
        <v>46</v>
      </c>
      <c r="D25" s="13">
        <v>4</v>
      </c>
      <c r="E25" s="67" t="s">
        <v>47</v>
      </c>
      <c r="F25" s="65"/>
      <c r="G25" s="65"/>
      <c r="H25" s="65"/>
      <c r="I25" s="65"/>
      <c r="J25" s="65"/>
      <c r="K25" s="66"/>
      <c r="L25" s="21"/>
      <c r="M25" s="53"/>
      <c r="N25" s="12">
        <v>4</v>
      </c>
      <c r="O25" s="48" t="s">
        <v>48</v>
      </c>
      <c r="P25" s="48"/>
      <c r="Q25" s="48"/>
      <c r="R25" s="48"/>
      <c r="S25" s="49"/>
    </row>
    <row r="26" spans="2:19" ht="14.5" customHeight="1" x14ac:dyDescent="0.3">
      <c r="B26" s="44"/>
      <c r="C26" s="23" t="s">
        <v>49</v>
      </c>
      <c r="D26" s="24">
        <v>5</v>
      </c>
      <c r="E26" s="58" t="s">
        <v>50</v>
      </c>
      <c r="F26" s="59"/>
      <c r="G26" s="59"/>
      <c r="H26" s="59"/>
      <c r="I26" s="59"/>
      <c r="J26" s="59"/>
      <c r="K26" s="60"/>
      <c r="L26" s="21"/>
      <c r="M26" s="54"/>
      <c r="N26" s="38">
        <v>5</v>
      </c>
      <c r="O26" s="50" t="s">
        <v>51</v>
      </c>
      <c r="P26" s="50"/>
      <c r="Q26" s="50"/>
      <c r="R26" s="50"/>
      <c r="S26" s="51"/>
    </row>
    <row r="27" spans="2:19" x14ac:dyDescent="0.3">
      <c r="D27" s="12"/>
      <c r="K27" s="21"/>
      <c r="L27" s="21"/>
      <c r="M27" s="39"/>
      <c r="N27" s="39"/>
      <c r="O27" s="39"/>
      <c r="P27" s="39"/>
      <c r="Q27" s="39"/>
      <c r="R27" s="39"/>
      <c r="S27" s="39"/>
    </row>
    <row r="28" spans="2:19" x14ac:dyDescent="0.3">
      <c r="B28" s="34" t="str">
        <f>E8</f>
        <v>Cost projection</v>
      </c>
      <c r="C28" s="28" t="s">
        <v>52</v>
      </c>
      <c r="D28" s="30" t="s">
        <v>34</v>
      </c>
      <c r="E28" s="61" t="s">
        <v>35</v>
      </c>
      <c r="F28" s="62"/>
      <c r="G28" s="62"/>
      <c r="H28" s="62"/>
      <c r="I28" s="62"/>
      <c r="J28" s="62"/>
      <c r="K28" s="63"/>
      <c r="L28" s="21"/>
      <c r="M28" s="52" t="str">
        <f>B10</f>
        <v>Impact on blind people</v>
      </c>
      <c r="N28" s="42" t="s">
        <v>34</v>
      </c>
      <c r="O28" s="40" t="s">
        <v>36</v>
      </c>
      <c r="P28" s="40"/>
      <c r="Q28" s="40"/>
      <c r="R28" s="40"/>
      <c r="S28" s="41"/>
    </row>
    <row r="29" spans="2:19" ht="28" customHeight="1" x14ac:dyDescent="0.3">
      <c r="B29" s="43"/>
      <c r="C29" s="26" t="s">
        <v>53</v>
      </c>
      <c r="D29" s="27">
        <v>1</v>
      </c>
      <c r="E29" s="64" t="s">
        <v>54</v>
      </c>
      <c r="F29" s="65"/>
      <c r="G29" s="65"/>
      <c r="H29" s="65"/>
      <c r="I29" s="65"/>
      <c r="J29" s="65"/>
      <c r="K29" s="66"/>
      <c r="M29" s="53"/>
      <c r="N29" s="12">
        <v>1</v>
      </c>
      <c r="O29" s="55" t="s">
        <v>55</v>
      </c>
      <c r="P29" s="55"/>
      <c r="Q29" s="55"/>
      <c r="R29" s="55"/>
      <c r="S29" s="56"/>
    </row>
    <row r="30" spans="2:19" ht="29.5" customHeight="1" x14ac:dyDescent="0.3">
      <c r="B30" s="43"/>
      <c r="C30" s="14" t="s">
        <v>56</v>
      </c>
      <c r="D30" s="13">
        <v>2</v>
      </c>
      <c r="E30" s="64" t="s">
        <v>57</v>
      </c>
      <c r="F30" s="65"/>
      <c r="G30" s="65"/>
      <c r="H30" s="65"/>
      <c r="I30" s="65"/>
      <c r="J30" s="65"/>
      <c r="K30" s="66"/>
      <c r="M30" s="53"/>
      <c r="N30" s="12">
        <v>2</v>
      </c>
      <c r="O30" s="48" t="s">
        <v>58</v>
      </c>
      <c r="P30" s="48"/>
      <c r="Q30" s="48"/>
      <c r="R30" s="48"/>
      <c r="S30" s="49"/>
    </row>
    <row r="31" spans="2:19" ht="26.5" customHeight="1" x14ac:dyDescent="0.3">
      <c r="B31" s="43"/>
      <c r="C31" s="14" t="s">
        <v>59</v>
      </c>
      <c r="D31" s="13">
        <v>3</v>
      </c>
      <c r="E31" s="64" t="s">
        <v>60</v>
      </c>
      <c r="F31" s="65"/>
      <c r="G31" s="65"/>
      <c r="H31" s="65"/>
      <c r="I31" s="65"/>
      <c r="J31" s="65"/>
      <c r="K31" s="66"/>
      <c r="M31" s="53"/>
      <c r="N31" s="12">
        <v>3</v>
      </c>
      <c r="O31" s="48" t="s">
        <v>61</v>
      </c>
      <c r="P31" s="48"/>
      <c r="Q31" s="48"/>
      <c r="R31" s="48"/>
      <c r="S31" s="49"/>
    </row>
    <row r="32" spans="2:19" ht="27.5" customHeight="1" x14ac:dyDescent="0.3">
      <c r="B32" s="43"/>
      <c r="C32" s="14" t="s">
        <v>62</v>
      </c>
      <c r="D32" s="13">
        <v>4</v>
      </c>
      <c r="E32" s="64" t="s">
        <v>63</v>
      </c>
      <c r="F32" s="65"/>
      <c r="G32" s="65"/>
      <c r="H32" s="65"/>
      <c r="I32" s="65"/>
      <c r="J32" s="65"/>
      <c r="K32" s="66"/>
      <c r="M32" s="53"/>
      <c r="N32" s="12">
        <v>4</v>
      </c>
      <c r="O32" s="48" t="s">
        <v>64</v>
      </c>
      <c r="P32" s="48"/>
      <c r="Q32" s="48"/>
      <c r="R32" s="48"/>
      <c r="S32" s="49"/>
    </row>
    <row r="33" spans="2:20" ht="30" customHeight="1" x14ac:dyDescent="0.3">
      <c r="B33" s="44"/>
      <c r="C33" s="23" t="s">
        <v>65</v>
      </c>
      <c r="D33" s="24">
        <v>5</v>
      </c>
      <c r="E33" s="58" t="s">
        <v>66</v>
      </c>
      <c r="F33" s="59"/>
      <c r="G33" s="59"/>
      <c r="H33" s="59"/>
      <c r="I33" s="59"/>
      <c r="J33" s="59"/>
      <c r="K33" s="60"/>
      <c r="M33" s="54"/>
      <c r="N33" s="38">
        <v>5</v>
      </c>
      <c r="O33" s="50" t="s">
        <v>67</v>
      </c>
      <c r="P33" s="50"/>
      <c r="Q33" s="50"/>
      <c r="R33" s="50"/>
      <c r="S33" s="51"/>
    </row>
    <row r="34" spans="2:20" x14ac:dyDescent="0.3">
      <c r="C34" s="31"/>
      <c r="D34" s="12"/>
      <c r="M34" s="39"/>
      <c r="N34" s="39"/>
      <c r="O34" s="39"/>
      <c r="P34" s="39"/>
      <c r="Q34" s="39"/>
      <c r="R34" s="39"/>
      <c r="S34" s="39"/>
    </row>
    <row r="35" spans="2:20" ht="13.5" customHeight="1" x14ac:dyDescent="0.3">
      <c r="B35" s="34" t="str">
        <f>F8</f>
        <v>Impact by weather</v>
      </c>
      <c r="C35" s="37" t="s">
        <v>33</v>
      </c>
      <c r="D35" s="30" t="s">
        <v>34</v>
      </c>
      <c r="E35" s="61" t="s">
        <v>35</v>
      </c>
      <c r="F35" s="62"/>
      <c r="G35" s="62"/>
      <c r="H35" s="62"/>
      <c r="I35" s="62"/>
      <c r="J35" s="62"/>
      <c r="K35" s="63"/>
      <c r="M35" s="52" t="str">
        <f>B11</f>
        <v>Cost</v>
      </c>
      <c r="N35" s="42" t="s">
        <v>34</v>
      </c>
      <c r="O35" s="40" t="s">
        <v>36</v>
      </c>
      <c r="P35" s="40"/>
      <c r="Q35" s="40"/>
      <c r="R35" s="40"/>
      <c r="S35" s="41"/>
    </row>
    <row r="36" spans="2:20" ht="13.9" customHeight="1" x14ac:dyDescent="0.3">
      <c r="B36" s="43"/>
      <c r="C36" s="14" t="s">
        <v>68</v>
      </c>
      <c r="D36" s="32">
        <v>1</v>
      </c>
      <c r="E36" s="64" t="s">
        <v>69</v>
      </c>
      <c r="F36" s="65"/>
      <c r="G36" s="65"/>
      <c r="H36" s="65"/>
      <c r="I36" s="65"/>
      <c r="J36" s="65"/>
      <c r="K36" s="66"/>
      <c r="M36" s="53"/>
      <c r="N36" s="12">
        <v>1</v>
      </c>
      <c r="O36" s="55" t="s">
        <v>70</v>
      </c>
      <c r="P36" s="55"/>
      <c r="Q36" s="55"/>
      <c r="R36" s="55"/>
      <c r="S36" s="56"/>
    </row>
    <row r="37" spans="2:20" ht="13.9" customHeight="1" x14ac:dyDescent="0.3">
      <c r="B37" s="43"/>
      <c r="C37" s="14" t="s">
        <v>71</v>
      </c>
      <c r="D37" s="32">
        <v>2</v>
      </c>
      <c r="E37" s="64" t="s">
        <v>72</v>
      </c>
      <c r="F37" s="65"/>
      <c r="G37" s="65"/>
      <c r="H37" s="65"/>
      <c r="I37" s="65"/>
      <c r="J37" s="65"/>
      <c r="K37" s="66"/>
      <c r="M37" s="53"/>
      <c r="N37" s="12">
        <v>2</v>
      </c>
      <c r="O37" s="48" t="s">
        <v>73</v>
      </c>
      <c r="P37" s="48"/>
      <c r="Q37" s="48"/>
      <c r="R37" s="48"/>
      <c r="S37" s="49"/>
    </row>
    <row r="38" spans="2:20" ht="13.9" customHeight="1" x14ac:dyDescent="0.3">
      <c r="B38" s="43"/>
      <c r="C38" s="14" t="s">
        <v>74</v>
      </c>
      <c r="D38" s="32">
        <v>3</v>
      </c>
      <c r="E38" s="64" t="s">
        <v>75</v>
      </c>
      <c r="F38" s="65"/>
      <c r="G38" s="65"/>
      <c r="H38" s="65"/>
      <c r="I38" s="65"/>
      <c r="J38" s="65"/>
      <c r="K38" s="66"/>
      <c r="M38" s="53"/>
      <c r="N38" s="12">
        <v>3</v>
      </c>
      <c r="O38" s="48" t="s">
        <v>76</v>
      </c>
      <c r="P38" s="48"/>
      <c r="Q38" s="48"/>
      <c r="R38" s="48"/>
      <c r="S38" s="49"/>
    </row>
    <row r="39" spans="2:20" ht="13.9" customHeight="1" x14ac:dyDescent="0.3">
      <c r="B39" s="43"/>
      <c r="C39" s="14" t="s">
        <v>77</v>
      </c>
      <c r="D39" s="32">
        <v>4</v>
      </c>
      <c r="E39" s="64" t="s">
        <v>78</v>
      </c>
      <c r="F39" s="65"/>
      <c r="G39" s="65"/>
      <c r="H39" s="65"/>
      <c r="I39" s="65"/>
      <c r="J39" s="65"/>
      <c r="K39" s="66"/>
      <c r="M39" s="53"/>
      <c r="N39" s="12">
        <v>4</v>
      </c>
      <c r="O39" s="48" t="s">
        <v>79</v>
      </c>
      <c r="P39" s="48"/>
      <c r="Q39" s="48"/>
      <c r="R39" s="48"/>
      <c r="S39" s="49"/>
    </row>
    <row r="40" spans="2:20" ht="14.5" customHeight="1" x14ac:dyDescent="0.3">
      <c r="B40" s="44"/>
      <c r="C40" s="46">
        <v>1</v>
      </c>
      <c r="D40" s="33">
        <v>5</v>
      </c>
      <c r="E40" s="58" t="s">
        <v>80</v>
      </c>
      <c r="F40" s="59"/>
      <c r="G40" s="59"/>
      <c r="H40" s="59"/>
      <c r="I40" s="59"/>
      <c r="J40" s="59"/>
      <c r="K40" s="60"/>
      <c r="M40" s="54"/>
      <c r="N40" s="38">
        <v>5</v>
      </c>
      <c r="O40" s="50" t="s">
        <v>81</v>
      </c>
      <c r="P40" s="50"/>
      <c r="Q40" s="50"/>
      <c r="R40" s="50"/>
      <c r="S40" s="51"/>
    </row>
    <row r="41" spans="2:20" ht="13.5" thickBot="1" x14ac:dyDescent="0.35">
      <c r="M41" s="39"/>
      <c r="N41" s="39"/>
      <c r="O41" s="39"/>
      <c r="P41" s="39"/>
      <c r="Q41" s="39"/>
      <c r="R41" s="39"/>
      <c r="S41" s="39"/>
    </row>
    <row r="42" spans="2:20" ht="13.5" customHeight="1" thickBot="1" x14ac:dyDescent="0.35">
      <c r="M42" s="52" t="str">
        <f>B12</f>
        <v>Usability in seasons</v>
      </c>
      <c r="N42" s="42" t="s">
        <v>34</v>
      </c>
      <c r="O42" s="40" t="s">
        <v>36</v>
      </c>
      <c r="P42" s="40"/>
      <c r="Q42" s="40"/>
      <c r="R42" s="40"/>
      <c r="S42" s="41"/>
    </row>
    <row r="43" spans="2:20" ht="30.5" customHeight="1" x14ac:dyDescent="0.3">
      <c r="M43" s="53"/>
      <c r="N43" s="12">
        <v>1</v>
      </c>
      <c r="O43" s="55" t="s">
        <v>82</v>
      </c>
      <c r="P43" s="55"/>
      <c r="Q43" s="55"/>
      <c r="R43" s="55"/>
      <c r="S43" s="56"/>
    </row>
    <row r="44" spans="2:20" ht="34" customHeight="1" x14ac:dyDescent="0.3">
      <c r="M44" s="53"/>
      <c r="N44" s="12">
        <v>2</v>
      </c>
      <c r="O44" s="48" t="s">
        <v>83</v>
      </c>
      <c r="P44" s="48"/>
      <c r="Q44" s="48"/>
      <c r="R44" s="48"/>
      <c r="S44" s="49"/>
    </row>
    <row r="45" spans="2:20" ht="28.5" customHeight="1" x14ac:dyDescent="0.3">
      <c r="M45" s="53"/>
      <c r="N45" s="12">
        <v>3</v>
      </c>
      <c r="O45" s="48" t="s">
        <v>84</v>
      </c>
      <c r="P45" s="48"/>
      <c r="Q45" s="48"/>
      <c r="R45" s="48"/>
      <c r="S45" s="49"/>
    </row>
    <row r="46" spans="2:20" ht="28" customHeight="1" x14ac:dyDescent="0.3">
      <c r="M46" s="53"/>
      <c r="N46" s="12">
        <v>4</v>
      </c>
      <c r="O46" s="48" t="s">
        <v>85</v>
      </c>
      <c r="P46" s="48"/>
      <c r="Q46" s="48"/>
      <c r="R46" s="48"/>
      <c r="S46" s="49"/>
    </row>
    <row r="47" spans="2:20" ht="34.5" customHeight="1" thickBot="1" x14ac:dyDescent="0.35">
      <c r="M47" s="54"/>
      <c r="N47" s="38">
        <v>5</v>
      </c>
      <c r="O47" s="50" t="s">
        <v>86</v>
      </c>
      <c r="P47" s="50"/>
      <c r="Q47" s="50"/>
      <c r="R47" s="50"/>
      <c r="S47" s="51"/>
    </row>
    <row r="48" spans="2:20" ht="13.5" thickBot="1" x14ac:dyDescent="0.35">
      <c r="N48" s="39"/>
      <c r="O48" s="39"/>
      <c r="P48" s="39"/>
      <c r="Q48" s="39"/>
      <c r="R48" s="39"/>
      <c r="S48" s="39"/>
      <c r="T48" s="39"/>
    </row>
    <row r="49" spans="13:21" ht="13.5" customHeight="1" thickBot="1" x14ac:dyDescent="0.35">
      <c r="M49" s="52" t="str">
        <f>B13</f>
        <v>Maintenance</v>
      </c>
      <c r="N49" s="42" t="s">
        <v>34</v>
      </c>
      <c r="O49" s="40" t="s">
        <v>36</v>
      </c>
      <c r="P49" s="40"/>
      <c r="Q49" s="40"/>
      <c r="R49" s="40"/>
      <c r="S49" s="41"/>
      <c r="T49" s="39"/>
    </row>
    <row r="50" spans="13:21" x14ac:dyDescent="0.3">
      <c r="M50" s="53"/>
      <c r="N50" s="12">
        <v>1</v>
      </c>
      <c r="O50" s="55" t="s">
        <v>91</v>
      </c>
      <c r="P50" s="55"/>
      <c r="Q50" s="55"/>
      <c r="R50" s="55"/>
      <c r="S50" s="56"/>
      <c r="T50" s="39"/>
    </row>
    <row r="51" spans="13:21" x14ac:dyDescent="0.3">
      <c r="M51" s="53"/>
      <c r="N51" s="12">
        <v>2</v>
      </c>
      <c r="O51" s="48" t="s">
        <v>87</v>
      </c>
      <c r="P51" s="48"/>
      <c r="Q51" s="48"/>
      <c r="R51" s="48"/>
      <c r="S51" s="49"/>
    </row>
    <row r="52" spans="13:21" x14ac:dyDescent="0.3">
      <c r="M52" s="53"/>
      <c r="N52" s="12">
        <v>3</v>
      </c>
      <c r="O52" s="48" t="s">
        <v>88</v>
      </c>
      <c r="P52" s="48"/>
      <c r="Q52" s="48"/>
      <c r="R52" s="48"/>
      <c r="S52" s="49"/>
      <c r="U52" s="1"/>
    </row>
    <row r="53" spans="13:21" x14ac:dyDescent="0.3">
      <c r="M53" s="53"/>
      <c r="N53" s="12">
        <v>4</v>
      </c>
      <c r="O53" s="48" t="s">
        <v>89</v>
      </c>
      <c r="P53" s="48"/>
      <c r="Q53" s="48"/>
      <c r="R53" s="48"/>
      <c r="S53" s="49"/>
    </row>
    <row r="54" spans="13:21" ht="13.5" thickBot="1" x14ac:dyDescent="0.35">
      <c r="M54" s="54"/>
      <c r="N54" s="38">
        <v>5</v>
      </c>
      <c r="O54" s="50" t="s">
        <v>90</v>
      </c>
      <c r="P54" s="50"/>
      <c r="Q54" s="50"/>
      <c r="R54" s="50"/>
      <c r="S54" s="51"/>
    </row>
    <row r="56" spans="13:21" ht="13.5" customHeight="1" x14ac:dyDescent="0.3"/>
    <row r="63" spans="13:21" ht="13.5" customHeight="1" x14ac:dyDescent="0.3"/>
  </sheetData>
  <mergeCells count="50">
    <mergeCell ref="M49:M54"/>
    <mergeCell ref="O50:S50"/>
    <mergeCell ref="O51:S51"/>
    <mergeCell ref="O52:S52"/>
    <mergeCell ref="O53:S53"/>
    <mergeCell ref="O54:S54"/>
    <mergeCell ref="E32:K32"/>
    <mergeCell ref="E39:K39"/>
    <mergeCell ref="E40:K40"/>
    <mergeCell ref="E33:K33"/>
    <mergeCell ref="E35:K35"/>
    <mergeCell ref="E36:K36"/>
    <mergeCell ref="E37:K37"/>
    <mergeCell ref="E38:K38"/>
    <mergeCell ref="D7:F7"/>
    <mergeCell ref="E28:K28"/>
    <mergeCell ref="E29:K29"/>
    <mergeCell ref="E30:K30"/>
    <mergeCell ref="E31:K31"/>
    <mergeCell ref="O44:S44"/>
    <mergeCell ref="O36:S36"/>
    <mergeCell ref="O37:S37"/>
    <mergeCell ref="B4:C4"/>
    <mergeCell ref="E26:K26"/>
    <mergeCell ref="E21:K21"/>
    <mergeCell ref="E22:K22"/>
    <mergeCell ref="E23:K23"/>
    <mergeCell ref="E24:K24"/>
    <mergeCell ref="E25:K25"/>
    <mergeCell ref="O26:S26"/>
    <mergeCell ref="O25:S25"/>
    <mergeCell ref="O22:S22"/>
    <mergeCell ref="O23:S23"/>
    <mergeCell ref="O24:S24"/>
    <mergeCell ref="O38:S38"/>
    <mergeCell ref="O39:S39"/>
    <mergeCell ref="O40:S40"/>
    <mergeCell ref="M42:M47"/>
    <mergeCell ref="M21:M26"/>
    <mergeCell ref="M28:M33"/>
    <mergeCell ref="M35:M40"/>
    <mergeCell ref="O29:S29"/>
    <mergeCell ref="O30:S30"/>
    <mergeCell ref="O31:S31"/>
    <mergeCell ref="O32:S32"/>
    <mergeCell ref="O33:S33"/>
    <mergeCell ref="O45:S45"/>
    <mergeCell ref="O46:S46"/>
    <mergeCell ref="O47:S47"/>
    <mergeCell ref="O43:S43"/>
  </mergeCells>
  <phoneticPr fontId="5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F50E2B388FA41A14024F3CDAEE335" ma:contentTypeVersion="3" ma:contentTypeDescription="Create a new document." ma:contentTypeScope="" ma:versionID="8dcf7caad56492c525b2b55b6c8c0e08">
  <xsd:schema xmlns:xsd="http://www.w3.org/2001/XMLSchema" xmlns:xs="http://www.w3.org/2001/XMLSchema" xmlns:p="http://schemas.microsoft.com/office/2006/metadata/properties" xmlns:ns2="81441519-0888-43ef-9af7-80a2ef2be142" targetNamespace="http://schemas.microsoft.com/office/2006/metadata/properties" ma:root="true" ma:fieldsID="4be26ff4deb955f6dfd7b1e36e34d0e1" ns2:_="">
    <xsd:import namespace="81441519-0888-43ef-9af7-80a2ef2be142"/>
    <xsd:element name="properties">
      <xsd:complexType>
        <xsd:sequence>
          <xsd:element name="documentManagement">
            <xsd:complexType>
              <xsd:all>
                <xsd:element ref="ns2:NewColumn1" minOccurs="0"/>
                <xsd:element ref="ns2:NewColumn2" minOccurs="0"/>
                <xsd:element ref="ns2:NewColumn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41519-0888-43ef-9af7-80a2ef2be142" elementFormDefault="qualified">
    <xsd:import namespace="http://schemas.microsoft.com/office/2006/documentManagement/types"/>
    <xsd:import namespace="http://schemas.microsoft.com/office/infopath/2007/PartnerControls"/>
    <xsd:element name="NewColumn1" ma:index="8" nillable="true" ma:displayName="Class" ma:description="" ma:format="Dropdown" ma:internalName="NewColumn1">
      <xsd:simpleType>
        <xsd:restriction base="dms:Choice">
          <xsd:enumeration value="0"/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</xsd:restriction>
      </xsd:simpleType>
    </xsd:element>
    <xsd:element name="NewColumn2" ma:index="9" nillable="true" ma:displayName="Document Type" ma:default="Assignment" ma:description="" ma:format="Dropdown" ma:internalName="NewColumn2">
      <xsd:simpleType>
        <xsd:restriction base="dms:Choice">
          <xsd:enumeration value="Assignment"/>
          <xsd:enumeration value="Slides"/>
          <xsd:enumeration value="Lesson Plan"/>
          <xsd:enumeration value="Activity"/>
          <xsd:enumeration value="Reference"/>
          <xsd:enumeration value="Other"/>
        </xsd:restriction>
      </xsd:simpleType>
    </xsd:element>
    <xsd:element name="NewColumn3" ma:index="10" nillable="true" ma:displayName="Category" ma:default="Other" ma:description="" ma:format="Dropdown" ma:internalName="NewColumn3">
      <xsd:simpleType>
        <xsd:restriction base="dms:Choice">
          <xsd:enumeration value="Course"/>
          <xsd:enumeration value="Exam1"/>
          <xsd:enumeration value="Exam2"/>
          <xsd:enumeration value="ExcelPS"/>
          <xsd:enumeration value="ExcelRef"/>
          <xsd:enumeration value="FYE"/>
          <xsd:enumeration value="Grading"/>
          <xsd:enumeration value="GTARef"/>
          <xsd:enumeration value="GTAOp"/>
          <xsd:enumeration value="Instructor"/>
          <xsd:enumeration value="Other"/>
          <xsd:enumeration value="PT"/>
          <xsd:enumeration value="FinalModel"/>
          <xsd:enumeration value="DesignC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ewColumn1 xmlns="81441519-0888-43ef-9af7-80a2ef2be142">25</NewColumn1>
    <NewColumn2 xmlns="81441519-0888-43ef-9af7-80a2ef2be142">Assignment</NewColumn2>
    <NewColumn3 xmlns="81441519-0888-43ef-9af7-80a2ef2be142">Other</NewColumn3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517181-5376-4121-BD61-9DCA08C2E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41519-0888-43ef-9af7-80a2ef2b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A5E693-32C8-4AE3-8319-642F5C786DA5}">
  <ds:schemaRefs>
    <ds:schemaRef ds:uri="http://schemas.microsoft.com/office/2006/metadata/properties"/>
    <ds:schemaRef ds:uri="http://schemas.microsoft.com/office/infopath/2007/PartnerControls"/>
    <ds:schemaRef ds:uri="81441519-0888-43ef-9af7-80a2ef2be142"/>
  </ds:schemaRefs>
</ds:datastoreItem>
</file>

<file path=customXml/itemProps3.xml><?xml version="1.0" encoding="utf-8"?>
<ds:datastoreItem xmlns:ds="http://schemas.openxmlformats.org/officeDocument/2006/customXml" ds:itemID="{32BAFE5B-D0F7-4054-8223-615329648D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WDM Template</dc:title>
  <dc:subject/>
  <dc:creator>Hegewald, Lynn P</dc:creator>
  <cp:keywords/>
  <dc:description/>
  <cp:lastModifiedBy>Samuel Morales</cp:lastModifiedBy>
  <cp:revision/>
  <dcterms:created xsi:type="dcterms:W3CDTF">2010-10-27T19:34:35Z</dcterms:created>
  <dcterms:modified xsi:type="dcterms:W3CDTF">2021-11-14T19:09:23Z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0x010100D37F50E2B388FA41A14024F3CDAEE335</vt:lpwstr>
  </property>
</Properties>
</file>