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Detailed Packing Lis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hidden="1">[1]DRUM!#REF!</definedName>
    <definedName name="__123Graph_B" hidden="1">[1]DRUM!#REF!</definedName>
    <definedName name="__123Graph_C" hidden="1">[1]DRUM!#REF!</definedName>
    <definedName name="__123Graph_D" hidden="1">[1]DRUM!#REF!</definedName>
    <definedName name="__123Graph_X" hidden="1">[1]DRUM!#REF!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1" hidden="1">[5]DHEQSUPT!#REF!</definedName>
    <definedName name="_Fill" hidden="1">#REF!</definedName>
    <definedName name="_Key1" hidden="1">#REF!</definedName>
    <definedName name="_Key2" hidden="1">[4]공조위생!#REF!</definedName>
    <definedName name="_Order1" hidden="1">255</definedName>
    <definedName name="_Order2" hidden="1">0</definedName>
    <definedName name="_Sort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B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CC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GG" hidden="1">#REF!</definedName>
    <definedName name="HHH" hidden="1">#REF!</definedName>
    <definedName name="hvac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O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#REF!</definedName>
    <definedName name="rr" hidden="1">[5]DHEQSUPT!#REF!</definedName>
    <definedName name="rr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dfg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ffg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KI" hidden="1">#REF!</definedName>
    <definedName name="St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ㅁ" hidden="1">#REF!</definedName>
    <definedName name="매설" hidden="1">#REF!</definedName>
    <definedName name="법인세4.6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소모" hidden="1">[8]DHEQSUPT!#REF!</definedName>
  </definedNames>
  <calcPr calcId="145621" refMode="R1C1"/>
</workbook>
</file>

<file path=xl/calcChain.xml><?xml version="1.0" encoding="utf-8"?>
<calcChain xmlns="http://schemas.openxmlformats.org/spreadsheetml/2006/main">
  <c r="P52" i="1" l="1"/>
  <c r="O52" i="1"/>
  <c r="H22" i="1" s="1"/>
  <c r="B52" i="1"/>
  <c r="I49" i="1"/>
  <c r="I47" i="1"/>
  <c r="I45" i="1"/>
  <c r="I43" i="1"/>
  <c r="I41" i="1"/>
  <c r="I39" i="1"/>
  <c r="I37" i="1"/>
  <c r="I35" i="1"/>
  <c r="I52" i="1" s="1"/>
  <c r="H24" i="1" s="1"/>
  <c r="H23" i="1"/>
</calcChain>
</file>

<file path=xl/sharedStrings.xml><?xml version="1.0" encoding="utf-8"?>
<sst xmlns="http://schemas.openxmlformats.org/spreadsheetml/2006/main" count="87" uniqueCount="52">
  <si>
    <t>DETAILED PACKING LIST n°---------------</t>
  </si>
  <si>
    <t>Consignee</t>
  </si>
  <si>
    <t>:</t>
  </si>
  <si>
    <t>STAR RAFİNERİ, A.Ş.</t>
  </si>
  <si>
    <t xml:space="preserve">Eski Buyukdere Caddesi SOCAR Bosphorus Plaza </t>
    <phoneticPr fontId="0" type="noConversion"/>
  </si>
  <si>
    <t>No.231 K.3 34398 Maslak Sarıyer</t>
    <phoneticPr fontId="0" type="noConversion"/>
  </si>
  <si>
    <t>Istanbul Turkey</t>
    <phoneticPr fontId="0" type="noConversion"/>
  </si>
  <si>
    <t>Project No.</t>
  </si>
  <si>
    <t>STAR RAFİNERİ, A.Ş.
AEGEAN REFINERY PROJECT (ARP)</t>
  </si>
  <si>
    <t>Contractor</t>
  </si>
  <si>
    <t>UTE - TSGI</t>
  </si>
  <si>
    <t>Final Destination</t>
  </si>
  <si>
    <t>TSGI Mühendislik İnşaat Limited Şirketi
Aegean Refinery Project (ARP)
Warehouse Laydown area
Petrolofisi Caddesi, 575 inci metre
Petkim Eski Hst. Kapı Karşısı
35800 Aliaga – Izmir
Republic of Turkey</t>
    <phoneticPr fontId="0" type="noConversion"/>
  </si>
  <si>
    <t>Purchase Order No.</t>
  </si>
  <si>
    <t>Vendor's Name &amp; Ref.</t>
  </si>
  <si>
    <t>Description of Materials</t>
  </si>
  <si>
    <t xml:space="preserve">HS Code </t>
  </si>
  <si>
    <t>No.</t>
  </si>
  <si>
    <t>Country of Origin</t>
  </si>
  <si>
    <t>Total Packages</t>
  </si>
  <si>
    <t>Qty</t>
  </si>
  <si>
    <t>Total Gross Weight</t>
  </si>
  <si>
    <t>Kgs</t>
  </si>
  <si>
    <t>Total Net Weight</t>
  </si>
  <si>
    <t>Total Volume</t>
  </si>
  <si>
    <t>Cbm</t>
  </si>
  <si>
    <t>Package Stackable</t>
  </si>
  <si>
    <t xml:space="preserve">max Kgs   </t>
  </si>
  <si>
    <t>Storage Recommendation</t>
  </si>
  <si>
    <t>A = on close B= under cover C = on the open (delete the not proper storage place)</t>
  </si>
  <si>
    <t>PACKAGES</t>
  </si>
  <si>
    <t>P.O. Pos. No.</t>
  </si>
  <si>
    <t>P.O.Sub Pos. No.</t>
  </si>
  <si>
    <t>TAG Number</t>
  </si>
  <si>
    <t xml:space="preserve">DESCRIPTION                                                                                     </t>
  </si>
  <si>
    <t>Quan-tity</t>
  </si>
  <si>
    <t>WEIGHT (Kgs)</t>
  </si>
  <si>
    <t>Marks</t>
  </si>
  <si>
    <t>Type</t>
  </si>
  <si>
    <t>Dimensions (Cms)</t>
  </si>
  <si>
    <t>Volume</t>
  </si>
  <si>
    <t>L</t>
  </si>
  <si>
    <t>x</t>
  </si>
  <si>
    <t>W</t>
  </si>
  <si>
    <t>H</t>
  </si>
  <si>
    <t>(Cbm)</t>
  </si>
  <si>
    <t>Gross</t>
  </si>
  <si>
    <t>Net</t>
  </si>
  <si>
    <t xml:space="preserve"> </t>
  </si>
  <si>
    <t>GRAND TOTAL :</t>
  </si>
  <si>
    <t>Packages</t>
  </si>
  <si>
    <t>2 copies of PACKING LIST fixed outside of each package and 2 copies enclosed in each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</si>
</sst>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#,##0_ ;\-#,##0\ "/>
    <numFmt numFmtId="165" formatCode="#,##0.000"/>
    <numFmt numFmtId="166" formatCode="_-* #,##0_-;\-* #,##0_-;_-* &quot;-&quot;_-;_-@_-"/>
    <numFmt numFmtId="167" formatCode="0.000"/>
    <numFmt numFmtId="168" formatCode="_(&quot;$&quot;* #,##0.00_);_(&quot;$&quot;* \(#,##0.00\);_(&quot;$&quot;* &quot;-&quot;??_);_(@_)"/>
    <numFmt numFmtId="169" formatCode="0.0%;[Red]\(0.0%\)"/>
    <numFmt numFmtId="170" formatCode="m\o\n\th\ d\,\ yyyy"/>
    <numFmt numFmtId="171" formatCode="_-* #,##0.00_-;\-* #,##0.00_-;_-* &quot;-&quot;??_-;_-@_-"/>
    <numFmt numFmtId="172" formatCode="#.00"/>
    <numFmt numFmtId="173" formatCode="#."/>
    <numFmt numFmtId="174" formatCode="&quot;DM&quot;#,##0.0"/>
    <numFmt numFmtId="175" formatCode="#,##0.0"/>
    <numFmt numFmtId="176" formatCode="#,##0_ "/>
    <numFmt numFmtId="177" formatCode="#,##0.0_ 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_(&quot;$&quot;* #,##0_);_(&quot;$&quot;* \(#,##0\);_(&quot;$&quot;* &quot;-&quot;_);_(@_)"/>
    <numFmt numFmtId="181" formatCode="&quot;₩&quot;#,##0;&quot;₩&quot;&quot;₩&quot;&quot;₩&quot;&quot;₩&quot;\-#,##0"/>
    <numFmt numFmtId="182" formatCode="#,##0;[Red]&quot;-&quot;#,##0"/>
    <numFmt numFmtId="183" formatCode="&quot;₩&quot;#,##0;[Red]&quot;₩&quot;&quot;₩&quot;&quot;₩&quot;&quot;₩&quot;\-#,##0"/>
    <numFmt numFmtId="184" formatCode="_-&quot;₩&quot;* #,##0_-;\-&quot;₩&quot;* #,##0_-;_-&quot;₩&quot;* &quot;-&quot;_-;_-@_-"/>
    <numFmt numFmtId="185" formatCode="&quot;₩&quot;#,##0.00;&quot;₩&quot;&quot;₩&quot;&quot;₩&quot;&quot;₩&quot;\-#,##0.00"/>
    <numFmt numFmtId="186" formatCode="#,##0&quot;￥&quot;;\-#,##0&quot;￥&quot;"/>
  </numFmts>
  <fonts count="43">
    <font>
      <sz val="11"/>
      <name val="돋움"/>
      <family val="3"/>
      <charset val="129"/>
    </font>
    <font>
      <sz val="11"/>
      <name val="돋움"/>
      <family val="3"/>
      <charset val="129"/>
    </font>
    <font>
      <b/>
      <u/>
      <sz val="20"/>
      <name val="Century Schoolbook"/>
      <family val="1"/>
    </font>
    <font>
      <b/>
      <sz val="20"/>
      <name val="Century Schoolbook"/>
      <family val="1"/>
    </font>
    <font>
      <sz val="16"/>
      <name val="Century Schoolbook"/>
      <family val="1"/>
    </font>
    <font>
      <b/>
      <sz val="16"/>
      <name val="Century Schoolbook"/>
      <family val="1"/>
    </font>
    <font>
      <b/>
      <sz val="13"/>
      <name val="Century Schoolbook"/>
      <family val="1"/>
    </font>
    <font>
      <sz val="16"/>
      <name val="Arial"/>
      <family val="2"/>
    </font>
    <font>
      <sz val="13"/>
      <name val="Century Schoolbook"/>
      <family val="1"/>
    </font>
    <font>
      <sz val="12"/>
      <name val="Arial"/>
      <family val="2"/>
    </font>
    <font>
      <sz val="10"/>
      <name val="Century Schoolbook"/>
      <family val="1"/>
    </font>
    <font>
      <sz val="14"/>
      <name val="Arial"/>
      <family val="2"/>
    </font>
    <font>
      <sz val="10"/>
      <name val="Arial"/>
      <family val="2"/>
    </font>
    <font>
      <sz val="12"/>
      <name val="돋움체"/>
      <family val="3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±¼¸²A¼"/>
      <family val="3"/>
      <charset val="129"/>
    </font>
    <font>
      <sz val="12"/>
      <name val="ⓒoUAAA¨u"/>
      <family val="3"/>
      <charset val="129"/>
    </font>
    <font>
      <sz val="12"/>
      <name val="System"/>
      <family val="2"/>
      <charset val="129"/>
    </font>
    <font>
      <sz val="12"/>
      <name val="μ¸¿oA¼"/>
      <family val="3"/>
      <charset val="255"/>
    </font>
    <font>
      <b/>
      <sz val="10"/>
      <name val="Helv"/>
      <family val="2"/>
    </font>
    <font>
      <sz val="12"/>
      <name val="굴림체"/>
      <family val="3"/>
      <charset val="129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宋体"/>
    </font>
    <font>
      <sz val="7"/>
      <name val="Arial"/>
      <family val="2"/>
    </font>
    <font>
      <sz val="9"/>
      <name val="Arial Narrow"/>
      <family val="2"/>
    </font>
    <font>
      <sz val="14"/>
      <name val="Cordia New"/>
      <family val="2"/>
      <charset val="222"/>
    </font>
    <font>
      <u/>
      <sz val="11"/>
      <color indexed="36"/>
      <name val="돋움"/>
      <family val="3"/>
    </font>
    <font>
      <sz val="14"/>
      <name val="뼻뮝"/>
      <family val="3"/>
      <charset val="129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name val="명조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中文之星宋体"/>
      <charset val="134"/>
    </font>
    <font>
      <sz val="12"/>
      <name val="Helv"/>
      <family val="2"/>
    </font>
    <font>
      <sz val="10"/>
      <name val="ＭＳ ゴシック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97">
    <xf numFmtId="0" fontId="0" fillId="0" borderId="0">
      <alignment vertical="center"/>
    </xf>
    <xf numFmtId="166" fontId="1" fillId="0" borderId="0" applyFont="0" applyFill="0" applyBorder="0" applyAlignment="0" applyProtection="0">
      <alignment vertical="center"/>
    </xf>
    <xf numFmtId="0" fontId="12" fillId="0" borderId="0"/>
    <xf numFmtId="3" fontId="13" fillId="0" borderId="17"/>
    <xf numFmtId="0" fontId="14" fillId="0" borderId="0"/>
    <xf numFmtId="0" fontId="14" fillId="0" borderId="0"/>
    <xf numFmtId="0" fontId="12" fillId="0" borderId="0" applyNumberFormat="0" applyFill="0" applyBorder="0" applyAlignment="0" applyProtection="0"/>
    <xf numFmtId="3" fontId="13" fillId="0" borderId="17"/>
    <xf numFmtId="3" fontId="13" fillId="0" borderId="17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8" fillId="0" borderId="0"/>
    <xf numFmtId="0" fontId="19" fillId="0" borderId="0"/>
    <xf numFmtId="0" fontId="1" fillId="0" borderId="0" applyFill="0" applyBorder="0" applyAlignment="0"/>
    <xf numFmtId="0" fontId="20" fillId="0" borderId="0"/>
    <xf numFmtId="3" fontId="12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12" fillId="0" borderId="0"/>
    <xf numFmtId="170" fontId="22" fillId="0" borderId="0">
      <protection locked="0"/>
    </xf>
    <xf numFmtId="166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12" fillId="0" borderId="0"/>
    <xf numFmtId="172" fontId="22" fillId="0" borderId="0">
      <protection locked="0"/>
    </xf>
    <xf numFmtId="38" fontId="23" fillId="3" borderId="0" applyNumberFormat="0" applyBorder="0" applyAlignment="0" applyProtection="0"/>
    <xf numFmtId="0" fontId="24" fillId="0" borderId="0">
      <alignment horizontal="left"/>
    </xf>
    <xf numFmtId="0" fontId="25" fillId="0" borderId="22" applyNumberFormat="0" applyAlignment="0" applyProtection="0">
      <alignment horizontal="left" vertical="center"/>
    </xf>
    <xf numFmtId="0" fontId="25" fillId="0" borderId="10">
      <alignment horizontal="left" vertical="center"/>
    </xf>
    <xf numFmtId="173" fontId="26" fillId="0" borderId="0">
      <protection locked="0"/>
    </xf>
    <xf numFmtId="173" fontId="26" fillId="0" borderId="0">
      <protection locked="0"/>
    </xf>
    <xf numFmtId="10" fontId="23" fillId="4" borderId="17" applyNumberFormat="0" applyBorder="0" applyAlignment="0" applyProtection="0"/>
    <xf numFmtId="0" fontId="27" fillId="0" borderId="23"/>
    <xf numFmtId="174" fontId="14" fillId="0" borderId="0"/>
    <xf numFmtId="0" fontId="28" fillId="0" borderId="0">
      <alignment vertical="center"/>
    </xf>
    <xf numFmtId="0" fontId="12" fillId="0" borderId="0"/>
    <xf numFmtId="0" fontId="12" fillId="0" borderId="0"/>
    <xf numFmtId="10" fontId="12" fillId="0" borderId="0" applyFont="0" applyFill="0" applyBorder="0" applyAlignment="0" applyProtection="0"/>
    <xf numFmtId="0" fontId="29" fillId="0" borderId="0" applyNumberFormat="0" applyBorder="0" applyAlignment="0" applyProtection="0"/>
    <xf numFmtId="175" fontId="1" fillId="5" borderId="24" applyFont="0" applyFill="0" applyBorder="0" applyProtection="0">
      <alignment horizontal="centerContinuous" vertical="center"/>
    </xf>
    <xf numFmtId="0" fontId="12" fillId="0" borderId="0"/>
    <xf numFmtId="0" fontId="1" fillId="0" borderId="0"/>
    <xf numFmtId="0" fontId="27" fillId="0" borderId="0"/>
    <xf numFmtId="176" fontId="30" fillId="0" borderId="25">
      <alignment vertical="center"/>
    </xf>
    <xf numFmtId="177" fontId="30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66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80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/>
    <xf numFmtId="181" fontId="14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12" fillId="0" borderId="0"/>
    <xf numFmtId="0" fontId="22" fillId="0" borderId="0">
      <protection locked="0"/>
    </xf>
    <xf numFmtId="0" fontId="22" fillId="0" borderId="0"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2" fontId="35" fillId="0" borderId="0">
      <alignment vertical="center"/>
    </xf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36" fillId="0" borderId="0" applyFont="0" applyFill="0" applyBorder="0" applyAlignment="0" applyProtection="0">
      <alignment vertical="center"/>
    </xf>
    <xf numFmtId="0" fontId="12" fillId="0" borderId="0"/>
    <xf numFmtId="0" fontId="14" fillId="0" borderId="0"/>
    <xf numFmtId="0" fontId="37" fillId="0" borderId="26"/>
    <xf numFmtId="4" fontId="22" fillId="0" borderId="0">
      <protection locked="0"/>
    </xf>
    <xf numFmtId="183" fontId="14" fillId="0" borderId="0">
      <protection locked="0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4" fillId="0" borderId="0">
      <protection locked="0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14" fillId="0" borderId="0"/>
    <xf numFmtId="0" fontId="12" fillId="0" borderId="0"/>
    <xf numFmtId="0" fontId="14" fillId="0" borderId="0"/>
    <xf numFmtId="0" fontId="1" fillId="0" borderId="0"/>
    <xf numFmtId="0" fontId="22" fillId="0" borderId="27">
      <protection locked="0"/>
    </xf>
    <xf numFmtId="0" fontId="14" fillId="0" borderId="0">
      <protection locked="0"/>
    </xf>
    <xf numFmtId="185" fontId="14" fillId="0" borderId="0">
      <protection locked="0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86" fontId="41" fillId="0" borderId="0"/>
    <xf numFmtId="0" fontId="41" fillId="0" borderId="0"/>
    <xf numFmtId="0" fontId="42" fillId="0" borderId="0"/>
  </cellStyleXfs>
  <cellXfs count="10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2" borderId="6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8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0" borderId="0" xfId="0" applyFont="1" applyAlignment="1"/>
    <xf numFmtId="0" fontId="4" fillId="2" borderId="9" xfId="0" applyFont="1" applyFill="1" applyBorder="1" applyAlignment="1" applyProtection="1">
      <alignment horizontal="left"/>
      <protection locked="0"/>
    </xf>
    <xf numFmtId="0" fontId="4" fillId="2" borderId="10" xfId="0" applyFont="1" applyFill="1" applyBorder="1" applyAlignment="1" applyProtection="1">
      <alignment horizontal="left"/>
      <protection locked="0"/>
    </xf>
    <xf numFmtId="0" fontId="4" fillId="2" borderId="11" xfId="0" applyFont="1" applyFill="1" applyBorder="1" applyAlignment="1" applyProtection="1">
      <alignment horizontal="left"/>
      <protection locked="0"/>
    </xf>
    <xf numFmtId="0" fontId="5" fillId="0" borderId="0" xfId="0" applyFont="1" applyFill="1" applyAlignment="1">
      <alignment horizontal="left" vertical="center"/>
    </xf>
    <xf numFmtId="0" fontId="4" fillId="2" borderId="9" xfId="0" applyFont="1" applyFill="1" applyBorder="1" applyAlignment="1" applyProtection="1">
      <alignment horizontal="left" vertical="top" wrapText="1"/>
      <protection locked="0"/>
    </xf>
    <xf numFmtId="0" fontId="4" fillId="2" borderId="10" xfId="0" applyFont="1" applyFill="1" applyBorder="1" applyAlignment="1" applyProtection="1">
      <alignment horizontal="left" vertical="top"/>
      <protection locked="0"/>
    </xf>
    <xf numFmtId="0" fontId="4" fillId="2" borderId="11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2" borderId="9" xfId="0" applyNumberFormat="1" applyFont="1" applyFill="1" applyBorder="1" applyAlignment="1" applyProtection="1">
      <alignment horizontal="center"/>
      <protection locked="0"/>
    </xf>
    <xf numFmtId="0" fontId="4" fillId="2" borderId="10" xfId="0" applyNumberFormat="1" applyFont="1" applyFill="1" applyBorder="1" applyAlignment="1" applyProtection="1">
      <alignment horizontal="center"/>
      <protection locked="0"/>
    </xf>
    <xf numFmtId="0" fontId="4" fillId="2" borderId="9" xfId="0" applyNumberFormat="1" applyFont="1" applyFill="1" applyBorder="1" applyAlignment="1" applyProtection="1">
      <alignment horizontal="center"/>
      <protection locked="0"/>
    </xf>
    <xf numFmtId="0" fontId="4" fillId="2" borderId="1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right"/>
    </xf>
    <xf numFmtId="0" fontId="5" fillId="0" borderId="12" xfId="0" applyFont="1" applyFill="1" applyBorder="1" applyAlignment="1">
      <alignment horizontal="right"/>
    </xf>
    <xf numFmtId="164" fontId="5" fillId="0" borderId="13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left"/>
    </xf>
    <xf numFmtId="165" fontId="5" fillId="0" borderId="13" xfId="0" applyNumberFormat="1" applyFont="1" applyFill="1" applyBorder="1" applyAlignment="1">
      <alignment horizontal="right"/>
    </xf>
    <xf numFmtId="4" fontId="4" fillId="0" borderId="0" xfId="0" applyNumberFormat="1" applyFont="1" applyFill="1" applyAlignment="1">
      <alignment horizontal="left"/>
    </xf>
    <xf numFmtId="0" fontId="4" fillId="2" borderId="14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4" fillId="0" borderId="6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9" fillId="0" borderId="1" xfId="0" applyFont="1" applyBorder="1" applyAlignment="1"/>
    <xf numFmtId="1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horizontal="right" vertical="center"/>
    </xf>
    <xf numFmtId="164" fontId="4" fillId="0" borderId="3" xfId="1" applyNumberFormat="1" applyFont="1" applyFill="1" applyBorder="1" applyAlignment="1">
      <alignment horizontal="right" vertical="center"/>
    </xf>
    <xf numFmtId="0" fontId="4" fillId="0" borderId="17" xfId="0" applyFont="1" applyBorder="1" applyAlignment="1">
      <alignment horizontal="center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left" vertical="center"/>
      <protection locked="0"/>
    </xf>
    <xf numFmtId="1" fontId="4" fillId="2" borderId="17" xfId="0" applyNumberFormat="1" applyFont="1" applyFill="1" applyBorder="1" applyAlignment="1" applyProtection="1">
      <alignment horizontal="right" vertical="center"/>
      <protection locked="0"/>
    </xf>
    <xf numFmtId="0" fontId="4" fillId="0" borderId="17" xfId="0" applyFont="1" applyFill="1" applyBorder="1" applyAlignment="1">
      <alignment horizontal="center" vertical="center"/>
    </xf>
    <xf numFmtId="167" fontId="4" fillId="0" borderId="17" xfId="0" applyNumberFormat="1" applyFont="1" applyFill="1" applyBorder="1" applyAlignment="1">
      <alignment horizontal="right" vertical="center"/>
    </xf>
    <xf numFmtId="1" fontId="4" fillId="2" borderId="17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17" xfId="0" applyFont="1" applyFill="1" applyBorder="1" applyAlignment="1" applyProtection="1">
      <alignment vertical="justify" wrapText="1"/>
      <protection locked="0"/>
    </xf>
    <xf numFmtId="164" fontId="4" fillId="2" borderId="17" xfId="1" applyNumberFormat="1" applyFont="1" applyFill="1" applyBorder="1" applyAlignment="1" applyProtection="1">
      <alignment horizontal="right" vertical="center"/>
      <protection locked="0"/>
    </xf>
    <xf numFmtId="0" fontId="4" fillId="0" borderId="1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right" vertical="center"/>
    </xf>
    <xf numFmtId="1" fontId="4" fillId="0" borderId="17" xfId="0" applyNumberFormat="1" applyFont="1" applyFill="1" applyBorder="1" applyAlignment="1">
      <alignment horizontal="right" vertical="center"/>
    </xf>
    <xf numFmtId="164" fontId="4" fillId="0" borderId="17" xfId="1" applyNumberFormat="1" applyFont="1" applyFill="1" applyBorder="1" applyAlignment="1">
      <alignment horizontal="right" vertical="center"/>
    </xf>
    <xf numFmtId="0" fontId="10" fillId="0" borderId="15" xfId="0" applyFont="1" applyBorder="1" applyAlignment="1"/>
    <xf numFmtId="0" fontId="5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10" fillId="0" borderId="16" xfId="0" applyFont="1" applyBorder="1" applyAlignment="1"/>
    <xf numFmtId="164" fontId="5" fillId="0" borderId="20" xfId="1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167" fontId="5" fillId="0" borderId="21" xfId="0" applyNumberFormat="1" applyFont="1" applyFill="1" applyBorder="1" applyAlignment="1">
      <alignment horizontal="right" vertical="center"/>
    </xf>
    <xf numFmtId="2" fontId="5" fillId="0" borderId="13" xfId="0" applyNumberFormat="1" applyFont="1" applyFill="1" applyBorder="1" applyAlignment="1">
      <alignment horizontal="left" vertical="center"/>
    </xf>
    <xf numFmtId="0" fontId="4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164" fontId="5" fillId="0" borderId="21" xfId="1" applyNumberFormat="1" applyFont="1" applyFill="1" applyBorder="1" applyAlignment="1">
      <alignment horizontal="right" vertical="center"/>
    </xf>
    <xf numFmtId="0" fontId="11" fillId="0" borderId="0" xfId="0" applyFont="1" applyAlignment="1"/>
    <xf numFmtId="0" fontId="9" fillId="0" borderId="0" xfId="0" applyFont="1" applyAlignment="1"/>
  </cellXfs>
  <cellStyles count="97">
    <cellStyle name="          _x000d__x000a_386grabber=vga.3gr_x000d__x000a_" xfId="2"/>
    <cellStyle name="#,##0" xfId="3"/>
    <cellStyle name="??&amp;O?&amp;H?_x0008__x000f__x0007_?_x0007__x0001__x0001_" xfId="4"/>
    <cellStyle name="??&amp;O?&amp;H?_x0008_??_x0007__x0001__x0001_" xfId="5"/>
    <cellStyle name="?曹%U?&amp;H?_x0008_?s_x000a__x0007__x0001__x0001_" xfId="6"/>
    <cellStyle name="0.0" xfId="7"/>
    <cellStyle name="0.00" xfId="8"/>
    <cellStyle name="A¨­￠￢￠O [0]_INQUIRY ￠?￥i¨u¡AAⓒ￢Aⓒª " xfId="9"/>
    <cellStyle name="A¨­￠￢￠O_INQUIRY ￠?￥i¨u¡AAⓒ￢Aⓒª " xfId="10"/>
    <cellStyle name="AeE­ [0]_´eAN°yC￥ " xfId="11"/>
    <cellStyle name="AeE­_´eAN°yC￥ " xfId="12"/>
    <cellStyle name="AeE¡ⓒ [0]_INQUIRY ￠?￥i¨u¡AAⓒ￢Aⓒª " xfId="13"/>
    <cellStyle name="AeE¡ⓒ_INQUIRY ￠?￥i¨u¡AAⓒ￢Aⓒª " xfId="14"/>
    <cellStyle name="AÞ¸¶ [0]_´eAN°yC￥ " xfId="15"/>
    <cellStyle name="AÞ¸¶_´eAN°yC￥ " xfId="16"/>
    <cellStyle name="C¡IA¨ª_¡ic¨u¡A¨￢I¨￢¡Æ AN¡Æe " xfId="17"/>
    <cellStyle name="C￥AØ_´cAE±¸AO≫y≫e" xfId="18"/>
    <cellStyle name="Calc Currency (0)" xfId="19"/>
    <cellStyle name="category" xfId="20"/>
    <cellStyle name="Comma [0]" xfId="1" builtinId="6"/>
    <cellStyle name="Comma0" xfId="21"/>
    <cellStyle name="Currency0" xfId="22"/>
    <cellStyle name="Currency1" xfId="23"/>
    <cellStyle name="Date" xfId="24"/>
    <cellStyle name="Dezimal [0]_spare_TPI_MCC" xfId="25"/>
    <cellStyle name="Dezimal_spare_TPI_MCC" xfId="26"/>
    <cellStyle name="ent]_x000d__x000a_color schemes=표준 구성표_x000d__x000a__x000d__x000a_[color schemes]_x000d__x000a_Arizona=804000,FFFFFF,FFFFFF,0,FFFFFF,0,808040,C0C0C0,FFFFFF,4" xfId="27"/>
    <cellStyle name="Fixed" xfId="28"/>
    <cellStyle name="Grey" xfId="29"/>
    <cellStyle name="HEADER" xfId="30"/>
    <cellStyle name="Header1" xfId="31"/>
    <cellStyle name="Header2" xfId="32"/>
    <cellStyle name="Heading1" xfId="33"/>
    <cellStyle name="Heading2" xfId="34"/>
    <cellStyle name="Input [yellow]" xfId="35"/>
    <cellStyle name="Model" xfId="36"/>
    <cellStyle name="Normal" xfId="0" builtinId="0"/>
    <cellStyle name="Normal - Style1" xfId="37"/>
    <cellStyle name="Normal 2" xfId="38"/>
    <cellStyle name="oft Excel]_x000d__x000a_Comment=The open=/f lines load custom functions into the Paste Function list._x000d__x000a_Maximized=1_x000d__x000a_AutoFormat=" xfId="39"/>
    <cellStyle name="oft Excel]_x000d__x000a_Comment=The open=/f lines load custom functions into the Paste Function list._x000d__x000a_Maximized=3_x000d__x000a_AutoFormat=" xfId="40"/>
    <cellStyle name="Percent [2]" xfId="41"/>
    <cellStyle name="pump" xfId="42"/>
    <cellStyle name="pumpR" xfId="43"/>
    <cellStyle name="s]_x000d__x000a_spooler=yes_x000d__x000a_load=C:\ZIPTOOLS\REGISTER\remind.exe_x000d__x000a_run=C:\HNC\HNCSVR16.EXE_x000d__x000a_Beep=yes_x000d__x000a_NullPort=None_x000d__x000a_BorderWidth=2_x000d_" xfId="44"/>
    <cellStyle name="Standard_Tabelle1" xfId="45"/>
    <cellStyle name="subhead" xfId="46"/>
    <cellStyle name="TEMP" xfId="47"/>
    <cellStyle name="tw" xfId="48"/>
    <cellStyle name="Währung [0]_spare_TPI_MCC" xfId="49"/>
    <cellStyle name="Währung_spare_TPI_MCC" xfId="50"/>
    <cellStyle name="เครื่องหมายจุลภาค [0]_Boiler_5 Power Plant2" xfId="51"/>
    <cellStyle name="เครื่องหมายจุลภาค_Boiler_5 Power Plant2" xfId="52"/>
    <cellStyle name="เครื่องหมายสกุลเงิน [0]_APP 2 - SEC 2 - LPG Mech" xfId="53"/>
    <cellStyle name="เครื่องหมายสกุลเงิน_APP 2 - SEC 2 - LPG Mech" xfId="54"/>
    <cellStyle name="ปกติ_APP 2 - SEC 2 - LPG Mech" xfId="55"/>
    <cellStyle name="고정소숫점" xfId="56"/>
    <cellStyle name="고정출력1" xfId="57"/>
    <cellStyle name="고정출력2" xfId="58"/>
    <cellStyle name="끽방_inquiry_bq_hvac" xfId="59"/>
    <cellStyle name="날짜" xfId="60"/>
    <cellStyle name="달러" xfId="61"/>
    <cellStyle name="뒤에 오는 하이퍼링크_2003_09_26(TankOutput_Cable)_byDain(0926)" xfId="62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뷭?_BOOKSHIP" xfId="67"/>
    <cellStyle name="숫자(R)" xfId="68"/>
    <cellStyle name="쉼표 [0] 2" xfId="69"/>
    <cellStyle name="쉼표 [0] 2 2 2" xfId="70"/>
    <cellStyle name="쉼표 [0] 4" xfId="71"/>
    <cellStyle name="스타일 1" xfId="72"/>
    <cellStyle name="스타일 2" xfId="73"/>
    <cellStyle name="안건회계법인" xfId="74"/>
    <cellStyle name="자리수" xfId="75"/>
    <cellStyle name="자리수0" xfId="76"/>
    <cellStyle name="콤마 [0]_  종  합  " xfId="77"/>
    <cellStyle name="콤마_  종  합  " xfId="78"/>
    <cellStyle name="통화 [0]_12.09 (il shin) (1)" xfId="79"/>
    <cellStyle name="퍼센트" xfId="80"/>
    <cellStyle name="표준 2" xfId="81"/>
    <cellStyle name="표준 2 2" xfId="82"/>
    <cellStyle name="표준 3" xfId="83"/>
    <cellStyle name="표준 4" xfId="84"/>
    <cellStyle name="표준 5" xfId="85"/>
    <cellStyle name="표준 6" xfId="86"/>
    <cellStyle name="표준?Sheet8 (3)" xfId="87"/>
    <cellStyle name="표준_12.09 (il shin) (1)" xfId="88"/>
    <cellStyle name="합산" xfId="89"/>
    <cellStyle name="화폐기호" xfId="90"/>
    <cellStyle name="화폐기호0" xfId="91"/>
    <cellStyle name="千分位[0]_laroux" xfId="92"/>
    <cellStyle name="千分位_laroux" xfId="93"/>
    <cellStyle name="常规_0018000-K04-1" xfId="94"/>
    <cellStyle name="普通_2" xfId="95"/>
    <cellStyle name="標準_基礎データ（入力シート）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LWORK\PAITON\PROPOSAL\WOLVES\96'WORK\9610\TEC-IN\MANN-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ackinglist_&#50516;&#54840;&#54868;%20&#54644;&#5122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9464;&#51008;\&#51109;&#51652;&#50857;%20(d)\work\&#44592;&#44228;&#49444;&#48320;&#45236;&#50669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ONDESER\EQUIP\&#44032;&#49444;T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9464;&#51008;\&#51109;&#51652;&#50857;%20(d)\My%20Documents\&#49888;&#50900;&#49457;\&#54788;&#51109;&#51088;&#47308;\&#44277;&#49324;&#49688;&#47049;\P1\&#49888;&#50900;&#49457;%231,2&#49892;&#54665;&#51089;&#49457;&#51088;&#47308;\&#48176;&#44288;&#49892;&#54665;&#47932;&#47049;&#51665;&#44228;&#51109;\&#47588;&#49444;&#48176;&#44288;&#51648;&#51077;&#51088;&#51116;&#44148;&#47932;&#48324;&#51665;&#44228;&#511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DESER\EQUIP\BOOK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9464;&#51008;\&#51109;&#51652;&#50857;%20(d)\&#44277;&#50976;&#48169;\CP-M2\CONDESER\EQUIP\&#44032;&#49444;T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MAN-Sch"/>
      <sheetName val="h-013211-2"/>
      <sheetName val="INPUT DATA"/>
      <sheetName val="CAT_5"/>
      <sheetName val="Eq. Mobilization"/>
      <sheetName val="INSTR"/>
      <sheetName val="Factor"/>
      <sheetName val=" 갑지"/>
      <sheetName val="#REF"/>
      <sheetName val="산근"/>
      <sheetName val="PRC_BDWN-95"/>
      <sheetName val="DHEQSUPT"/>
      <sheetName val="HO_ENG_MH_CAL"/>
      <sheetName val="7_2세부_부하계산서"/>
      <sheetName val="INPUT_DATA"/>
      <sheetName val="Condition"/>
      <sheetName val="Total"/>
      <sheetName val="내역서"/>
      <sheetName val="대비표"/>
      <sheetName val="기계내역서"/>
      <sheetName val="jobhist"/>
      <sheetName val="COVER-P"/>
      <sheetName val="집계표(OPTION)"/>
      <sheetName val="BQMPALOC"/>
      <sheetName val="TDIBM1"/>
      <sheetName val="EQ Total"/>
      <sheetName val="Price Detail"/>
      <sheetName val="Base_Data"/>
      <sheetName val="UG_BOM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CIVIL BOQ"/>
      <sheetName val="RAW COST SUMMARY"/>
      <sheetName val="BLDG BOQ"/>
      <sheetName val="rate analyses"/>
      <sheetName val="목표세부명세"/>
      <sheetName val="운반"/>
      <sheetName val="CAL"/>
      <sheetName val="ITB COST"/>
      <sheetName val="TABLE"/>
      <sheetName val="Settings"/>
      <sheetName val="DS Oil System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VXXXX"/>
      <sheetName val="invoice "/>
      <sheetName val="invoice attach "/>
      <sheetName val="packing "/>
      <sheetName val="packing attache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"/>
      <sheetName val="공조위생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HEQSUPT"/>
      <sheetName val="정산메모"/>
      <sheetName val="3,4준공정산변경총괄"/>
      <sheetName val="#3정산 변경총괄"/>
      <sheetName val="#4정산 변경총괄"/>
      <sheetName val="ESC3"/>
      <sheetName val="총"/>
      <sheetName val="ESC4"/>
      <sheetName val="원"/>
      <sheetName val="예"/>
      <sheetName val="회"/>
      <sheetName val="도급"/>
      <sheetName val="백(3)"/>
      <sheetName val="수(3)"/>
      <sheetName val="백(4)"/>
      <sheetName val="수(4)"/>
      <sheetName val="품1"/>
      <sheetName val="4품1"/>
      <sheetName val="품2"/>
      <sheetName val="4품2"/>
      <sheetName val="품3"/>
      <sheetName val="4품3"/>
      <sheetName val="품3_1"/>
      <sheetName val="4품3_1"/>
      <sheetName val="품4-1"/>
      <sheetName val="4품4-1"/>
      <sheetName val="품4-2"/>
      <sheetName val="4품4-2"/>
      <sheetName val="품5"/>
      <sheetName val="4품5"/>
      <sheetName val="품6-1"/>
      <sheetName val="4품6-1"/>
      <sheetName val="품6-2"/>
      <sheetName val="4품6-2"/>
      <sheetName val="품7"/>
      <sheetName val="4품7 "/>
      <sheetName val="산1"/>
      <sheetName val="4산1"/>
      <sheetName val="산1-1"/>
      <sheetName val="4산1-1"/>
      <sheetName val="산1-2"/>
      <sheetName val="4산1-2 "/>
      <sheetName val="산1-3"/>
      <sheetName val="4산1-3"/>
      <sheetName val="산1-4"/>
      <sheetName val="4산1-4"/>
      <sheetName val="산2-1"/>
      <sheetName val="4산2-1"/>
      <sheetName val="산2-2"/>
      <sheetName val="4산2-2"/>
      <sheetName val="산3 "/>
      <sheetName val="4산3"/>
      <sheetName val="산4-1"/>
      <sheetName val="4산4-1"/>
      <sheetName val="산4-2"/>
      <sheetName val="4산4-2"/>
      <sheetName val="산5"/>
      <sheetName val="4산5 "/>
      <sheetName val="산5-1"/>
      <sheetName val="4산5-1"/>
      <sheetName val="산5-2"/>
      <sheetName val="4산5-2"/>
      <sheetName val="산5-3"/>
      <sheetName val="4산5-3 "/>
      <sheetName val="산5-4"/>
      <sheetName val="4산5-4 "/>
      <sheetName val="산5-5"/>
      <sheetName val="4산5-5"/>
      <sheetName val="산6"/>
      <sheetName val="4산6"/>
      <sheetName val="산7"/>
      <sheetName val="4산7 "/>
      <sheetName val="산8"/>
      <sheetName val="4산8"/>
      <sheetName val="소모공"/>
      <sheetName val="중량"/>
      <sheetName val="3호정산집계"/>
      <sheetName val="4호정산집계"/>
      <sheetName val="부#1"/>
      <sheetName val="부#2"/>
      <sheetName val="부#3"/>
      <sheetName val="부#3-3"/>
      <sheetName val="부3-4"/>
      <sheetName val="부#3-5"/>
      <sheetName val="부#3-5(2)"/>
      <sheetName val="부#3-6"/>
      <sheetName val="부#3-7"/>
      <sheetName val="부4"/>
      <sheetName val="보온방법"/>
      <sheetName val="부#3-1(월_M1)"/>
      <sheetName val="부#3-1(월)"/>
      <sheetName val="산#4-2(참조)"/>
      <sheetName val="장비가격(참조)"/>
      <sheetName val="가배관(원본 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설배관지입자재"/>
      <sheetName val="TM_SUP'T산출근거_1"/>
      <sheetName val="TM_SUP'T산출근거_2"/>
      <sheetName val="PLATE"/>
      <sheetName val="수량산출1"/>
      <sheetName val="녹막이"/>
      <sheetName val="3.설치비_3.현장제작배관집계장D194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근거#2-4(MONORAIL)"/>
      <sheetName val="DHEQSUP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view="pageBreakPreview" zoomScale="60" zoomScaleNormal="75" workbookViewId="0">
      <selection activeCell="K36" sqref="K36"/>
    </sheetView>
  </sheetViews>
  <sheetFormatPr defaultRowHeight="13.5"/>
  <cols>
    <col min="9" max="9" width="11.88671875" customWidth="1"/>
    <col min="10" max="10" width="13.21875" customWidth="1"/>
    <col min="11" max="11" width="13.44140625" customWidth="1"/>
    <col min="12" max="12" width="14.21875" customWidth="1"/>
    <col min="13" max="13" width="22.44140625" customWidth="1"/>
  </cols>
  <sheetData>
    <row r="1" spans="1:16" ht="25.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20.25">
      <c r="A2" s="1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6"/>
      <c r="P2" s="5"/>
    </row>
    <row r="3" spans="1:16" ht="20.25">
      <c r="A3" s="1"/>
      <c r="B3" s="7"/>
      <c r="C3" s="7"/>
      <c r="D3" s="8"/>
      <c r="E3" s="8"/>
      <c r="F3" s="8"/>
      <c r="G3" s="8"/>
      <c r="H3" s="5"/>
      <c r="I3" s="4"/>
      <c r="J3" s="4"/>
      <c r="K3" s="4"/>
      <c r="L3" s="4"/>
      <c r="M3" s="4"/>
      <c r="N3" s="7"/>
      <c r="O3" s="5"/>
      <c r="P3" s="5"/>
    </row>
    <row r="4" spans="1:16" ht="20.25">
      <c r="A4" s="1"/>
      <c r="B4" s="9" t="s">
        <v>1</v>
      </c>
      <c r="C4" s="9"/>
      <c r="D4" s="9"/>
      <c r="E4" s="9"/>
      <c r="F4" s="9"/>
      <c r="G4" s="8" t="s">
        <v>2</v>
      </c>
      <c r="H4" s="10" t="s">
        <v>3</v>
      </c>
      <c r="I4" s="11"/>
      <c r="J4" s="11"/>
      <c r="K4" s="11"/>
      <c r="L4" s="11"/>
      <c r="M4" s="12"/>
      <c r="N4" s="4"/>
      <c r="O4" s="5"/>
      <c r="P4" s="5"/>
    </row>
    <row r="5" spans="1:16" ht="20.25">
      <c r="A5" s="1"/>
      <c r="B5" s="7"/>
      <c r="C5" s="7"/>
      <c r="D5" s="8"/>
      <c r="E5" s="8"/>
      <c r="F5" s="8"/>
      <c r="G5" s="8"/>
      <c r="H5" s="13" t="s">
        <v>4</v>
      </c>
      <c r="I5" s="14"/>
      <c r="J5" s="14"/>
      <c r="K5" s="14"/>
      <c r="L5" s="14"/>
      <c r="M5" s="15"/>
      <c r="N5" s="4"/>
      <c r="O5" s="5"/>
      <c r="P5" s="5"/>
    </row>
    <row r="6" spans="1:16" ht="20.25">
      <c r="A6" s="1"/>
      <c r="B6" s="7"/>
      <c r="C6" s="7"/>
      <c r="D6" s="8"/>
      <c r="E6" s="8"/>
      <c r="F6" s="8"/>
      <c r="G6" s="8"/>
      <c r="H6" s="13" t="s">
        <v>5</v>
      </c>
      <c r="I6" s="14"/>
      <c r="J6" s="14"/>
      <c r="K6" s="14"/>
      <c r="L6" s="14"/>
      <c r="M6" s="15"/>
      <c r="N6" s="4"/>
      <c r="O6" s="5"/>
      <c r="P6" s="5"/>
    </row>
    <row r="7" spans="1:16" ht="20.25">
      <c r="A7" s="1"/>
      <c r="B7" s="7"/>
      <c r="C7" s="7"/>
      <c r="D7" s="8"/>
      <c r="E7" s="8"/>
      <c r="F7" s="8"/>
      <c r="G7" s="8"/>
      <c r="H7" s="16" t="s">
        <v>6</v>
      </c>
      <c r="I7" s="17"/>
      <c r="J7" s="17"/>
      <c r="K7" s="17"/>
      <c r="L7" s="17"/>
      <c r="M7" s="18"/>
      <c r="N7" s="4"/>
      <c r="O7" s="5"/>
      <c r="P7" s="5"/>
    </row>
    <row r="8" spans="1:16" ht="20.25">
      <c r="A8" s="1"/>
      <c r="B8" s="7"/>
      <c r="C8" s="7"/>
      <c r="D8" s="8"/>
      <c r="E8" s="8"/>
      <c r="F8" s="8"/>
      <c r="G8" s="8"/>
      <c r="H8" s="19"/>
      <c r="I8" s="19"/>
      <c r="J8" s="19"/>
      <c r="K8" s="19"/>
      <c r="L8" s="19"/>
      <c r="M8" s="19"/>
      <c r="N8" s="4"/>
      <c r="O8" s="5"/>
      <c r="P8" s="5"/>
    </row>
    <row r="9" spans="1:16" ht="40.5" customHeight="1">
      <c r="A9" s="1"/>
      <c r="B9" s="9" t="s">
        <v>7</v>
      </c>
      <c r="C9" s="9"/>
      <c r="D9" s="9"/>
      <c r="E9" s="9"/>
      <c r="F9" s="9"/>
      <c r="G9" s="8" t="s">
        <v>2</v>
      </c>
      <c r="H9" s="20" t="s">
        <v>8</v>
      </c>
      <c r="I9" s="21"/>
      <c r="J9" s="21"/>
      <c r="K9" s="21"/>
      <c r="L9" s="21"/>
      <c r="M9" s="22"/>
      <c r="N9" s="4"/>
      <c r="O9" s="5"/>
      <c r="P9" s="5"/>
    </row>
    <row r="10" spans="1:16" ht="20.25">
      <c r="A10" s="1"/>
      <c r="B10" s="7"/>
      <c r="C10" s="7"/>
      <c r="D10" s="8"/>
      <c r="E10" s="8"/>
      <c r="F10" s="8"/>
      <c r="G10" s="8"/>
      <c r="H10" s="23"/>
      <c r="I10" s="4"/>
      <c r="J10" s="4"/>
      <c r="K10" s="4"/>
      <c r="L10" s="4"/>
      <c r="M10" s="4"/>
      <c r="N10" s="4"/>
      <c r="O10" s="5"/>
      <c r="P10" s="5"/>
    </row>
    <row r="11" spans="1:16" ht="20.25">
      <c r="A11" s="1"/>
      <c r="B11" s="9" t="s">
        <v>9</v>
      </c>
      <c r="C11" s="9"/>
      <c r="D11" s="9"/>
      <c r="E11" s="9"/>
      <c r="F11" s="9"/>
      <c r="G11" s="8" t="s">
        <v>2</v>
      </c>
      <c r="H11" s="24" t="s">
        <v>10</v>
      </c>
      <c r="I11" s="25"/>
      <c r="J11" s="25"/>
      <c r="K11" s="25"/>
      <c r="L11" s="25"/>
      <c r="M11" s="26"/>
      <c r="N11" s="4"/>
      <c r="O11" s="5"/>
      <c r="P11" s="5"/>
    </row>
    <row r="12" spans="1:16" ht="148.5" customHeight="1">
      <c r="A12" s="1"/>
      <c r="B12" s="27" t="s">
        <v>11</v>
      </c>
      <c r="C12" s="27"/>
      <c r="D12" s="27"/>
      <c r="E12" s="27"/>
      <c r="F12" s="27"/>
      <c r="G12" s="8" t="s">
        <v>2</v>
      </c>
      <c r="H12" s="28" t="s">
        <v>12</v>
      </c>
      <c r="I12" s="29"/>
      <c r="J12" s="29"/>
      <c r="K12" s="29"/>
      <c r="L12" s="29"/>
      <c r="M12" s="30"/>
      <c r="N12" s="4"/>
      <c r="O12" s="5"/>
      <c r="P12" s="5"/>
    </row>
    <row r="13" spans="1:16" ht="20.25">
      <c r="A13" s="1"/>
      <c r="B13" s="7"/>
      <c r="C13" s="7"/>
      <c r="D13" s="8"/>
      <c r="E13" s="8"/>
      <c r="F13" s="8"/>
      <c r="G13" s="8"/>
      <c r="H13" s="31"/>
      <c r="I13" s="4"/>
      <c r="J13" s="4"/>
      <c r="K13" s="4"/>
      <c r="L13" s="4"/>
      <c r="M13" s="4"/>
      <c r="N13" s="4"/>
      <c r="O13" s="5"/>
      <c r="P13" s="5"/>
    </row>
    <row r="14" spans="1:16" ht="20.25">
      <c r="A14" s="1"/>
      <c r="B14" s="9" t="s">
        <v>13</v>
      </c>
      <c r="C14" s="9"/>
      <c r="D14" s="9"/>
      <c r="E14" s="9"/>
      <c r="F14" s="9"/>
      <c r="G14" s="8" t="s">
        <v>2</v>
      </c>
      <c r="H14" s="24"/>
      <c r="I14" s="25"/>
      <c r="J14" s="25"/>
      <c r="K14" s="25"/>
      <c r="L14" s="25"/>
      <c r="M14" s="26"/>
      <c r="N14" s="7"/>
      <c r="O14" s="5"/>
      <c r="P14" s="5"/>
    </row>
    <row r="15" spans="1:16" ht="20.25">
      <c r="A15" s="1"/>
      <c r="B15" s="9" t="s">
        <v>14</v>
      </c>
      <c r="C15" s="9"/>
      <c r="D15" s="9"/>
      <c r="E15" s="9"/>
      <c r="F15" s="9"/>
      <c r="G15" s="8"/>
      <c r="H15" s="24"/>
      <c r="I15" s="25"/>
      <c r="J15" s="25"/>
      <c r="K15" s="25"/>
      <c r="L15" s="25"/>
      <c r="M15" s="26"/>
      <c r="N15" s="4"/>
      <c r="O15" s="5"/>
      <c r="P15" s="5"/>
    </row>
    <row r="16" spans="1:16" ht="20.25">
      <c r="A16" s="1"/>
      <c r="B16" s="9" t="s">
        <v>15</v>
      </c>
      <c r="C16" s="9"/>
      <c r="D16" s="9"/>
      <c r="E16" s="9"/>
      <c r="F16" s="9"/>
      <c r="G16" s="8" t="s">
        <v>2</v>
      </c>
      <c r="H16" s="16"/>
      <c r="I16" s="17"/>
      <c r="J16" s="17"/>
      <c r="K16" s="17"/>
      <c r="L16" s="17"/>
      <c r="M16" s="18"/>
      <c r="N16" s="4"/>
      <c r="O16" s="5"/>
      <c r="P16" s="5"/>
    </row>
    <row r="17" spans="1:16" ht="20.25">
      <c r="A17" s="1"/>
      <c r="B17" s="7" t="s">
        <v>16</v>
      </c>
      <c r="C17" s="7"/>
      <c r="D17" s="8"/>
      <c r="E17" s="8"/>
      <c r="F17" s="32" t="s">
        <v>17</v>
      </c>
      <c r="G17" s="8" t="s">
        <v>2</v>
      </c>
      <c r="H17" s="33"/>
      <c r="I17" s="34"/>
      <c r="J17" s="34"/>
      <c r="K17" s="34"/>
      <c r="L17" s="34"/>
      <c r="M17" s="34"/>
      <c r="N17" s="4"/>
      <c r="O17" s="5"/>
      <c r="P17" s="5"/>
    </row>
    <row r="18" spans="1:16" ht="20.25">
      <c r="A18" s="1"/>
      <c r="B18" s="7"/>
      <c r="C18" s="7"/>
      <c r="D18" s="8"/>
      <c r="E18" s="8"/>
      <c r="F18" s="32"/>
      <c r="G18" s="8"/>
      <c r="H18" s="35"/>
      <c r="I18" s="36"/>
      <c r="J18" s="36"/>
      <c r="K18" s="36"/>
      <c r="L18" s="36"/>
      <c r="M18" s="36"/>
      <c r="N18" s="4"/>
      <c r="O18" s="5"/>
      <c r="P18" s="5"/>
    </row>
    <row r="19" spans="1:16" ht="20.25">
      <c r="A19" s="1"/>
      <c r="B19" s="9" t="s">
        <v>18</v>
      </c>
      <c r="C19" s="9"/>
      <c r="D19" s="9"/>
      <c r="E19" s="9"/>
      <c r="F19" s="9"/>
      <c r="G19" s="8" t="s">
        <v>2</v>
      </c>
      <c r="H19" s="24"/>
      <c r="I19" s="25"/>
      <c r="J19" s="25"/>
      <c r="K19" s="25"/>
      <c r="L19" s="25"/>
      <c r="M19" s="26"/>
      <c r="N19" s="4"/>
      <c r="O19" s="5"/>
      <c r="P19" s="5"/>
    </row>
    <row r="20" spans="1:16" ht="20.25">
      <c r="A20" s="1"/>
      <c r="B20" s="7"/>
      <c r="C20" s="7"/>
      <c r="D20" s="8"/>
      <c r="E20" s="8"/>
      <c r="F20" s="8"/>
      <c r="G20" s="8"/>
      <c r="H20" s="37"/>
      <c r="I20" s="37"/>
      <c r="J20" s="37"/>
      <c r="K20" s="37"/>
      <c r="L20" s="37"/>
      <c r="M20" s="4"/>
      <c r="N20" s="4"/>
      <c r="O20" s="5"/>
      <c r="P20" s="5"/>
    </row>
    <row r="21" spans="1:16" ht="21" thickBot="1">
      <c r="A21" s="1"/>
      <c r="B21" s="9" t="s">
        <v>19</v>
      </c>
      <c r="C21" s="9"/>
      <c r="D21" s="9"/>
      <c r="E21" s="8"/>
      <c r="F21" s="32" t="s">
        <v>20</v>
      </c>
      <c r="G21" s="8" t="s">
        <v>2</v>
      </c>
      <c r="H21" s="38">
        <v>0</v>
      </c>
      <c r="I21" s="39"/>
      <c r="J21" s="4"/>
      <c r="K21" s="4"/>
      <c r="L21" s="4"/>
      <c r="M21" s="4"/>
      <c r="N21" s="4"/>
      <c r="O21" s="5"/>
      <c r="P21" s="5"/>
    </row>
    <row r="22" spans="1:16" ht="21.75" thickTop="1" thickBot="1">
      <c r="A22" s="1"/>
      <c r="B22" s="9" t="s">
        <v>21</v>
      </c>
      <c r="C22" s="9"/>
      <c r="D22" s="9"/>
      <c r="E22" s="8"/>
      <c r="F22" s="32" t="s">
        <v>22</v>
      </c>
      <c r="G22" s="8" t="s">
        <v>2</v>
      </c>
      <c r="H22" s="40">
        <f>O52</f>
        <v>0</v>
      </c>
      <c r="I22" s="40"/>
      <c r="J22" s="41"/>
      <c r="K22" s="41"/>
      <c r="L22" s="41"/>
      <c r="M22" s="4"/>
      <c r="N22" s="4"/>
      <c r="O22" s="5"/>
      <c r="P22" s="5"/>
    </row>
    <row r="23" spans="1:16" ht="21.75" thickTop="1" thickBot="1">
      <c r="A23" s="1"/>
      <c r="B23" s="9" t="s">
        <v>23</v>
      </c>
      <c r="C23" s="9"/>
      <c r="D23" s="9"/>
      <c r="E23" s="8"/>
      <c r="F23" s="32" t="s">
        <v>22</v>
      </c>
      <c r="G23" s="8" t="s">
        <v>2</v>
      </c>
      <c r="H23" s="40">
        <f>P52</f>
        <v>0</v>
      </c>
      <c r="I23" s="40"/>
      <c r="J23" s="41"/>
      <c r="K23" s="41"/>
      <c r="L23" s="41"/>
      <c r="M23" s="5"/>
      <c r="N23" s="5"/>
      <c r="O23" s="5"/>
      <c r="P23" s="5"/>
    </row>
    <row r="24" spans="1:16" ht="21.75" thickTop="1" thickBot="1">
      <c r="A24" s="1"/>
      <c r="B24" s="9" t="s">
        <v>24</v>
      </c>
      <c r="C24" s="9"/>
      <c r="D24" s="9"/>
      <c r="E24" s="8"/>
      <c r="F24" s="32" t="s">
        <v>25</v>
      </c>
      <c r="G24" s="8" t="s">
        <v>2</v>
      </c>
      <c r="H24" s="42">
        <f>I52</f>
        <v>0</v>
      </c>
      <c r="I24" s="42"/>
      <c r="J24" s="43"/>
      <c r="K24" s="43"/>
      <c r="L24" s="43"/>
      <c r="M24" s="4"/>
      <c r="N24" s="4"/>
      <c r="O24" s="5"/>
      <c r="P24" s="5"/>
    </row>
    <row r="25" spans="1:16" ht="21" thickTop="1">
      <c r="A25" s="1"/>
      <c r="B25" s="7"/>
      <c r="C25" s="7"/>
      <c r="D25" s="8"/>
      <c r="E25" s="8"/>
      <c r="F25" s="8"/>
      <c r="G25" s="8"/>
      <c r="H25" s="31"/>
      <c r="I25" s="4"/>
      <c r="J25" s="4"/>
      <c r="K25" s="4"/>
      <c r="L25" s="4"/>
      <c r="M25" s="4"/>
      <c r="N25" s="4"/>
      <c r="O25" s="5"/>
      <c r="P25" s="5"/>
    </row>
    <row r="26" spans="1:16" ht="20.25">
      <c r="A26" s="1"/>
      <c r="B26" s="7"/>
      <c r="C26" s="7"/>
      <c r="D26" s="8"/>
      <c r="E26" s="8"/>
      <c r="F26" s="8"/>
      <c r="G26" s="8"/>
      <c r="H26" s="31"/>
      <c r="I26" s="4"/>
      <c r="J26" s="4"/>
      <c r="K26" s="4"/>
      <c r="L26" s="4"/>
      <c r="M26" s="4"/>
      <c r="N26" s="4"/>
      <c r="O26" s="5"/>
      <c r="P26" s="5"/>
    </row>
    <row r="27" spans="1:16" ht="20.25">
      <c r="A27" s="1"/>
      <c r="B27" s="9" t="s">
        <v>26</v>
      </c>
      <c r="C27" s="9"/>
      <c r="D27" s="9"/>
      <c r="E27" s="9"/>
      <c r="F27" s="8"/>
      <c r="G27" s="8" t="s">
        <v>2</v>
      </c>
      <c r="H27" s="44">
        <v>0</v>
      </c>
      <c r="I27" s="10" t="s">
        <v>27</v>
      </c>
      <c r="J27" s="12"/>
      <c r="K27" s="45"/>
      <c r="L27" s="45"/>
      <c r="M27" s="46"/>
      <c r="N27" s="4"/>
      <c r="O27" s="5"/>
      <c r="P27" s="5"/>
    </row>
    <row r="28" spans="1:16" ht="20.25">
      <c r="A28" s="1"/>
      <c r="B28" s="9" t="s">
        <v>28</v>
      </c>
      <c r="C28" s="9"/>
      <c r="D28" s="9"/>
      <c r="E28" s="9"/>
      <c r="F28" s="8"/>
      <c r="G28" s="8" t="s">
        <v>2</v>
      </c>
      <c r="H28" s="24" t="s">
        <v>29</v>
      </c>
      <c r="I28" s="25"/>
      <c r="J28" s="25"/>
      <c r="K28" s="25"/>
      <c r="L28" s="25"/>
      <c r="M28" s="26"/>
      <c r="N28" s="4"/>
      <c r="O28" s="5"/>
      <c r="P28" s="5"/>
    </row>
    <row r="29" spans="1:16" ht="20.25">
      <c r="A29" s="1"/>
      <c r="B29" s="7"/>
      <c r="C29" s="7"/>
      <c r="D29" s="8"/>
      <c r="E29" s="8"/>
      <c r="F29" s="8"/>
      <c r="G29" s="8"/>
      <c r="H29" s="47"/>
      <c r="I29" s="47"/>
      <c r="J29" s="4"/>
      <c r="K29" s="4"/>
      <c r="L29" s="4"/>
      <c r="M29" s="4"/>
      <c r="N29" s="4"/>
      <c r="O29" s="5"/>
      <c r="P29" s="5"/>
    </row>
    <row r="30" spans="1:16" ht="20.25">
      <c r="A30" s="1"/>
      <c r="B30" s="4"/>
      <c r="C30" s="4"/>
      <c r="D30" s="5"/>
      <c r="E30" s="5"/>
      <c r="F30" s="5"/>
      <c r="G30" s="5"/>
      <c r="H30" s="5"/>
      <c r="I30" s="4"/>
      <c r="J30" s="4"/>
      <c r="K30" s="4"/>
      <c r="L30" s="4"/>
      <c r="M30" s="4"/>
      <c r="N30" s="4"/>
      <c r="O30" s="5"/>
      <c r="P30" s="5"/>
    </row>
    <row r="31" spans="1:16" ht="20.25">
      <c r="A31" s="48" t="s">
        <v>30</v>
      </c>
      <c r="B31" s="49"/>
      <c r="C31" s="49"/>
      <c r="D31" s="49"/>
      <c r="E31" s="49"/>
      <c r="F31" s="49"/>
      <c r="G31" s="49"/>
      <c r="H31" s="49"/>
      <c r="I31" s="50"/>
      <c r="J31" s="51" t="s">
        <v>31</v>
      </c>
      <c r="K31" s="51" t="s">
        <v>32</v>
      </c>
      <c r="L31" s="51" t="s">
        <v>33</v>
      </c>
      <c r="M31" s="51" t="s">
        <v>34</v>
      </c>
      <c r="N31" s="51" t="s">
        <v>35</v>
      </c>
      <c r="O31" s="52" t="s">
        <v>36</v>
      </c>
      <c r="P31" s="53"/>
    </row>
    <row r="32" spans="1:16" ht="20.25">
      <c r="A32" s="54" t="s">
        <v>37</v>
      </c>
      <c r="B32" s="55" t="s">
        <v>20</v>
      </c>
      <c r="C32" s="55" t="s">
        <v>38</v>
      </c>
      <c r="D32" s="56" t="s">
        <v>39</v>
      </c>
      <c r="E32" s="56"/>
      <c r="F32" s="56"/>
      <c r="G32" s="56"/>
      <c r="H32" s="57"/>
      <c r="I32" s="58" t="s">
        <v>40</v>
      </c>
      <c r="J32" s="59"/>
      <c r="K32" s="60"/>
      <c r="L32" s="59" t="s">
        <v>33</v>
      </c>
      <c r="M32" s="61"/>
      <c r="N32" s="62"/>
      <c r="O32" s="63"/>
      <c r="P32" s="64"/>
    </row>
    <row r="33" spans="1:16" ht="20.25">
      <c r="A33" s="65"/>
      <c r="B33" s="66"/>
      <c r="C33" s="66"/>
      <c r="D33" s="67" t="s">
        <v>41</v>
      </c>
      <c r="E33" s="68" t="s">
        <v>42</v>
      </c>
      <c r="F33" s="69" t="s">
        <v>43</v>
      </c>
      <c r="G33" s="68" t="s">
        <v>42</v>
      </c>
      <c r="H33" s="70" t="s">
        <v>44</v>
      </c>
      <c r="I33" s="58" t="s">
        <v>45</v>
      </c>
      <c r="J33" s="59"/>
      <c r="K33" s="71"/>
      <c r="L33" s="59"/>
      <c r="M33" s="61"/>
      <c r="N33" s="62"/>
      <c r="O33" s="72" t="s">
        <v>46</v>
      </c>
      <c r="P33" s="72" t="s">
        <v>47</v>
      </c>
    </row>
    <row r="34" spans="1:16" ht="20.25">
      <c r="A34" s="73"/>
      <c r="B34" s="74"/>
      <c r="C34" s="75"/>
      <c r="D34" s="76"/>
      <c r="E34" s="77"/>
      <c r="F34" s="76"/>
      <c r="G34" s="77"/>
      <c r="H34" s="76"/>
      <c r="I34" s="76"/>
      <c r="J34" s="76"/>
      <c r="K34" s="76"/>
      <c r="L34" s="76"/>
      <c r="M34" s="78"/>
      <c r="N34" s="76"/>
      <c r="O34" s="79"/>
      <c r="P34" s="80"/>
    </row>
    <row r="35" spans="1:16" ht="20.25">
      <c r="A35" s="81"/>
      <c r="B35" s="82"/>
      <c r="C35" s="83"/>
      <c r="D35" s="84"/>
      <c r="E35" s="85" t="s">
        <v>42</v>
      </c>
      <c r="F35" s="84"/>
      <c r="G35" s="85" t="s">
        <v>42</v>
      </c>
      <c r="H35" s="84"/>
      <c r="I35" s="86">
        <f>D35*F35*H35/1000000</f>
        <v>0</v>
      </c>
      <c r="J35" s="87"/>
      <c r="K35" s="87"/>
      <c r="L35" s="87"/>
      <c r="M35" s="88"/>
      <c r="N35" s="89"/>
      <c r="O35" s="89"/>
      <c r="P35" s="89"/>
    </row>
    <row r="36" spans="1:16" ht="20.25">
      <c r="A36" s="81"/>
      <c r="B36" s="85"/>
      <c r="C36" s="90"/>
      <c r="D36" s="91"/>
      <c r="E36" s="85"/>
      <c r="F36" s="91"/>
      <c r="G36" s="85"/>
      <c r="H36" s="91"/>
      <c r="I36" s="86"/>
      <c r="J36" s="92"/>
      <c r="K36" s="92"/>
      <c r="L36" s="92"/>
      <c r="M36" s="88"/>
      <c r="N36" s="91"/>
      <c r="O36" s="93"/>
      <c r="P36" s="93"/>
    </row>
    <row r="37" spans="1:16" ht="20.25">
      <c r="A37" s="81"/>
      <c r="B37" s="82"/>
      <c r="C37" s="83"/>
      <c r="D37" s="84"/>
      <c r="E37" s="85" t="s">
        <v>42</v>
      </c>
      <c r="F37" s="84"/>
      <c r="G37" s="85" t="s">
        <v>42</v>
      </c>
      <c r="H37" s="84"/>
      <c r="I37" s="86">
        <f>D37*F37*H37/1000000</f>
        <v>0</v>
      </c>
      <c r="J37" s="87"/>
      <c r="K37" s="87"/>
      <c r="L37" s="87"/>
      <c r="M37" s="88"/>
      <c r="N37" s="89"/>
      <c r="O37" s="89"/>
      <c r="P37" s="89"/>
    </row>
    <row r="38" spans="1:16" ht="20.25">
      <c r="A38" s="81"/>
      <c r="B38" s="85"/>
      <c r="C38" s="90"/>
      <c r="D38" s="91"/>
      <c r="E38" s="85"/>
      <c r="F38" s="91"/>
      <c r="G38" s="85"/>
      <c r="H38" s="91"/>
      <c r="I38" s="86"/>
      <c r="J38" s="92"/>
      <c r="K38" s="92"/>
      <c r="L38" s="92"/>
      <c r="M38" s="88"/>
      <c r="N38" s="91"/>
      <c r="O38" s="93"/>
      <c r="P38" s="93"/>
    </row>
    <row r="39" spans="1:16" ht="20.25">
      <c r="A39" s="81"/>
      <c r="B39" s="82"/>
      <c r="C39" s="83"/>
      <c r="D39" s="84"/>
      <c r="E39" s="85" t="s">
        <v>42</v>
      </c>
      <c r="F39" s="84"/>
      <c r="G39" s="85" t="s">
        <v>42</v>
      </c>
      <c r="H39" s="84"/>
      <c r="I39" s="86">
        <f>D39*F39*H39/1000000</f>
        <v>0</v>
      </c>
      <c r="J39" s="87"/>
      <c r="K39" s="87"/>
      <c r="L39" s="87"/>
      <c r="M39" s="88"/>
      <c r="N39" s="89"/>
      <c r="O39" s="89"/>
      <c r="P39" s="89"/>
    </row>
    <row r="40" spans="1:16" ht="20.25">
      <c r="A40" s="81"/>
      <c r="B40" s="85"/>
      <c r="C40" s="90"/>
      <c r="D40" s="91"/>
      <c r="E40" s="85"/>
      <c r="F40" s="91"/>
      <c r="G40" s="85"/>
      <c r="H40" s="91"/>
      <c r="I40" s="86"/>
      <c r="J40" s="92"/>
      <c r="K40" s="92"/>
      <c r="L40" s="92"/>
      <c r="M40" s="88"/>
      <c r="N40" s="91"/>
      <c r="O40" s="93"/>
      <c r="P40" s="93"/>
    </row>
    <row r="41" spans="1:16" ht="20.25">
      <c r="A41" s="81"/>
      <c r="B41" s="82"/>
      <c r="C41" s="83"/>
      <c r="D41" s="84"/>
      <c r="E41" s="85" t="s">
        <v>42</v>
      </c>
      <c r="F41" s="84"/>
      <c r="G41" s="85" t="s">
        <v>42</v>
      </c>
      <c r="H41" s="84"/>
      <c r="I41" s="86">
        <f>D41*F41*H41/1000000</f>
        <v>0</v>
      </c>
      <c r="J41" s="84"/>
      <c r="K41" s="84"/>
      <c r="L41" s="84"/>
      <c r="M41" s="88"/>
      <c r="N41" s="89"/>
      <c r="O41" s="89"/>
      <c r="P41" s="89"/>
    </row>
    <row r="42" spans="1:16" ht="20.25">
      <c r="A42" s="81"/>
      <c r="B42" s="85"/>
      <c r="C42" s="90"/>
      <c r="D42" s="91"/>
      <c r="E42" s="85"/>
      <c r="F42" s="91"/>
      <c r="G42" s="85"/>
      <c r="H42" s="91"/>
      <c r="I42" s="86"/>
      <c r="J42" s="92"/>
      <c r="K42" s="92"/>
      <c r="L42" s="92"/>
      <c r="M42" s="88"/>
      <c r="N42" s="91"/>
      <c r="O42" s="93"/>
      <c r="P42" s="93"/>
    </row>
    <row r="43" spans="1:16" ht="20.25">
      <c r="A43" s="81"/>
      <c r="B43" s="82"/>
      <c r="C43" s="83"/>
      <c r="D43" s="84"/>
      <c r="E43" s="85" t="s">
        <v>42</v>
      </c>
      <c r="F43" s="84"/>
      <c r="G43" s="85" t="s">
        <v>42</v>
      </c>
      <c r="H43" s="84"/>
      <c r="I43" s="86">
        <f>D43*F43*H43/1000000</f>
        <v>0</v>
      </c>
      <c r="J43" s="84"/>
      <c r="K43" s="84"/>
      <c r="L43" s="84"/>
      <c r="M43" s="88"/>
      <c r="N43" s="89"/>
      <c r="O43" s="89"/>
      <c r="P43" s="89"/>
    </row>
    <row r="44" spans="1:16" ht="20.25">
      <c r="A44" s="81"/>
      <c r="B44" s="85"/>
      <c r="C44" s="90"/>
      <c r="D44" s="91"/>
      <c r="E44" s="85"/>
      <c r="F44" s="91"/>
      <c r="G44" s="85"/>
      <c r="H44" s="91"/>
      <c r="I44" s="86"/>
      <c r="J44" s="92"/>
      <c r="K44" s="92"/>
      <c r="L44" s="92"/>
      <c r="M44" s="88"/>
      <c r="N44" s="91"/>
      <c r="O44" s="93"/>
      <c r="P44" s="93"/>
    </row>
    <row r="45" spans="1:16" ht="20.25">
      <c r="A45" s="81"/>
      <c r="B45" s="82"/>
      <c r="C45" s="83"/>
      <c r="D45" s="84"/>
      <c r="E45" s="85" t="s">
        <v>42</v>
      </c>
      <c r="F45" s="84"/>
      <c r="G45" s="85" t="s">
        <v>42</v>
      </c>
      <c r="H45" s="84"/>
      <c r="I45" s="86">
        <f>D45*F45*H45/1000000</f>
        <v>0</v>
      </c>
      <c r="J45" s="84"/>
      <c r="K45" s="84"/>
      <c r="L45" s="84"/>
      <c r="M45" s="88"/>
      <c r="N45" s="89"/>
      <c r="O45" s="89"/>
      <c r="P45" s="89"/>
    </row>
    <row r="46" spans="1:16" ht="20.25">
      <c r="A46" s="81"/>
      <c r="B46" s="85"/>
      <c r="C46" s="90"/>
      <c r="D46" s="91"/>
      <c r="E46" s="85"/>
      <c r="F46" s="91"/>
      <c r="G46" s="85"/>
      <c r="H46" s="91"/>
      <c r="I46" s="86"/>
      <c r="J46" s="92"/>
      <c r="K46" s="92"/>
      <c r="L46" s="92"/>
      <c r="M46" s="88"/>
      <c r="N46" s="91"/>
      <c r="O46" s="93"/>
      <c r="P46" s="93"/>
    </row>
    <row r="47" spans="1:16" ht="20.25">
      <c r="A47" s="81"/>
      <c r="B47" s="82"/>
      <c r="C47" s="83"/>
      <c r="D47" s="84"/>
      <c r="E47" s="85" t="s">
        <v>42</v>
      </c>
      <c r="F47" s="84"/>
      <c r="G47" s="85" t="s">
        <v>42</v>
      </c>
      <c r="H47" s="84"/>
      <c r="I47" s="86">
        <f>D47*F47*H47/1000000</f>
        <v>0</v>
      </c>
      <c r="J47" s="84"/>
      <c r="K47" s="84"/>
      <c r="L47" s="84"/>
      <c r="M47" s="88"/>
      <c r="N47" s="89"/>
      <c r="O47" s="89"/>
      <c r="P47" s="89"/>
    </row>
    <row r="48" spans="1:16" ht="20.25">
      <c r="A48" s="81"/>
      <c r="B48" s="85"/>
      <c r="C48" s="90"/>
      <c r="D48" s="91"/>
      <c r="E48" s="85"/>
      <c r="F48" s="91"/>
      <c r="G48" s="85"/>
      <c r="H48" s="91"/>
      <c r="I48" s="86"/>
      <c r="J48" s="92"/>
      <c r="K48" s="92"/>
      <c r="L48" s="92"/>
      <c r="M48" s="88"/>
      <c r="N48" s="91"/>
      <c r="O48" s="93"/>
      <c r="P48" s="93"/>
    </row>
    <row r="49" spans="1:16" ht="20.25">
      <c r="A49" s="81"/>
      <c r="B49" s="82"/>
      <c r="C49" s="83"/>
      <c r="D49" s="84"/>
      <c r="E49" s="85" t="s">
        <v>42</v>
      </c>
      <c r="F49" s="84"/>
      <c r="G49" s="85" t="s">
        <v>42</v>
      </c>
      <c r="H49" s="84"/>
      <c r="I49" s="86">
        <f>D49*F49*H49/1000000</f>
        <v>0</v>
      </c>
      <c r="J49" s="84"/>
      <c r="K49" s="84"/>
      <c r="L49" s="84"/>
      <c r="M49" s="88"/>
      <c r="N49" s="89"/>
      <c r="O49" s="89"/>
      <c r="P49" s="89"/>
    </row>
    <row r="50" spans="1:16" ht="20.25">
      <c r="A50" s="81"/>
      <c r="B50" s="85"/>
      <c r="C50" s="90"/>
      <c r="D50" s="91"/>
      <c r="E50" s="85"/>
      <c r="F50" s="91"/>
      <c r="G50" s="85"/>
      <c r="H50" s="91"/>
      <c r="I50" s="86"/>
      <c r="J50" s="92"/>
      <c r="K50" s="92"/>
      <c r="L50" s="92"/>
      <c r="M50" s="88"/>
      <c r="N50" s="91"/>
      <c r="O50" s="93"/>
      <c r="P50" s="93"/>
    </row>
    <row r="51" spans="1:16" ht="21" thickBot="1">
      <c r="A51" s="94" t="s">
        <v>48</v>
      </c>
      <c r="B51" s="95" t="s">
        <v>49</v>
      </c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6"/>
    </row>
    <row r="52" spans="1:16" ht="21.75" thickTop="1" thickBot="1">
      <c r="A52" s="97"/>
      <c r="B52" s="98">
        <f>SUM(B35:B50)</f>
        <v>0</v>
      </c>
      <c r="C52" s="99" t="s">
        <v>50</v>
      </c>
      <c r="D52" s="100"/>
      <c r="E52" s="100"/>
      <c r="F52" s="100"/>
      <c r="G52" s="100"/>
      <c r="H52" s="100"/>
      <c r="I52" s="101">
        <f>SUM(I35:I50)</f>
        <v>0</v>
      </c>
      <c r="J52" s="102" t="s">
        <v>25</v>
      </c>
      <c r="K52" s="102"/>
      <c r="L52" s="102"/>
      <c r="M52" s="103"/>
      <c r="N52" s="104" t="s">
        <v>22</v>
      </c>
      <c r="O52" s="105">
        <f>SUM(O35:O50)</f>
        <v>0</v>
      </c>
      <c r="P52" s="105">
        <f>SUM(P35:P50)</f>
        <v>0</v>
      </c>
    </row>
    <row r="53" spans="1:16" ht="14.25" thickTop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8">
      <c r="A57" s="106" t="s">
        <v>51</v>
      </c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"/>
      <c r="N57" s="1"/>
      <c r="O57" s="1"/>
      <c r="P57" s="1"/>
    </row>
    <row r="58" spans="1:16" ht="18">
      <c r="A58" s="10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</sheetData>
  <mergeCells count="46">
    <mergeCell ref="B51:P51"/>
    <mergeCell ref="N31:N33"/>
    <mergeCell ref="O31:P32"/>
    <mergeCell ref="A32:A33"/>
    <mergeCell ref="B32:B33"/>
    <mergeCell ref="C32:C33"/>
    <mergeCell ref="D32:H32"/>
    <mergeCell ref="B28:E28"/>
    <mergeCell ref="H28:M28"/>
    <mergeCell ref="H29:I29"/>
    <mergeCell ref="A31:I31"/>
    <mergeCell ref="J31:J33"/>
    <mergeCell ref="K31:K33"/>
    <mergeCell ref="L31:L33"/>
    <mergeCell ref="M31:M33"/>
    <mergeCell ref="B23:D23"/>
    <mergeCell ref="H23:I23"/>
    <mergeCell ref="B24:D24"/>
    <mergeCell ref="H24:I24"/>
    <mergeCell ref="B27:E27"/>
    <mergeCell ref="I27:J27"/>
    <mergeCell ref="H17:M17"/>
    <mergeCell ref="B19:F19"/>
    <mergeCell ref="H19:M19"/>
    <mergeCell ref="B21:D21"/>
    <mergeCell ref="H21:I21"/>
    <mergeCell ref="B22:D22"/>
    <mergeCell ref="H22:I22"/>
    <mergeCell ref="B14:F14"/>
    <mergeCell ref="H14:M14"/>
    <mergeCell ref="B15:F15"/>
    <mergeCell ref="H15:M15"/>
    <mergeCell ref="B16:F16"/>
    <mergeCell ref="H16:M16"/>
    <mergeCell ref="B9:F9"/>
    <mergeCell ref="H9:M9"/>
    <mergeCell ref="B11:F11"/>
    <mergeCell ref="H11:M11"/>
    <mergeCell ref="B12:F12"/>
    <mergeCell ref="H12:M12"/>
    <mergeCell ref="B1:P1"/>
    <mergeCell ref="B4:F4"/>
    <mergeCell ref="H4:M4"/>
    <mergeCell ref="H5:M5"/>
    <mergeCell ref="H6:M6"/>
    <mergeCell ref="H7:M7"/>
  </mergeCells>
  <pageMargins left="0.7" right="0.7" top="0.75" bottom="0.75" header="0.3" footer="0.3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Packing List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Benning, T. J. (Tymen)</cp:lastModifiedBy>
  <dcterms:created xsi:type="dcterms:W3CDTF">2017-09-27T07:06:12Z</dcterms:created>
  <dcterms:modified xsi:type="dcterms:W3CDTF">2017-09-27T08:26:39Z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tl" linkTarget="Prop_Matl">
    <vt:r8>0</vt:r8>
  </property>
  <property fmtid="{D5CDD505-2E9C-101B-9397-08002B2CF9AE}" pid="3" name="Matl_Rate" linkTarget="Prop_Matl_Rate">
    <vt:r8>0</vt:r8>
  </property>
  <property fmtid="{D5CDD505-2E9C-101B-9397-08002B2CF9AE}" pid="4" name="MD" linkTarget="Prop_MD">
    <vt:r8>0</vt:r8>
  </property>
  <property fmtid="{D5CDD505-2E9C-101B-9397-08002B2CF9AE}" pid="5" name="MD_Rate" linkTarget="Prop_MD_Rate">
    <vt:r8>0</vt:r8>
  </property>
  <property fmtid="{D5CDD505-2E9C-101B-9397-08002B2CF9AE}" pid="6" name="Total_Matl" linkTarget="Prop_Total_Matl">
    <vt:r8>0</vt:r8>
  </property>
  <property fmtid="{D5CDD505-2E9C-101B-9397-08002B2CF9AE}" pid="7" name="Total_MD" linkTarget="Prop_Total_MD">
    <vt:r8>0</vt:r8>
  </property>
</Properties>
</file>