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Murat\Documents\Personal Archive\PROGRAMMING\VSCODE\Boun\442\MRP Database Project\Reports\"/>
    </mc:Choice>
  </mc:AlternateContent>
  <xr:revisionPtr revIDLastSave="0" documentId="13_ncr:1_{DEEFB49E-584D-48FA-BC26-8AFF7927679B}" xr6:coauthVersionLast="47" xr6:coauthVersionMax="47" xr10:uidLastSave="{00000000-0000-0000-0000-000000000000}"/>
  <bookViews>
    <workbookView xWindow="7020" yWindow="3945" windowWidth="22800" windowHeight="14205" activeTab="5" xr2:uid="{00000000-000D-0000-FFFF-FFFF00000000}"/>
  </bookViews>
  <sheets>
    <sheet name="raw" sheetId="1" r:id="rId1"/>
    <sheet name="item 1" sheetId="4" r:id="rId2"/>
    <sheet name="item 2" sheetId="5" r:id="rId3"/>
    <sheet name="item 3" sheetId="6" r:id="rId4"/>
    <sheet name="item 4" sheetId="7" r:id="rId5"/>
    <sheet name="hand solution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" l="1"/>
  <c r="G2" i="9"/>
  <c r="H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E18" i="9"/>
  <c r="E19" i="9"/>
  <c r="E20" i="9"/>
  <c r="E21" i="9"/>
  <c r="E17" i="9"/>
  <c r="E13" i="9"/>
  <c r="E14" i="9"/>
  <c r="E15" i="9"/>
  <c r="E16" i="9"/>
  <c r="E12" i="9"/>
  <c r="E8" i="9"/>
  <c r="E9" i="9"/>
  <c r="E10" i="9"/>
  <c r="E11" i="9"/>
  <c r="E7" i="9"/>
  <c r="E3" i="9"/>
  <c r="E4" i="9"/>
  <c r="E5" i="9"/>
  <c r="E6" i="9"/>
  <c r="E2" i="9"/>
  <c r="C4" i="7"/>
  <c r="C5" i="7"/>
  <c r="C6" i="7"/>
  <c r="C7" i="7"/>
  <c r="C3" i="7"/>
  <c r="F3" i="7" s="1"/>
  <c r="G3" i="7" s="1"/>
  <c r="E3" i="7" s="1"/>
  <c r="G3" i="5"/>
  <c r="G4" i="4"/>
  <c r="G3" i="4"/>
  <c r="C3" i="6"/>
  <c r="F3" i="6" s="1"/>
  <c r="G3" i="6" s="1"/>
  <c r="E3" i="6" s="1"/>
  <c r="H3" i="4"/>
  <c r="C3" i="5"/>
  <c r="F3" i="5" s="1"/>
  <c r="F3" i="4"/>
  <c r="F4" i="7" l="1"/>
  <c r="G4" i="7" s="1"/>
  <c r="H3" i="7" s="1"/>
  <c r="E3" i="5"/>
  <c r="E3" i="4"/>
  <c r="F4" i="4" s="1"/>
  <c r="E4" i="7" l="1"/>
  <c r="E4" i="4"/>
  <c r="F5" i="7" l="1"/>
  <c r="G5" i="7" s="1"/>
  <c r="H4" i="7" s="1"/>
  <c r="H4" i="4"/>
  <c r="C4" i="6"/>
  <c r="F4" i="6" s="1"/>
  <c r="G4" i="6" s="1"/>
  <c r="C4" i="5"/>
  <c r="F4" i="5" s="1"/>
  <c r="F5" i="4"/>
  <c r="G5" i="4" s="1"/>
  <c r="E5" i="7" l="1"/>
  <c r="G4" i="5"/>
  <c r="E4" i="5" s="1"/>
  <c r="E4" i="6"/>
  <c r="H3" i="6"/>
  <c r="F6" i="7" l="1"/>
  <c r="G6" i="7" s="1"/>
  <c r="H5" i="7" s="1"/>
  <c r="C5" i="5"/>
  <c r="F5" i="5" s="1"/>
  <c r="G5" i="5" s="1"/>
  <c r="C5" i="6"/>
  <c r="F5" i="6" s="1"/>
  <c r="H5" i="4"/>
  <c r="E5" i="4"/>
  <c r="F6" i="4"/>
  <c r="G6" i="4" s="1"/>
  <c r="E6" i="7" l="1"/>
  <c r="G5" i="6"/>
  <c r="E5" i="6" s="1"/>
  <c r="E5" i="5"/>
  <c r="F7" i="7" l="1"/>
  <c r="G7" i="7" s="1"/>
  <c r="H6" i="7" s="1"/>
  <c r="H4" i="6"/>
  <c r="C6" i="5"/>
  <c r="F6" i="5" s="1"/>
  <c r="G6" i="5" s="1"/>
  <c r="H3" i="5" s="1"/>
  <c r="C6" i="6"/>
  <c r="F6" i="6" s="1"/>
  <c r="G6" i="6" s="1"/>
  <c r="H6" i="4"/>
  <c r="E6" i="4"/>
  <c r="F7" i="4"/>
  <c r="G7" i="4" s="1"/>
  <c r="E7" i="7" l="1"/>
  <c r="H5" i="6"/>
  <c r="E6" i="6"/>
  <c r="E6" i="5"/>
  <c r="E7" i="4"/>
  <c r="C7" i="5" l="1"/>
  <c r="H7" i="4"/>
  <c r="C7" i="6"/>
  <c r="F7" i="6" s="1"/>
  <c r="F7" i="5"/>
  <c r="G7" i="5" s="1"/>
  <c r="G7" i="6" l="1"/>
  <c r="H6" i="6" s="1"/>
  <c r="E7" i="6"/>
  <c r="H4" i="5"/>
  <c r="E7" i="5" l="1"/>
</calcChain>
</file>

<file path=xl/sharedStrings.xml><?xml version="1.0" encoding="utf-8"?>
<sst xmlns="http://schemas.openxmlformats.org/spreadsheetml/2006/main" count="59" uniqueCount="11">
  <si>
    <t>Item_ID</t>
  </si>
  <si>
    <t>Period_ID</t>
  </si>
  <si>
    <t>Gross_Requirement</t>
  </si>
  <si>
    <t>Scheduled_Receipt</t>
  </si>
  <si>
    <t>Projected_inventory</t>
  </si>
  <si>
    <t>Net_Requirement</t>
  </si>
  <si>
    <t>Planned_Order_Receipt</t>
  </si>
  <si>
    <t>Planned_Order_Release</t>
  </si>
  <si>
    <t>LOT SIZE</t>
  </si>
  <si>
    <t>BOM MULTIPLIER</t>
  </si>
  <si>
    <t>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</si>
</sst>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1"/>
  <sheetViews>
    <sheetView workbookViewId="0">
      <selection activeCell="D25" sqref="D25"/>
    </sheetView>
  </sheetViews>
  <sheetFormatPr defaultRowHeight="18" customHeight="1" x14ac:dyDescent="0.25"/>
  <cols>
    <col min="1" max="1" width="13.5703125" style="3" bestFit="1" customWidth="1"/>
    <col min="2" max="2" width="9.7109375" style="3" bestFit="1" customWidth="1"/>
    <col min="3" max="3" width="18.85546875" style="3" bestFit="1" customWidth="1"/>
    <col min="4" max="4" width="19.42578125" style="3" bestFit="1" customWidth="1"/>
    <col min="5" max="5" width="19.42578125" bestFit="1" customWidth="1"/>
    <col min="6" max="6" width="17.28515625" bestFit="1" customWidth="1"/>
    <col min="7" max="8" width="22.5703125" bestFit="1" customWidth="1"/>
  </cols>
  <sheetData>
    <row r="1" spans="1: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" customHeight="1" x14ac:dyDescent="0.25">
      <c r="A2" s="1">
        <v>1</v>
      </c>
      <c r="B2" s="1">
        <v>1</v>
      </c>
      <c r="C2" s="1">
        <v>6</v>
      </c>
      <c r="D2" s="1">
        <v>0</v>
      </c>
    </row>
    <row r="3" spans="1:8" ht="18" customHeight="1" x14ac:dyDescent="0.25">
      <c r="A3" s="1">
        <v>1</v>
      </c>
      <c r="B3" s="1">
        <v>2</v>
      </c>
      <c r="C3" s="1">
        <v>4</v>
      </c>
      <c r="D3" s="1">
        <v>10</v>
      </c>
    </row>
    <row r="4" spans="1:8" ht="18" customHeight="1" x14ac:dyDescent="0.25">
      <c r="A4" s="1">
        <v>1</v>
      </c>
      <c r="B4" s="1">
        <v>3</v>
      </c>
      <c r="C4" s="1">
        <v>15</v>
      </c>
      <c r="D4" s="1">
        <v>0</v>
      </c>
    </row>
    <row r="5" spans="1:8" ht="18" customHeight="1" x14ac:dyDescent="0.25">
      <c r="A5" s="1">
        <v>1</v>
      </c>
      <c r="B5" s="1">
        <v>4</v>
      </c>
      <c r="C5" s="1">
        <v>9</v>
      </c>
      <c r="D5" s="1">
        <v>0</v>
      </c>
    </row>
    <row r="6" spans="1:8" ht="18" customHeight="1" x14ac:dyDescent="0.25">
      <c r="A6" s="1">
        <v>1</v>
      </c>
      <c r="B6" s="1">
        <v>5</v>
      </c>
      <c r="C6" s="1">
        <v>7</v>
      </c>
      <c r="D6" s="1">
        <v>0</v>
      </c>
    </row>
    <row r="7" spans="1:8" ht="18" customHeight="1" x14ac:dyDescent="0.25">
      <c r="A7" s="1">
        <v>2</v>
      </c>
      <c r="B7" s="1">
        <v>1</v>
      </c>
      <c r="C7" s="1">
        <v>6</v>
      </c>
      <c r="D7" s="1">
        <v>25</v>
      </c>
    </row>
    <row r="8" spans="1:8" ht="18" customHeight="1" x14ac:dyDescent="0.25">
      <c r="A8" s="1">
        <v>2</v>
      </c>
      <c r="B8" s="1">
        <v>2</v>
      </c>
      <c r="C8" s="1">
        <v>4</v>
      </c>
      <c r="D8" s="1">
        <v>0</v>
      </c>
    </row>
    <row r="9" spans="1:8" ht="18" customHeight="1" x14ac:dyDescent="0.25">
      <c r="A9" s="1">
        <v>2</v>
      </c>
      <c r="B9" s="1">
        <v>3</v>
      </c>
      <c r="C9" s="1">
        <v>22</v>
      </c>
      <c r="D9" s="1">
        <v>0</v>
      </c>
    </row>
    <row r="10" spans="1:8" ht="18" customHeight="1" x14ac:dyDescent="0.25">
      <c r="A10" s="1">
        <v>2</v>
      </c>
      <c r="B10" s="1">
        <v>4</v>
      </c>
      <c r="C10" s="1">
        <v>10</v>
      </c>
      <c r="D10" s="1">
        <v>0</v>
      </c>
    </row>
    <row r="11" spans="1:8" ht="18" customHeight="1" x14ac:dyDescent="0.25">
      <c r="A11" s="1">
        <v>2</v>
      </c>
      <c r="B11" s="1">
        <v>5</v>
      </c>
      <c r="C11" s="1">
        <v>3</v>
      </c>
      <c r="D11" s="1">
        <v>0</v>
      </c>
    </row>
    <row r="12" spans="1:8" ht="18" customHeight="1" x14ac:dyDescent="0.25">
      <c r="A12" s="1">
        <v>3</v>
      </c>
      <c r="B12" s="1">
        <v>1</v>
      </c>
      <c r="C12" s="2">
        <v>12</v>
      </c>
      <c r="D12" s="2">
        <v>0</v>
      </c>
    </row>
    <row r="13" spans="1:8" ht="18" customHeight="1" x14ac:dyDescent="0.25">
      <c r="A13" s="1">
        <v>3</v>
      </c>
      <c r="B13" s="1">
        <v>2</v>
      </c>
      <c r="C13" s="2">
        <v>1</v>
      </c>
      <c r="D13" s="2">
        <v>0</v>
      </c>
    </row>
    <row r="14" spans="1:8" ht="18" customHeight="1" x14ac:dyDescent="0.25">
      <c r="A14" s="1">
        <v>3</v>
      </c>
      <c r="B14" s="1">
        <v>3</v>
      </c>
      <c r="C14" s="2">
        <v>20</v>
      </c>
      <c r="D14" s="2">
        <v>35</v>
      </c>
    </row>
    <row r="15" spans="1:8" ht="18" customHeight="1" x14ac:dyDescent="0.25">
      <c r="A15" s="1">
        <v>3</v>
      </c>
      <c r="B15" s="1">
        <v>4</v>
      </c>
      <c r="C15" s="2">
        <v>30</v>
      </c>
      <c r="D15" s="2">
        <v>0</v>
      </c>
    </row>
    <row r="16" spans="1:8" ht="18" customHeight="1" x14ac:dyDescent="0.25">
      <c r="A16" s="1">
        <v>3</v>
      </c>
      <c r="B16" s="1">
        <v>5</v>
      </c>
      <c r="C16" s="2">
        <v>6</v>
      </c>
      <c r="D16" s="2">
        <v>0</v>
      </c>
    </row>
    <row r="17" spans="1:4" ht="18" customHeight="1" x14ac:dyDescent="0.25">
      <c r="A17" s="3">
        <v>4</v>
      </c>
      <c r="B17" s="1">
        <v>1</v>
      </c>
      <c r="C17" s="3">
        <v>15</v>
      </c>
      <c r="D17" s="3">
        <v>0</v>
      </c>
    </row>
    <row r="18" spans="1:4" ht="18" customHeight="1" x14ac:dyDescent="0.25">
      <c r="A18" s="3">
        <v>4</v>
      </c>
      <c r="B18" s="1">
        <v>2</v>
      </c>
      <c r="C18" s="3">
        <v>30</v>
      </c>
      <c r="D18" s="3">
        <v>0</v>
      </c>
    </row>
    <row r="19" spans="1:4" ht="18" customHeight="1" x14ac:dyDescent="0.25">
      <c r="A19" s="3">
        <v>4</v>
      </c>
      <c r="B19" s="1">
        <v>3</v>
      </c>
      <c r="C19" s="3">
        <v>50</v>
      </c>
      <c r="D19" s="3">
        <v>0</v>
      </c>
    </row>
    <row r="20" spans="1:4" ht="18" customHeight="1" x14ac:dyDescent="0.25">
      <c r="A20" s="3">
        <v>4</v>
      </c>
      <c r="B20" s="1">
        <v>4</v>
      </c>
      <c r="C20" s="3">
        <v>10</v>
      </c>
      <c r="D20" s="3">
        <v>0</v>
      </c>
    </row>
    <row r="21" spans="1:4" ht="18" customHeight="1" x14ac:dyDescent="0.25">
      <c r="A21" s="3">
        <v>4</v>
      </c>
      <c r="B21" s="1">
        <v>5</v>
      </c>
      <c r="C21" s="3">
        <v>0</v>
      </c>
      <c r="D2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70CC-B711-4226-888D-6BA4DF615FA6}">
  <sheetPr>
    <outlinePr summaryBelow="0"/>
  </sheetPr>
  <dimension ref="A1:H21"/>
  <sheetViews>
    <sheetView workbookViewId="0">
      <selection activeCell="C28" sqref="C28"/>
    </sheetView>
  </sheetViews>
  <sheetFormatPr defaultRowHeight="18" customHeight="1" x14ac:dyDescent="0.25"/>
  <cols>
    <col min="1" max="1" width="13.5703125" style="3" bestFit="1" customWidth="1"/>
    <col min="2" max="2" width="9.7109375" style="3" bestFit="1" customWidth="1"/>
    <col min="3" max="3" width="18.85546875" style="3" bestFit="1" customWidth="1"/>
    <col min="4" max="4" width="19.42578125" style="3" bestFit="1" customWidth="1"/>
    <col min="5" max="5" width="19.42578125" bestFit="1" customWidth="1"/>
    <col min="6" max="6" width="17.28515625" bestFit="1" customWidth="1"/>
    <col min="7" max="8" width="22.5703125" bestFit="1" customWidth="1"/>
  </cols>
  <sheetData>
    <row r="1" spans="1: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" customHeight="1" x14ac:dyDescent="0.25">
      <c r="A2" s="3">
        <v>1</v>
      </c>
      <c r="B2" s="3">
        <v>0</v>
      </c>
      <c r="C2" s="3">
        <v>0</v>
      </c>
      <c r="D2" s="3">
        <v>0</v>
      </c>
      <c r="E2" s="3">
        <v>8</v>
      </c>
    </row>
    <row r="3" spans="1:8" ht="18" customHeight="1" x14ac:dyDescent="0.25">
      <c r="A3" s="1">
        <v>1</v>
      </c>
      <c r="B3" s="1">
        <v>1</v>
      </c>
      <c r="C3" s="1">
        <v>6</v>
      </c>
      <c r="D3" s="1">
        <v>0</v>
      </c>
      <c r="E3" s="1">
        <f>E2+D3+G3-C3</f>
        <v>2</v>
      </c>
      <c r="F3" s="1">
        <f>MAX(C3-D3-E2,0)</f>
        <v>0</v>
      </c>
      <c r="G3">
        <f>IF(F3&gt;0,MAX($B$9,F3),0)</f>
        <v>0</v>
      </c>
      <c r="H3">
        <f>G3</f>
        <v>0</v>
      </c>
    </row>
    <row r="4" spans="1:8" ht="18" customHeight="1" x14ac:dyDescent="0.25">
      <c r="A4" s="1">
        <v>1</v>
      </c>
      <c r="B4" s="1">
        <v>2</v>
      </c>
      <c r="C4" s="1">
        <v>4</v>
      </c>
      <c r="D4" s="1">
        <v>10</v>
      </c>
      <c r="E4" s="1">
        <f t="shared" ref="E4:E7" si="0">E3+D4+G4-C4</f>
        <v>8</v>
      </c>
      <c r="F4" s="1">
        <f t="shared" ref="F4:F7" si="1">MAX(C4-D4-E3,0)</f>
        <v>0</v>
      </c>
      <c r="G4">
        <f t="shared" ref="G4:G7" si="2">IF(F4&gt;0,MAX($B$9,F4),0)</f>
        <v>0</v>
      </c>
      <c r="H4">
        <f t="shared" ref="H4:H7" si="3">G4</f>
        <v>0</v>
      </c>
    </row>
    <row r="5" spans="1:8" ht="18" customHeight="1" x14ac:dyDescent="0.25">
      <c r="A5" s="1">
        <v>1</v>
      </c>
      <c r="B5" s="1">
        <v>3</v>
      </c>
      <c r="C5" s="1">
        <v>15</v>
      </c>
      <c r="D5" s="1">
        <v>0</v>
      </c>
      <c r="E5" s="1">
        <f t="shared" si="0"/>
        <v>3</v>
      </c>
      <c r="F5" s="1">
        <f t="shared" si="1"/>
        <v>7</v>
      </c>
      <c r="G5">
        <f t="shared" si="2"/>
        <v>10</v>
      </c>
      <c r="H5">
        <f t="shared" si="3"/>
        <v>10</v>
      </c>
    </row>
    <row r="6" spans="1:8" ht="18" customHeight="1" x14ac:dyDescent="0.25">
      <c r="A6" s="1">
        <v>1</v>
      </c>
      <c r="B6" s="1">
        <v>4</v>
      </c>
      <c r="C6" s="1">
        <v>9</v>
      </c>
      <c r="D6" s="1">
        <v>0</v>
      </c>
      <c r="E6" s="1">
        <f t="shared" si="0"/>
        <v>4</v>
      </c>
      <c r="F6" s="1">
        <f t="shared" si="1"/>
        <v>6</v>
      </c>
      <c r="G6">
        <f t="shared" si="2"/>
        <v>10</v>
      </c>
      <c r="H6">
        <f t="shared" si="3"/>
        <v>10</v>
      </c>
    </row>
    <row r="7" spans="1:8" ht="18" customHeight="1" x14ac:dyDescent="0.25">
      <c r="A7" s="1">
        <v>1</v>
      </c>
      <c r="B7" s="1">
        <v>5</v>
      </c>
      <c r="C7" s="1">
        <v>7</v>
      </c>
      <c r="D7" s="1">
        <v>0</v>
      </c>
      <c r="E7" s="1">
        <f t="shared" si="0"/>
        <v>7</v>
      </c>
      <c r="F7" s="1">
        <f t="shared" si="1"/>
        <v>3</v>
      </c>
      <c r="G7">
        <f t="shared" si="2"/>
        <v>10</v>
      </c>
      <c r="H7">
        <f t="shared" si="3"/>
        <v>10</v>
      </c>
    </row>
    <row r="8" spans="1:8" ht="18" customHeight="1" x14ac:dyDescent="0.25">
      <c r="A8" s="1"/>
      <c r="B8" s="1"/>
      <c r="C8" s="1"/>
      <c r="D8" s="1"/>
    </row>
    <row r="9" spans="1:8" ht="18" customHeight="1" x14ac:dyDescent="0.25">
      <c r="A9" s="1" t="s">
        <v>8</v>
      </c>
      <c r="B9" s="1">
        <v>10</v>
      </c>
      <c r="C9" s="1"/>
      <c r="D9" s="1"/>
    </row>
    <row r="10" spans="1:8" ht="18" customHeight="1" x14ac:dyDescent="0.25">
      <c r="A10" s="1"/>
      <c r="B10" s="1"/>
      <c r="C10" s="1"/>
      <c r="D10" s="1"/>
    </row>
    <row r="11" spans="1:8" ht="18" customHeight="1" x14ac:dyDescent="0.25">
      <c r="A11" s="1" t="s">
        <v>10</v>
      </c>
      <c r="B11" s="1">
        <v>0</v>
      </c>
      <c r="C11" s="1"/>
      <c r="D11" s="1"/>
    </row>
    <row r="12" spans="1:8" ht="18" customHeight="1" x14ac:dyDescent="0.25">
      <c r="A12" s="1"/>
      <c r="B12" s="1"/>
      <c r="C12" s="2"/>
      <c r="D12" s="2"/>
    </row>
    <row r="13" spans="1:8" ht="18" customHeight="1" x14ac:dyDescent="0.25">
      <c r="A13" s="1"/>
      <c r="B13" s="1"/>
      <c r="C13" s="2"/>
      <c r="D13" s="2"/>
    </row>
    <row r="14" spans="1:8" ht="18" customHeight="1" x14ac:dyDescent="0.25">
      <c r="A14" s="1"/>
      <c r="B14" s="1"/>
      <c r="C14" s="2"/>
      <c r="D14" s="2"/>
    </row>
    <row r="15" spans="1:8" ht="18" customHeight="1" x14ac:dyDescent="0.25">
      <c r="A15" s="1"/>
      <c r="B15" s="1"/>
      <c r="C15" s="2"/>
      <c r="D15" s="2"/>
    </row>
    <row r="16" spans="1:8" ht="18" customHeight="1" x14ac:dyDescent="0.25">
      <c r="A16" s="1"/>
      <c r="B16" s="1"/>
      <c r="C16" s="2"/>
      <c r="D16" s="2"/>
    </row>
    <row r="17" spans="2:2" ht="18" customHeight="1" x14ac:dyDescent="0.25">
      <c r="B17" s="1"/>
    </row>
    <row r="18" spans="2:2" ht="18" customHeight="1" x14ac:dyDescent="0.25">
      <c r="B18" s="1"/>
    </row>
    <row r="19" spans="2:2" ht="18" customHeight="1" x14ac:dyDescent="0.25">
      <c r="B19" s="1"/>
    </row>
    <row r="20" spans="2:2" ht="18" customHeight="1" x14ac:dyDescent="0.25">
      <c r="B20" s="1"/>
    </row>
    <row r="21" spans="2:2" ht="18" customHeight="1" x14ac:dyDescent="0.25">
      <c r="B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8ACF-8A47-4E13-8367-F6F8CF30322F}">
  <sheetPr>
    <outlinePr summaryBelow="0"/>
  </sheetPr>
  <dimension ref="A1:H21"/>
  <sheetViews>
    <sheetView workbookViewId="0">
      <selection activeCell="G9" sqref="G9"/>
    </sheetView>
  </sheetViews>
  <sheetFormatPr defaultRowHeight="18" customHeight="1" x14ac:dyDescent="0.25"/>
  <cols>
    <col min="1" max="1" width="16" style="3" bestFit="1" customWidth="1"/>
    <col min="2" max="2" width="9.7109375" style="3" bestFit="1" customWidth="1"/>
    <col min="3" max="3" width="18.85546875" style="3" bestFit="1" customWidth="1"/>
    <col min="4" max="4" width="19.42578125" style="3" bestFit="1" customWidth="1"/>
    <col min="5" max="5" width="19.42578125" bestFit="1" customWidth="1"/>
    <col min="6" max="6" width="17.28515625" bestFit="1" customWidth="1"/>
    <col min="7" max="8" width="22.5703125" bestFit="1" customWidth="1"/>
  </cols>
  <sheetData>
    <row r="1" spans="1: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" customHeight="1" x14ac:dyDescent="0.25">
      <c r="A2" s="3">
        <v>2</v>
      </c>
      <c r="B2" s="3">
        <v>0</v>
      </c>
      <c r="C2" s="3">
        <v>0</v>
      </c>
      <c r="D2" s="3">
        <v>0</v>
      </c>
      <c r="E2" s="3">
        <v>50</v>
      </c>
    </row>
    <row r="3" spans="1:8" ht="18" customHeight="1" x14ac:dyDescent="0.25">
      <c r="A3" s="1">
        <v>2</v>
      </c>
      <c r="B3" s="1">
        <v>1</v>
      </c>
      <c r="C3" s="1">
        <f>raw!C7+'item 1'!G3*'item 2'!$B$10</f>
        <v>6</v>
      </c>
      <c r="D3" s="1">
        <v>25</v>
      </c>
      <c r="E3" s="1">
        <f>E2+D3+G3-C3</f>
        <v>69</v>
      </c>
      <c r="F3" s="1">
        <f>MAX(C3-D3-E2,0)</f>
        <v>0</v>
      </c>
      <c r="G3">
        <f>IF(F3&gt;0,MAX($B$9,F3),0)</f>
        <v>0</v>
      </c>
      <c r="H3">
        <f>G6</f>
        <v>25</v>
      </c>
    </row>
    <row r="4" spans="1:8" ht="18" customHeight="1" x14ac:dyDescent="0.25">
      <c r="A4" s="1">
        <v>2</v>
      </c>
      <c r="B4" s="1">
        <v>2</v>
      </c>
      <c r="C4" s="1">
        <f>raw!C8+'item 1'!G4*'item 2'!$B$10</f>
        <v>4</v>
      </c>
      <c r="D4" s="1">
        <v>0</v>
      </c>
      <c r="E4" s="1">
        <f t="shared" ref="E4:E7" si="0">E3+D4+G4-C4</f>
        <v>65</v>
      </c>
      <c r="F4" s="1">
        <f t="shared" ref="F4:F7" si="1">MAX(C4-D4-E3,0)</f>
        <v>0</v>
      </c>
      <c r="G4">
        <f>IF(F4&gt;0,MAX($B$9,F4),0)</f>
        <v>0</v>
      </c>
      <c r="H4">
        <f t="shared" ref="H4:H7" si="2">G7</f>
        <v>25</v>
      </c>
    </row>
    <row r="5" spans="1:8" ht="18" customHeight="1" x14ac:dyDescent="0.25">
      <c r="A5" s="1">
        <v>2</v>
      </c>
      <c r="B5" s="1">
        <v>3</v>
      </c>
      <c r="C5" s="1">
        <f>raw!C9+'item 1'!G5*'item 2'!$B$10</f>
        <v>42</v>
      </c>
      <c r="D5" s="1">
        <v>0</v>
      </c>
      <c r="E5" s="1">
        <f t="shared" si="0"/>
        <v>23</v>
      </c>
      <c r="F5" s="1">
        <f t="shared" si="1"/>
        <v>0</v>
      </c>
      <c r="G5">
        <f>IF(F5&gt;0,MAX($B$9,F5),0)</f>
        <v>0</v>
      </c>
    </row>
    <row r="6" spans="1:8" ht="18" customHeight="1" x14ac:dyDescent="0.25">
      <c r="A6" s="1">
        <v>2</v>
      </c>
      <c r="B6" s="1">
        <v>4</v>
      </c>
      <c r="C6" s="1">
        <f>raw!C10+'item 1'!G6*'item 2'!$B$10</f>
        <v>30</v>
      </c>
      <c r="D6" s="1">
        <v>0</v>
      </c>
      <c r="E6" s="1">
        <f t="shared" si="0"/>
        <v>18</v>
      </c>
      <c r="F6" s="1">
        <f t="shared" si="1"/>
        <v>7</v>
      </c>
      <c r="G6">
        <f>IF(F6&gt;0,MAX($B$9,F6),0)</f>
        <v>25</v>
      </c>
    </row>
    <row r="7" spans="1:8" ht="18" customHeight="1" x14ac:dyDescent="0.25">
      <c r="A7" s="1">
        <v>2</v>
      </c>
      <c r="B7" s="1">
        <v>5</v>
      </c>
      <c r="C7" s="1">
        <f>raw!C11+'item 1'!G7*'item 2'!$B$10</f>
        <v>23</v>
      </c>
      <c r="D7" s="1">
        <v>0</v>
      </c>
      <c r="E7" s="1">
        <f t="shared" si="0"/>
        <v>20</v>
      </c>
      <c r="F7" s="1">
        <f t="shared" si="1"/>
        <v>5</v>
      </c>
      <c r="G7">
        <f>IF(F7&gt;0,MAX($B$9,F7),0)</f>
        <v>25</v>
      </c>
    </row>
    <row r="8" spans="1:8" ht="18" customHeight="1" x14ac:dyDescent="0.25">
      <c r="A8" s="1"/>
      <c r="B8" s="1"/>
      <c r="C8" s="1"/>
      <c r="D8" s="1"/>
    </row>
    <row r="9" spans="1:8" ht="18" customHeight="1" x14ac:dyDescent="0.25">
      <c r="A9" s="1" t="s">
        <v>8</v>
      </c>
      <c r="B9" s="1">
        <v>25</v>
      </c>
      <c r="C9" s="1"/>
      <c r="D9" s="1"/>
    </row>
    <row r="10" spans="1:8" ht="18" customHeight="1" x14ac:dyDescent="0.25">
      <c r="A10" s="1" t="s">
        <v>9</v>
      </c>
      <c r="B10" s="1">
        <v>2</v>
      </c>
      <c r="C10" s="1"/>
      <c r="D10" s="1"/>
    </row>
    <row r="11" spans="1:8" ht="18" customHeight="1" x14ac:dyDescent="0.25">
      <c r="A11" s="1" t="s">
        <v>10</v>
      </c>
      <c r="B11" s="1">
        <v>3</v>
      </c>
      <c r="C11" s="1"/>
      <c r="D11" s="1"/>
    </row>
    <row r="12" spans="1:8" ht="18" customHeight="1" x14ac:dyDescent="0.25">
      <c r="A12" s="1"/>
      <c r="B12" s="1"/>
      <c r="C12" s="2"/>
      <c r="D12" s="2"/>
    </row>
    <row r="13" spans="1:8" ht="18" customHeight="1" x14ac:dyDescent="0.25">
      <c r="A13" s="1"/>
      <c r="B13" s="1"/>
      <c r="C13" s="2"/>
      <c r="D13" s="2"/>
    </row>
    <row r="14" spans="1:8" ht="18" customHeight="1" x14ac:dyDescent="0.25">
      <c r="A14" s="1"/>
      <c r="B14" s="1"/>
      <c r="C14" s="2"/>
      <c r="D14" s="2"/>
    </row>
    <row r="15" spans="1:8" ht="18" customHeight="1" x14ac:dyDescent="0.25">
      <c r="A15" s="1"/>
      <c r="B15" s="1"/>
      <c r="C15" s="2"/>
      <c r="D15" s="2"/>
    </row>
    <row r="16" spans="1:8" ht="18" customHeight="1" x14ac:dyDescent="0.25">
      <c r="A16" s="1"/>
      <c r="B16" s="1"/>
      <c r="C16" s="2"/>
      <c r="D16" s="2"/>
    </row>
    <row r="17" spans="2:2" ht="18" customHeight="1" x14ac:dyDescent="0.25">
      <c r="B17" s="1"/>
    </row>
    <row r="18" spans="2:2" ht="18" customHeight="1" x14ac:dyDescent="0.25">
      <c r="B18" s="1"/>
    </row>
    <row r="19" spans="2:2" ht="18" customHeight="1" x14ac:dyDescent="0.25">
      <c r="B19" s="1"/>
    </row>
    <row r="20" spans="2:2" ht="18" customHeight="1" x14ac:dyDescent="0.25">
      <c r="B20" s="1"/>
    </row>
    <row r="21" spans="2:2" ht="18" customHeight="1" x14ac:dyDescent="0.25">
      <c r="B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97A2-F589-4085-8D6F-50A34D7308E4}">
  <sheetPr>
    <outlinePr summaryBelow="0"/>
  </sheetPr>
  <dimension ref="A1:H21"/>
  <sheetViews>
    <sheetView workbookViewId="0">
      <selection activeCell="F12" sqref="F12"/>
    </sheetView>
  </sheetViews>
  <sheetFormatPr defaultRowHeight="18" customHeight="1" x14ac:dyDescent="0.25"/>
  <cols>
    <col min="1" max="1" width="16" style="3" bestFit="1" customWidth="1"/>
    <col min="2" max="2" width="9.7109375" style="3" bestFit="1" customWidth="1"/>
    <col min="3" max="3" width="18.85546875" style="3" bestFit="1" customWidth="1"/>
    <col min="4" max="4" width="19.42578125" style="3" bestFit="1" customWidth="1"/>
    <col min="5" max="5" width="19.42578125" bestFit="1" customWidth="1"/>
    <col min="6" max="6" width="17.28515625" bestFit="1" customWidth="1"/>
    <col min="7" max="8" width="22.5703125" bestFit="1" customWidth="1"/>
  </cols>
  <sheetData>
    <row r="1" spans="1: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" customHeight="1" x14ac:dyDescent="0.25">
      <c r="A2" s="3">
        <v>3</v>
      </c>
      <c r="B2" s="3">
        <v>0</v>
      </c>
      <c r="C2" s="3">
        <v>0</v>
      </c>
      <c r="D2" s="3">
        <v>0</v>
      </c>
      <c r="E2" s="3">
        <v>50</v>
      </c>
    </row>
    <row r="3" spans="1:8" ht="18" customHeight="1" x14ac:dyDescent="0.25">
      <c r="A3" s="3">
        <v>3</v>
      </c>
      <c r="B3" s="1">
        <v>1</v>
      </c>
      <c r="C3" s="1">
        <f>raw!C12+'item 1'!G3*'item 3'!$B$10</f>
        <v>12</v>
      </c>
      <c r="D3" s="2">
        <v>0</v>
      </c>
      <c r="E3" s="1">
        <f>E2+D3+G3-C3</f>
        <v>38</v>
      </c>
      <c r="F3" s="1">
        <f>MAX(C3-D3-E2,0)</f>
        <v>0</v>
      </c>
      <c r="G3">
        <f>IF(F3&gt;0,MAX($B$9,F3),0)</f>
        <v>0</v>
      </c>
      <c r="H3">
        <f>G4</f>
        <v>0</v>
      </c>
    </row>
    <row r="4" spans="1:8" ht="18" customHeight="1" x14ac:dyDescent="0.25">
      <c r="A4" s="3">
        <v>3</v>
      </c>
      <c r="B4" s="1">
        <v>2</v>
      </c>
      <c r="C4" s="1">
        <f>raw!C13+'item 1'!G4*'item 3'!$B$10</f>
        <v>1</v>
      </c>
      <c r="D4" s="2">
        <v>0</v>
      </c>
      <c r="E4" s="1">
        <f t="shared" ref="E4:E7" si="0">E3+D4+G4-C4</f>
        <v>37</v>
      </c>
      <c r="F4" s="1">
        <f t="shared" ref="F4:F7" si="1">MAX(C4-D4-E3,0)</f>
        <v>0</v>
      </c>
      <c r="G4">
        <f>IF(F4&gt;0,MAX($B$9,F4),0)</f>
        <v>0</v>
      </c>
      <c r="H4">
        <f t="shared" ref="H4:H6" si="2">G5</f>
        <v>0</v>
      </c>
    </row>
    <row r="5" spans="1:8" ht="18" customHeight="1" x14ac:dyDescent="0.25">
      <c r="A5" s="3">
        <v>3</v>
      </c>
      <c r="B5" s="1">
        <v>3</v>
      </c>
      <c r="C5" s="1">
        <f>raw!C14+'item 1'!G5*'item 3'!$B$10</f>
        <v>60</v>
      </c>
      <c r="D5" s="2">
        <v>35</v>
      </c>
      <c r="E5" s="1">
        <f t="shared" si="0"/>
        <v>12</v>
      </c>
      <c r="F5" s="1">
        <f t="shared" si="1"/>
        <v>0</v>
      </c>
      <c r="G5">
        <f>IF(F5&gt;0,MAX($B$9,F5),0)</f>
        <v>0</v>
      </c>
      <c r="H5">
        <f t="shared" si="2"/>
        <v>58</v>
      </c>
    </row>
    <row r="6" spans="1:8" ht="18" customHeight="1" x14ac:dyDescent="0.25">
      <c r="A6" s="3">
        <v>3</v>
      </c>
      <c r="B6" s="1">
        <v>4</v>
      </c>
      <c r="C6" s="1">
        <f>raw!C15+'item 1'!G6*'item 3'!$B$10</f>
        <v>70</v>
      </c>
      <c r="D6" s="2">
        <v>0</v>
      </c>
      <c r="E6" s="1">
        <f t="shared" si="0"/>
        <v>0</v>
      </c>
      <c r="F6" s="1">
        <f t="shared" si="1"/>
        <v>58</v>
      </c>
      <c r="G6">
        <f>IF(F6&gt;0,MAX($B$9,F6),0)</f>
        <v>58</v>
      </c>
      <c r="H6">
        <f t="shared" si="2"/>
        <v>46</v>
      </c>
    </row>
    <row r="7" spans="1:8" ht="18" customHeight="1" x14ac:dyDescent="0.25">
      <c r="A7" s="3">
        <v>3</v>
      </c>
      <c r="B7" s="1">
        <v>5</v>
      </c>
      <c r="C7" s="1">
        <f>raw!C16+'item 1'!G7*'item 3'!$B$10</f>
        <v>46</v>
      </c>
      <c r="D7" s="2">
        <v>0</v>
      </c>
      <c r="E7" s="1">
        <f t="shared" si="0"/>
        <v>0</v>
      </c>
      <c r="F7" s="1">
        <f t="shared" si="1"/>
        <v>46</v>
      </c>
      <c r="G7">
        <f>IF(F7&gt;0,MAX($B$9,F7),0)</f>
        <v>46</v>
      </c>
    </row>
    <row r="8" spans="1:8" ht="18" customHeight="1" x14ac:dyDescent="0.25">
      <c r="A8" s="1"/>
      <c r="B8" s="1"/>
      <c r="C8" s="1"/>
      <c r="D8" s="1"/>
    </row>
    <row r="9" spans="1:8" ht="18" customHeight="1" x14ac:dyDescent="0.25">
      <c r="A9" s="1" t="s">
        <v>8</v>
      </c>
      <c r="B9" s="1">
        <v>35</v>
      </c>
      <c r="C9" s="1"/>
      <c r="D9" s="1"/>
    </row>
    <row r="10" spans="1:8" ht="18" customHeight="1" x14ac:dyDescent="0.25">
      <c r="A10" s="1" t="s">
        <v>9</v>
      </c>
      <c r="B10" s="1">
        <v>4</v>
      </c>
      <c r="C10" s="1"/>
      <c r="D10" s="1"/>
    </row>
    <row r="11" spans="1:8" ht="18" customHeight="1" x14ac:dyDescent="0.25">
      <c r="A11" s="1" t="s">
        <v>10</v>
      </c>
      <c r="B11" s="1">
        <v>1</v>
      </c>
      <c r="C11" s="1"/>
      <c r="D11" s="1"/>
    </row>
    <row r="12" spans="1:8" ht="18" customHeight="1" x14ac:dyDescent="0.25">
      <c r="A12" s="1"/>
      <c r="B12" s="1"/>
      <c r="C12" s="2"/>
      <c r="D12" s="2"/>
    </row>
    <row r="13" spans="1:8" ht="18" customHeight="1" x14ac:dyDescent="0.25">
      <c r="A13" s="1"/>
      <c r="B13" s="1"/>
      <c r="C13" s="2"/>
      <c r="D13" s="2"/>
    </row>
    <row r="14" spans="1:8" ht="18" customHeight="1" x14ac:dyDescent="0.25">
      <c r="A14" s="1"/>
      <c r="B14" s="1"/>
      <c r="C14" s="2"/>
      <c r="D14" s="2"/>
    </row>
    <row r="15" spans="1:8" ht="18" customHeight="1" x14ac:dyDescent="0.25">
      <c r="A15" s="1"/>
      <c r="B15" s="1"/>
      <c r="C15" s="2"/>
      <c r="D15" s="2"/>
    </row>
    <row r="16" spans="1:8" ht="18" customHeight="1" x14ac:dyDescent="0.25">
      <c r="A16" s="1"/>
      <c r="B16" s="1"/>
      <c r="C16" s="2"/>
      <c r="D16" s="2"/>
    </row>
    <row r="17" spans="2:2" ht="18" customHeight="1" x14ac:dyDescent="0.25">
      <c r="B17" s="1"/>
    </row>
    <row r="18" spans="2:2" ht="18" customHeight="1" x14ac:dyDescent="0.25">
      <c r="B18" s="1"/>
    </row>
    <row r="19" spans="2:2" ht="18" customHeight="1" x14ac:dyDescent="0.25">
      <c r="B19" s="1"/>
    </row>
    <row r="20" spans="2:2" ht="18" customHeight="1" x14ac:dyDescent="0.25">
      <c r="B20" s="1"/>
    </row>
    <row r="21" spans="2:2" ht="18" customHeight="1" x14ac:dyDescent="0.25">
      <c r="B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E690-C9FE-47E1-BE6F-93B8701702E7}">
  <sheetPr>
    <outlinePr summaryBelow="0"/>
  </sheetPr>
  <dimension ref="A1:H21"/>
  <sheetViews>
    <sheetView workbookViewId="0">
      <selection activeCell="D9" sqref="D9"/>
    </sheetView>
  </sheetViews>
  <sheetFormatPr defaultRowHeight="18" customHeight="1" x14ac:dyDescent="0.25"/>
  <cols>
    <col min="1" max="1" width="16" style="3" bestFit="1" customWidth="1"/>
    <col min="2" max="2" width="9.7109375" style="3" bestFit="1" customWidth="1"/>
    <col min="3" max="3" width="18.85546875" style="3" bestFit="1" customWidth="1"/>
    <col min="4" max="4" width="19.42578125" style="3" bestFit="1" customWidth="1"/>
    <col min="5" max="5" width="19.42578125" bestFit="1" customWidth="1"/>
    <col min="6" max="6" width="17.28515625" bestFit="1" customWidth="1"/>
    <col min="7" max="8" width="22.5703125" bestFit="1" customWidth="1"/>
  </cols>
  <sheetData>
    <row r="1" spans="1: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" customHeight="1" x14ac:dyDescent="0.25">
      <c r="A2" s="3">
        <v>3</v>
      </c>
      <c r="B2" s="3">
        <v>0</v>
      </c>
      <c r="C2" s="3">
        <v>0</v>
      </c>
      <c r="D2" s="3">
        <v>0</v>
      </c>
      <c r="E2" s="3">
        <v>200</v>
      </c>
    </row>
    <row r="3" spans="1:8" ht="18" customHeight="1" x14ac:dyDescent="0.25">
      <c r="A3" s="3">
        <v>4</v>
      </c>
      <c r="B3" s="1">
        <v>1</v>
      </c>
      <c r="C3" s="3">
        <f>raw!C17+'item 3'!H3*'item 4'!$B$10</f>
        <v>15</v>
      </c>
      <c r="D3" s="3">
        <v>0</v>
      </c>
      <c r="E3" s="1">
        <f>E2+D3+G3-C3</f>
        <v>185</v>
      </c>
      <c r="F3" s="1">
        <f>MAX(C3-D3-E2,0)</f>
        <v>0</v>
      </c>
      <c r="G3">
        <f>IF(F3&gt;0,MAX($B$9,F3),0)</f>
        <v>0</v>
      </c>
      <c r="H3">
        <f>G4</f>
        <v>0</v>
      </c>
    </row>
    <row r="4" spans="1:8" ht="18" customHeight="1" x14ac:dyDescent="0.25">
      <c r="A4" s="3">
        <v>4</v>
      </c>
      <c r="B4" s="1">
        <v>2</v>
      </c>
      <c r="C4" s="3">
        <f>raw!C18+'item 3'!H4*'item 4'!$B$10</f>
        <v>30</v>
      </c>
      <c r="D4" s="3">
        <v>0</v>
      </c>
      <c r="E4" s="1">
        <f t="shared" ref="E4:E7" si="0">E3+D4+G4-C4</f>
        <v>155</v>
      </c>
      <c r="F4" s="1">
        <f t="shared" ref="F4:F7" si="1">MAX(C4-D4-E3,0)</f>
        <v>0</v>
      </c>
      <c r="G4">
        <f>IF(F4&gt;0,MAX($B$9,F4),0)</f>
        <v>0</v>
      </c>
      <c r="H4">
        <f t="shared" ref="H4:H6" si="2">G5</f>
        <v>100</v>
      </c>
    </row>
    <row r="5" spans="1:8" ht="18" customHeight="1" x14ac:dyDescent="0.25">
      <c r="A5" s="3">
        <v>4</v>
      </c>
      <c r="B5" s="1">
        <v>3</v>
      </c>
      <c r="C5" s="3">
        <f>raw!C19+'item 3'!H5*'item 4'!$B$10</f>
        <v>224</v>
      </c>
      <c r="D5" s="3">
        <v>0</v>
      </c>
      <c r="E5" s="1">
        <f t="shared" si="0"/>
        <v>31</v>
      </c>
      <c r="F5" s="1">
        <f t="shared" si="1"/>
        <v>69</v>
      </c>
      <c r="G5">
        <f>IF(F5&gt;0,MAX($B$9,F5),0)</f>
        <v>100</v>
      </c>
      <c r="H5">
        <f t="shared" si="2"/>
        <v>117</v>
      </c>
    </row>
    <row r="6" spans="1:8" ht="18" customHeight="1" x14ac:dyDescent="0.25">
      <c r="A6" s="3">
        <v>4</v>
      </c>
      <c r="B6" s="1">
        <v>4</v>
      </c>
      <c r="C6" s="3">
        <f>raw!C20+'item 3'!H6*'item 4'!$B$10</f>
        <v>148</v>
      </c>
      <c r="D6" s="3">
        <v>0</v>
      </c>
      <c r="E6" s="1">
        <f t="shared" si="0"/>
        <v>0</v>
      </c>
      <c r="F6" s="1">
        <f t="shared" si="1"/>
        <v>117</v>
      </c>
      <c r="G6">
        <f>IF(F6&gt;0,MAX($B$9,F6),0)</f>
        <v>117</v>
      </c>
      <c r="H6">
        <f t="shared" si="2"/>
        <v>0</v>
      </c>
    </row>
    <row r="7" spans="1:8" ht="18" customHeight="1" x14ac:dyDescent="0.25">
      <c r="A7" s="3">
        <v>4</v>
      </c>
      <c r="B7" s="1">
        <v>5</v>
      </c>
      <c r="C7" s="3">
        <f>raw!C21+'item 3'!H7*'item 4'!$B$10</f>
        <v>0</v>
      </c>
      <c r="D7" s="3">
        <v>0</v>
      </c>
      <c r="E7" s="1">
        <f t="shared" si="0"/>
        <v>0</v>
      </c>
      <c r="F7" s="1">
        <f t="shared" si="1"/>
        <v>0</v>
      </c>
      <c r="G7">
        <f>IF(F7&gt;0,MAX($B$9,F7),0)</f>
        <v>0</v>
      </c>
    </row>
    <row r="8" spans="1:8" ht="18" customHeight="1" x14ac:dyDescent="0.25">
      <c r="A8" s="1"/>
      <c r="B8" s="1"/>
      <c r="C8" s="1"/>
      <c r="D8" s="1"/>
    </row>
    <row r="9" spans="1:8" ht="18" customHeight="1" x14ac:dyDescent="0.25">
      <c r="A9" s="1" t="s">
        <v>8</v>
      </c>
      <c r="B9" s="1">
        <v>100</v>
      </c>
      <c r="C9" s="1"/>
      <c r="D9" s="1"/>
    </row>
    <row r="10" spans="1:8" ht="18" customHeight="1" x14ac:dyDescent="0.25">
      <c r="A10" s="1" t="s">
        <v>9</v>
      </c>
      <c r="B10" s="1">
        <v>3</v>
      </c>
      <c r="C10" s="1"/>
      <c r="D10" s="1"/>
    </row>
    <row r="11" spans="1:8" ht="18" customHeight="1" x14ac:dyDescent="0.25">
      <c r="A11" s="1" t="s">
        <v>10</v>
      </c>
      <c r="B11" s="1">
        <v>1</v>
      </c>
      <c r="C11" s="1"/>
      <c r="D11" s="1"/>
    </row>
    <row r="12" spans="1:8" ht="18" customHeight="1" x14ac:dyDescent="0.25">
      <c r="A12" s="1"/>
      <c r="B12" s="1"/>
      <c r="C12" s="2"/>
      <c r="D12" s="2"/>
    </row>
    <row r="13" spans="1:8" ht="18" customHeight="1" x14ac:dyDescent="0.25">
      <c r="A13" s="1"/>
      <c r="B13" s="1"/>
      <c r="C13" s="2"/>
      <c r="D13" s="2"/>
    </row>
    <row r="14" spans="1:8" ht="18" customHeight="1" x14ac:dyDescent="0.25">
      <c r="A14" s="1"/>
      <c r="B14" s="1"/>
      <c r="C14" s="2"/>
      <c r="D14" s="2"/>
    </row>
    <row r="15" spans="1:8" ht="18" customHeight="1" x14ac:dyDescent="0.25">
      <c r="A15" s="1"/>
      <c r="B15" s="1"/>
      <c r="C15" s="2"/>
      <c r="D15" s="2"/>
    </row>
    <row r="16" spans="1:8" ht="18" customHeight="1" x14ac:dyDescent="0.25">
      <c r="A16" s="1"/>
      <c r="B16" s="1"/>
      <c r="C16" s="2"/>
      <c r="D16" s="2"/>
    </row>
    <row r="17" spans="2:2" ht="18" customHeight="1" x14ac:dyDescent="0.25">
      <c r="B17" s="1"/>
    </row>
    <row r="18" spans="2:2" ht="18" customHeight="1" x14ac:dyDescent="0.25">
      <c r="B18" s="1"/>
    </row>
    <row r="19" spans="2:2" ht="18" customHeight="1" x14ac:dyDescent="0.25">
      <c r="B19" s="1"/>
    </row>
    <row r="20" spans="2:2" ht="18" customHeight="1" x14ac:dyDescent="0.25">
      <c r="B20" s="1"/>
    </row>
    <row r="21" spans="2:2" ht="18" customHeight="1" x14ac:dyDescent="0.25">
      <c r="B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F22F-CCF9-4BB3-A61A-18C0A232B43D}">
  <sheetPr>
    <outlinePr summaryBelow="0"/>
  </sheetPr>
  <dimension ref="A1:H21"/>
  <sheetViews>
    <sheetView tabSelected="1" workbookViewId="0">
      <selection activeCell="H24" sqref="H24"/>
    </sheetView>
  </sheetViews>
  <sheetFormatPr defaultRowHeight="18" customHeight="1" x14ac:dyDescent="0.25"/>
  <cols>
    <col min="1" max="1" width="13.5703125" style="3" bestFit="1" customWidth="1"/>
    <col min="2" max="2" width="9.7109375" style="3" bestFit="1" customWidth="1"/>
    <col min="3" max="3" width="18.85546875" style="3" bestFit="1" customWidth="1"/>
    <col min="4" max="4" width="19.42578125" style="3" bestFit="1" customWidth="1"/>
    <col min="5" max="5" width="19.42578125" bestFit="1" customWidth="1"/>
    <col min="6" max="6" width="17.28515625" bestFit="1" customWidth="1"/>
    <col min="7" max="8" width="22.5703125" bestFit="1" customWidth="1"/>
  </cols>
  <sheetData>
    <row r="1" spans="1: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8" customHeight="1" x14ac:dyDescent="0.25">
      <c r="A2" s="1">
        <v>1</v>
      </c>
      <c r="B2" s="1">
        <v>1</v>
      </c>
      <c r="C2" s="1">
        <v>6</v>
      </c>
      <c r="D2" s="1">
        <v>0</v>
      </c>
      <c r="E2" s="4">
        <f>'item 1'!E3</f>
        <v>2</v>
      </c>
      <c r="F2" s="4">
        <f>'item 1'!F3</f>
        <v>0</v>
      </c>
      <c r="G2" s="4">
        <f>'item 1'!G3</f>
        <v>0</v>
      </c>
      <c r="H2" s="4">
        <f>'item 1'!H3</f>
        <v>0</v>
      </c>
    </row>
    <row r="3" spans="1:8" ht="18" customHeight="1" x14ac:dyDescent="0.25">
      <c r="A3" s="1">
        <v>1</v>
      </c>
      <c r="B3" s="1">
        <v>2</v>
      </c>
      <c r="C3" s="1">
        <v>4</v>
      </c>
      <c r="D3" s="1">
        <v>10</v>
      </c>
      <c r="E3" s="4">
        <f>'item 1'!E4</f>
        <v>8</v>
      </c>
      <c r="F3" s="4">
        <f>'item 1'!F4</f>
        <v>0</v>
      </c>
      <c r="G3" s="4">
        <f>'item 1'!G4</f>
        <v>0</v>
      </c>
      <c r="H3" s="4">
        <f>'item 1'!H4</f>
        <v>0</v>
      </c>
    </row>
    <row r="4" spans="1:8" ht="18" customHeight="1" x14ac:dyDescent="0.25">
      <c r="A4" s="1">
        <v>1</v>
      </c>
      <c r="B4" s="1">
        <v>3</v>
      </c>
      <c r="C4" s="1">
        <v>15</v>
      </c>
      <c r="D4" s="1">
        <v>0</v>
      </c>
      <c r="E4" s="4">
        <f>'item 1'!E5</f>
        <v>3</v>
      </c>
      <c r="F4" s="4">
        <f>'item 1'!F5</f>
        <v>7</v>
      </c>
      <c r="G4" s="4">
        <f>'item 1'!G5</f>
        <v>10</v>
      </c>
      <c r="H4" s="4">
        <f>'item 1'!H5</f>
        <v>10</v>
      </c>
    </row>
    <row r="5" spans="1:8" ht="18" customHeight="1" x14ac:dyDescent="0.25">
      <c r="A5" s="1">
        <v>1</v>
      </c>
      <c r="B5" s="1">
        <v>4</v>
      </c>
      <c r="C5" s="1">
        <v>9</v>
      </c>
      <c r="D5" s="1">
        <v>0</v>
      </c>
      <c r="E5" s="4">
        <f>'item 1'!E6</f>
        <v>4</v>
      </c>
      <c r="F5" s="4">
        <f>'item 1'!F6</f>
        <v>6</v>
      </c>
      <c r="G5" s="4">
        <f>'item 1'!G6</f>
        <v>10</v>
      </c>
      <c r="H5" s="4">
        <f>'item 1'!H6</f>
        <v>10</v>
      </c>
    </row>
    <row r="6" spans="1:8" ht="18" customHeight="1" x14ac:dyDescent="0.25">
      <c r="A6" s="1">
        <v>1</v>
      </c>
      <c r="B6" s="1">
        <v>5</v>
      </c>
      <c r="C6" s="1">
        <v>7</v>
      </c>
      <c r="D6" s="1">
        <v>0</v>
      </c>
      <c r="E6" s="4">
        <f>'item 1'!E7</f>
        <v>7</v>
      </c>
      <c r="F6" s="4">
        <f>'item 1'!F7</f>
        <v>3</v>
      </c>
      <c r="G6" s="4">
        <f>'item 1'!G7</f>
        <v>10</v>
      </c>
      <c r="H6" s="4">
        <f>'item 1'!H7</f>
        <v>10</v>
      </c>
    </row>
    <row r="7" spans="1:8" ht="18" customHeight="1" x14ac:dyDescent="0.25">
      <c r="A7" s="1">
        <v>2</v>
      </c>
      <c r="B7" s="1">
        <v>1</v>
      </c>
      <c r="C7" s="1">
        <v>6</v>
      </c>
      <c r="D7" s="1">
        <v>25</v>
      </c>
      <c r="E7" s="4">
        <f>'item 2'!E3</f>
        <v>69</v>
      </c>
      <c r="F7" s="4">
        <f>'item 2'!F3</f>
        <v>0</v>
      </c>
      <c r="G7" s="4">
        <f>'item 2'!G3</f>
        <v>0</v>
      </c>
      <c r="H7" s="4">
        <f>'item 2'!H3</f>
        <v>25</v>
      </c>
    </row>
    <row r="8" spans="1:8" ht="18" customHeight="1" x14ac:dyDescent="0.25">
      <c r="A8" s="1">
        <v>2</v>
      </c>
      <c r="B8" s="1">
        <v>2</v>
      </c>
      <c r="C8" s="1">
        <v>4</v>
      </c>
      <c r="D8" s="1">
        <v>0</v>
      </c>
      <c r="E8" s="4">
        <f>'item 2'!E4</f>
        <v>65</v>
      </c>
      <c r="F8" s="4">
        <f>'item 2'!F4</f>
        <v>0</v>
      </c>
      <c r="G8" s="4">
        <f>'item 2'!G4</f>
        <v>0</v>
      </c>
      <c r="H8" s="4">
        <f>'item 2'!H4</f>
        <v>25</v>
      </c>
    </row>
    <row r="9" spans="1:8" ht="18" customHeight="1" x14ac:dyDescent="0.25">
      <c r="A9" s="1">
        <v>2</v>
      </c>
      <c r="B9" s="1">
        <v>3</v>
      </c>
      <c r="C9" s="1">
        <v>22</v>
      </c>
      <c r="D9" s="1">
        <v>0</v>
      </c>
      <c r="E9" s="4">
        <f>'item 2'!E5</f>
        <v>23</v>
      </c>
      <c r="F9" s="4">
        <f>'item 2'!F5</f>
        <v>0</v>
      </c>
      <c r="G9" s="4">
        <f>'item 2'!G5</f>
        <v>0</v>
      </c>
      <c r="H9" s="4">
        <f>'item 2'!H5</f>
        <v>0</v>
      </c>
    </row>
    <row r="10" spans="1:8" ht="18" customHeight="1" x14ac:dyDescent="0.25">
      <c r="A10" s="1">
        <v>2</v>
      </c>
      <c r="B10" s="1">
        <v>4</v>
      </c>
      <c r="C10" s="1">
        <v>10</v>
      </c>
      <c r="D10" s="1">
        <v>0</v>
      </c>
      <c r="E10" s="4">
        <f>'item 2'!E6</f>
        <v>18</v>
      </c>
      <c r="F10" s="4">
        <f>'item 2'!F6</f>
        <v>7</v>
      </c>
      <c r="G10" s="4">
        <f>'item 2'!G6</f>
        <v>25</v>
      </c>
      <c r="H10" s="4">
        <f>'item 2'!H6</f>
        <v>0</v>
      </c>
    </row>
    <row r="11" spans="1:8" ht="18" customHeight="1" x14ac:dyDescent="0.25">
      <c r="A11" s="1">
        <v>2</v>
      </c>
      <c r="B11" s="1">
        <v>5</v>
      </c>
      <c r="C11" s="1">
        <v>3</v>
      </c>
      <c r="D11" s="1">
        <v>0</v>
      </c>
      <c r="E11" s="4">
        <f>'item 2'!E7</f>
        <v>20</v>
      </c>
      <c r="F11" s="4">
        <f>'item 2'!F7</f>
        <v>5</v>
      </c>
      <c r="G11" s="4">
        <f>'item 2'!G7</f>
        <v>25</v>
      </c>
      <c r="H11" s="4">
        <f>'item 2'!H7</f>
        <v>0</v>
      </c>
    </row>
    <row r="12" spans="1:8" ht="18" customHeight="1" x14ac:dyDescent="0.25">
      <c r="A12" s="1">
        <v>3</v>
      </c>
      <c r="B12" s="1">
        <v>1</v>
      </c>
      <c r="C12" s="2">
        <v>12</v>
      </c>
      <c r="D12" s="2">
        <v>0</v>
      </c>
      <c r="E12" s="4">
        <f>'item 3'!E3</f>
        <v>38</v>
      </c>
      <c r="F12" s="4">
        <f>'item 3'!F3</f>
        <v>0</v>
      </c>
      <c r="G12" s="4">
        <f>'item 3'!G3</f>
        <v>0</v>
      </c>
      <c r="H12" s="4">
        <f>'item 3'!H3</f>
        <v>0</v>
      </c>
    </row>
    <row r="13" spans="1:8" ht="18" customHeight="1" x14ac:dyDescent="0.25">
      <c r="A13" s="1">
        <v>3</v>
      </c>
      <c r="B13" s="1">
        <v>2</v>
      </c>
      <c r="C13" s="2">
        <v>1</v>
      </c>
      <c r="D13" s="2">
        <v>0</v>
      </c>
      <c r="E13" s="4">
        <f>'item 3'!E4</f>
        <v>37</v>
      </c>
      <c r="F13" s="4">
        <f>'item 3'!F4</f>
        <v>0</v>
      </c>
      <c r="G13" s="4">
        <f>'item 3'!G4</f>
        <v>0</v>
      </c>
      <c r="H13" s="4">
        <f>'item 3'!H4</f>
        <v>0</v>
      </c>
    </row>
    <row r="14" spans="1:8" ht="18" customHeight="1" x14ac:dyDescent="0.25">
      <c r="A14" s="1">
        <v>3</v>
      </c>
      <c r="B14" s="1">
        <v>3</v>
      </c>
      <c r="C14" s="2">
        <v>20</v>
      </c>
      <c r="D14" s="2">
        <v>35</v>
      </c>
      <c r="E14" s="4">
        <f>'item 3'!E5</f>
        <v>12</v>
      </c>
      <c r="F14" s="4">
        <f>'item 3'!F5</f>
        <v>0</v>
      </c>
      <c r="G14" s="4">
        <f>'item 3'!G5</f>
        <v>0</v>
      </c>
      <c r="H14" s="4">
        <f>'item 3'!H5</f>
        <v>58</v>
      </c>
    </row>
    <row r="15" spans="1:8" ht="18" customHeight="1" x14ac:dyDescent="0.25">
      <c r="A15" s="1">
        <v>3</v>
      </c>
      <c r="B15" s="1">
        <v>4</v>
      </c>
      <c r="C15" s="2">
        <v>30</v>
      </c>
      <c r="D15" s="2">
        <v>0</v>
      </c>
      <c r="E15" s="4">
        <f>'item 3'!E6</f>
        <v>0</v>
      </c>
      <c r="F15" s="4">
        <f>'item 3'!F6</f>
        <v>58</v>
      </c>
      <c r="G15" s="4">
        <f>'item 3'!G6</f>
        <v>58</v>
      </c>
      <c r="H15" s="4">
        <f>'item 3'!H6</f>
        <v>46</v>
      </c>
    </row>
    <row r="16" spans="1:8" ht="18" customHeight="1" x14ac:dyDescent="0.25">
      <c r="A16" s="1">
        <v>3</v>
      </c>
      <c r="B16" s="1">
        <v>5</v>
      </c>
      <c r="C16" s="2">
        <v>6</v>
      </c>
      <c r="D16" s="2">
        <v>0</v>
      </c>
      <c r="E16" s="4">
        <f>'item 3'!E7</f>
        <v>0</v>
      </c>
      <c r="F16" s="4">
        <f>'item 3'!F7</f>
        <v>46</v>
      </c>
      <c r="G16" s="4">
        <f>'item 3'!G7</f>
        <v>46</v>
      </c>
      <c r="H16" s="4">
        <f>'item 3'!H7</f>
        <v>0</v>
      </c>
    </row>
    <row r="17" spans="1:8" ht="18" customHeight="1" x14ac:dyDescent="0.25">
      <c r="A17" s="3">
        <v>4</v>
      </c>
      <c r="B17" s="1">
        <v>1</v>
      </c>
      <c r="C17" s="3">
        <v>15</v>
      </c>
      <c r="D17" s="3">
        <v>0</v>
      </c>
      <c r="E17" s="4">
        <f>'item 4'!E3</f>
        <v>185</v>
      </c>
      <c r="F17" s="4">
        <f>'item 4'!F3</f>
        <v>0</v>
      </c>
      <c r="G17" s="4">
        <f>'item 4'!G3</f>
        <v>0</v>
      </c>
      <c r="H17" s="4">
        <f>'item 4'!H3</f>
        <v>0</v>
      </c>
    </row>
    <row r="18" spans="1:8" ht="18" customHeight="1" x14ac:dyDescent="0.25">
      <c r="A18" s="3">
        <v>4</v>
      </c>
      <c r="B18" s="1">
        <v>2</v>
      </c>
      <c r="C18" s="3">
        <v>30</v>
      </c>
      <c r="D18" s="3">
        <v>0</v>
      </c>
      <c r="E18" s="4">
        <f>'item 4'!E4</f>
        <v>155</v>
      </c>
      <c r="F18" s="4">
        <f>'item 4'!F4</f>
        <v>0</v>
      </c>
      <c r="G18" s="4">
        <f>'item 4'!G4</f>
        <v>0</v>
      </c>
      <c r="H18" s="4">
        <f>'item 4'!H4</f>
        <v>100</v>
      </c>
    </row>
    <row r="19" spans="1:8" ht="18" customHeight="1" x14ac:dyDescent="0.25">
      <c r="A19" s="3">
        <v>4</v>
      </c>
      <c r="B19" s="1">
        <v>3</v>
      </c>
      <c r="C19" s="3">
        <v>50</v>
      </c>
      <c r="D19" s="3">
        <v>0</v>
      </c>
      <c r="E19" s="4">
        <f>'item 4'!E5</f>
        <v>31</v>
      </c>
      <c r="F19" s="4">
        <f>'item 4'!F5</f>
        <v>69</v>
      </c>
      <c r="G19" s="4">
        <f>'item 4'!G5</f>
        <v>100</v>
      </c>
      <c r="H19" s="4">
        <f>'item 4'!H5</f>
        <v>117</v>
      </c>
    </row>
    <row r="20" spans="1:8" ht="18" customHeight="1" x14ac:dyDescent="0.25">
      <c r="A20" s="3">
        <v>4</v>
      </c>
      <c r="B20" s="1">
        <v>4</v>
      </c>
      <c r="C20" s="3">
        <v>10</v>
      </c>
      <c r="D20" s="3">
        <v>0</v>
      </c>
      <c r="E20" s="4">
        <f>'item 4'!E6</f>
        <v>0</v>
      </c>
      <c r="F20" s="4">
        <f>'item 4'!F6</f>
        <v>117</v>
      </c>
      <c r="G20" s="4">
        <f>'item 4'!G6</f>
        <v>117</v>
      </c>
      <c r="H20" s="4">
        <f>'item 4'!H6</f>
        <v>0</v>
      </c>
    </row>
    <row r="21" spans="1:8" ht="18" customHeight="1" x14ac:dyDescent="0.25">
      <c r="A21" s="3">
        <v>4</v>
      </c>
      <c r="B21" s="1">
        <v>5</v>
      </c>
      <c r="C21" s="3">
        <v>0</v>
      </c>
      <c r="D21" s="3">
        <v>0</v>
      </c>
      <c r="E21" s="4">
        <f>'item 4'!E7</f>
        <v>0</v>
      </c>
      <c r="F21" s="4">
        <f>'item 4'!F7</f>
        <v>0</v>
      </c>
      <c r="G21" s="4">
        <f>'item 4'!G7</f>
        <v>0</v>
      </c>
      <c r="H21" s="4">
        <f>'item 4'!H7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item 1</vt:lpstr>
      <vt:lpstr>item 2</vt:lpstr>
      <vt:lpstr>item 3</vt:lpstr>
      <vt:lpstr>item 4</vt:lpstr>
      <vt:lpstr>hand solution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Murat Özturk</cp:lastModifiedBy>
  <dcterms:created xsi:type="dcterms:W3CDTF">2023-01-08T21:20:14Z</dcterms:created>
  <dcterms:modified xsi:type="dcterms:W3CDTF">2023-01-12T09:35:29Z</dcterms:modified>
</cp:coreProperties>
</file>