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preethi Bokka\Downloads\"/>
    </mc:Choice>
  </mc:AlternateContent>
  <xr:revisionPtr revIDLastSave="0" documentId="13_ncr:1_{403C46D6-4A6B-4E57-95C5-321CC3163DD2}" xr6:coauthVersionLast="47" xr6:coauthVersionMax="47" xr10:uidLastSave="{00000000-0000-0000-0000-000000000000}"/>
  <bookViews>
    <workbookView xWindow="-108" yWindow="-108" windowWidth="23256" windowHeight="13896" xr2:uid="{D38236AE-4CDF-4B92-AE64-D211A4E14E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D76" i="1"/>
  <c r="E76" i="1"/>
  <c r="B76" i="1"/>
  <c r="G6" i="1"/>
  <c r="G7" i="1"/>
  <c r="G10" i="1"/>
  <c r="G11" i="1"/>
  <c r="G14" i="1"/>
  <c r="G15" i="1"/>
  <c r="G16" i="1"/>
  <c r="G17" i="1"/>
  <c r="G18" i="1"/>
  <c r="G19" i="1"/>
  <c r="G22" i="1"/>
  <c r="G23" i="1"/>
  <c r="G24" i="1"/>
  <c r="F6" i="1"/>
  <c r="F7" i="1"/>
  <c r="F10" i="1"/>
  <c r="F11" i="1"/>
  <c r="F14" i="1"/>
  <c r="F15" i="1"/>
  <c r="F16" i="1"/>
  <c r="F17" i="1"/>
  <c r="F18" i="1"/>
  <c r="F19" i="1"/>
  <c r="F22" i="1"/>
  <c r="F23" i="1"/>
  <c r="F24" i="1"/>
  <c r="E6" i="1"/>
  <c r="E7" i="1"/>
  <c r="E10" i="1"/>
  <c r="E11" i="1"/>
  <c r="E14" i="1"/>
  <c r="E15" i="1"/>
  <c r="E16" i="1"/>
  <c r="E17" i="1"/>
  <c r="E18" i="1"/>
  <c r="E19" i="1"/>
  <c r="E22" i="1"/>
  <c r="E23" i="1"/>
  <c r="E24" i="1"/>
  <c r="G5" i="1"/>
  <c r="F5" i="1"/>
  <c r="E5" i="1"/>
  <c r="I66" i="1"/>
  <c r="I67" i="1"/>
  <c r="I68" i="1"/>
  <c r="I69" i="1"/>
  <c r="I70" i="1"/>
  <c r="I71" i="1"/>
  <c r="I72" i="1"/>
  <c r="H66" i="1"/>
  <c r="H67" i="1"/>
  <c r="H68" i="1"/>
  <c r="H69" i="1"/>
  <c r="H70" i="1"/>
  <c r="H71" i="1"/>
  <c r="H72" i="1"/>
  <c r="G66" i="1"/>
  <c r="G67" i="1"/>
  <c r="G68" i="1"/>
  <c r="G69" i="1"/>
  <c r="G70" i="1"/>
  <c r="G71" i="1"/>
  <c r="G72" i="1"/>
  <c r="F66" i="1"/>
  <c r="F67" i="1"/>
  <c r="F68" i="1"/>
  <c r="F69" i="1"/>
  <c r="F70" i="1"/>
  <c r="F71" i="1"/>
  <c r="F72" i="1"/>
  <c r="I56" i="1"/>
  <c r="I57" i="1"/>
  <c r="I58" i="1"/>
  <c r="I59" i="1"/>
  <c r="I60" i="1"/>
  <c r="I61" i="1"/>
  <c r="I62" i="1"/>
  <c r="I63" i="1"/>
  <c r="H56" i="1"/>
  <c r="H57" i="1"/>
  <c r="H58" i="1"/>
  <c r="H59" i="1"/>
  <c r="H60" i="1"/>
  <c r="H61" i="1"/>
  <c r="H62" i="1"/>
  <c r="H63" i="1"/>
  <c r="G56" i="1"/>
  <c r="G57" i="1"/>
  <c r="G58" i="1"/>
  <c r="G59" i="1"/>
  <c r="G60" i="1"/>
  <c r="G61" i="1"/>
  <c r="G62" i="1"/>
  <c r="G63" i="1"/>
  <c r="F56" i="1"/>
  <c r="F57" i="1"/>
  <c r="F58" i="1"/>
  <c r="F59" i="1"/>
  <c r="F60" i="1"/>
  <c r="F61" i="1"/>
  <c r="F62" i="1"/>
  <c r="F63" i="1"/>
  <c r="I48" i="1"/>
  <c r="I49" i="1"/>
  <c r="I50" i="1"/>
  <c r="I51" i="1"/>
  <c r="I52" i="1"/>
  <c r="I53" i="1"/>
  <c r="I54" i="1"/>
  <c r="H48" i="1"/>
  <c r="H49" i="1"/>
  <c r="H50" i="1"/>
  <c r="H51" i="1"/>
  <c r="H52" i="1"/>
  <c r="H53" i="1"/>
  <c r="H54" i="1"/>
  <c r="G48" i="1"/>
  <c r="G49" i="1"/>
  <c r="G50" i="1"/>
  <c r="G51" i="1"/>
  <c r="G52" i="1"/>
  <c r="G53" i="1"/>
  <c r="G54" i="1"/>
  <c r="F48" i="1"/>
  <c r="F49" i="1"/>
  <c r="F50" i="1"/>
  <c r="F51" i="1"/>
  <c r="F52" i="1"/>
  <c r="F53" i="1"/>
  <c r="F54" i="1"/>
  <c r="I47" i="1"/>
  <c r="H47" i="1"/>
  <c r="G47" i="1"/>
  <c r="F47" i="1"/>
  <c r="F39" i="1"/>
  <c r="F40" i="1"/>
  <c r="F41" i="1"/>
  <c r="F42" i="1"/>
  <c r="F43" i="1"/>
  <c r="F44" i="1"/>
  <c r="F38" i="1"/>
  <c r="I39" i="1"/>
  <c r="I40" i="1"/>
  <c r="I41" i="1"/>
  <c r="I42" i="1"/>
  <c r="I43" i="1"/>
  <c r="I44" i="1"/>
  <c r="H39" i="1"/>
  <c r="H40" i="1"/>
  <c r="H41" i="1"/>
  <c r="H42" i="1"/>
  <c r="H43" i="1"/>
  <c r="H44" i="1"/>
  <c r="G39" i="1"/>
  <c r="G40" i="1"/>
  <c r="G41" i="1"/>
  <c r="G42" i="1"/>
  <c r="G43" i="1"/>
  <c r="G44" i="1"/>
  <c r="I38" i="1"/>
  <c r="H38" i="1"/>
  <c r="G38" i="1"/>
  <c r="I30" i="1"/>
  <c r="I31" i="1"/>
  <c r="I32" i="1"/>
  <c r="I33" i="1"/>
  <c r="I34" i="1"/>
  <c r="I35" i="1"/>
  <c r="I36" i="1"/>
  <c r="H30" i="1"/>
  <c r="H31" i="1"/>
  <c r="H32" i="1"/>
  <c r="H33" i="1"/>
  <c r="H34" i="1"/>
  <c r="H35" i="1"/>
  <c r="H36" i="1"/>
  <c r="G30" i="1"/>
  <c r="G31" i="1"/>
  <c r="G32" i="1"/>
  <c r="G33" i="1"/>
  <c r="G34" i="1"/>
  <c r="G35" i="1"/>
  <c r="G36" i="1"/>
  <c r="F30" i="1"/>
  <c r="F31" i="1"/>
  <c r="F32" i="1"/>
  <c r="F33" i="1"/>
  <c r="F34" i="1"/>
  <c r="F35" i="1"/>
  <c r="F36" i="1"/>
  <c r="I29" i="1"/>
  <c r="H29" i="1"/>
  <c r="G29" i="1"/>
  <c r="F29" i="1"/>
</calcChain>
</file>

<file path=xl/sharedStrings.xml><?xml version="1.0" encoding="utf-8"?>
<sst xmlns="http://schemas.openxmlformats.org/spreadsheetml/2006/main" count="112" uniqueCount="94">
  <si>
    <t>Particulars</t>
  </si>
  <si>
    <t>2023</t>
  </si>
  <si>
    <t>2022</t>
  </si>
  <si>
    <t>2021</t>
  </si>
  <si>
    <t>2020</t>
  </si>
  <si>
    <t>2023 (%)</t>
  </si>
  <si>
    <t>2022 (%)</t>
  </si>
  <si>
    <t>2021 (%)</t>
  </si>
  <si>
    <t>2020 (%)</t>
  </si>
  <si>
    <t>Assets</t>
  </si>
  <si>
    <t>Cash and Cash equivalents</t>
  </si>
  <si>
    <t>Total Current Assets</t>
  </si>
  <si>
    <t>Goodwill</t>
  </si>
  <si>
    <t>Total Assets</t>
  </si>
  <si>
    <t>Preferred stock</t>
  </si>
  <si>
    <t>Retained earnings</t>
  </si>
  <si>
    <t xml:space="preserve">Accounts reeceivable,net of allowance </t>
  </si>
  <si>
    <t>Inventories,net</t>
  </si>
  <si>
    <t>Prepaid expenses</t>
  </si>
  <si>
    <t>Other current assets</t>
  </si>
  <si>
    <t>Prepaid income taxes</t>
  </si>
  <si>
    <t>Derivative assets</t>
  </si>
  <si>
    <t xml:space="preserve">Trade accounts payable </t>
  </si>
  <si>
    <t>Accrued expenses</t>
  </si>
  <si>
    <t xml:space="preserve">Accured compensation and other benefits </t>
  </si>
  <si>
    <t>Dividends payable</t>
  </si>
  <si>
    <t>Income taxes payable</t>
  </si>
  <si>
    <t xml:space="preserve">Total current liabilities </t>
  </si>
  <si>
    <t>Operating lease liabilities-current</t>
  </si>
  <si>
    <t>Finance lease liabilities- current</t>
  </si>
  <si>
    <t>Current Liabilities</t>
  </si>
  <si>
    <t>Property, plant and equipment,net</t>
  </si>
  <si>
    <t>Intangible assets with finite lives, net</t>
  </si>
  <si>
    <t>Right of use assets - operating leases</t>
  </si>
  <si>
    <t>Right of use assets - finance leases</t>
  </si>
  <si>
    <t>Other non-current assets</t>
  </si>
  <si>
    <t xml:space="preserve">Revolving loan </t>
  </si>
  <si>
    <t xml:space="preserve">Deferred income taxes </t>
  </si>
  <si>
    <t>Operating lease liabilities-non- current</t>
  </si>
  <si>
    <t>Finance lease liabilities-non- current</t>
  </si>
  <si>
    <t>Other long-term obligations</t>
  </si>
  <si>
    <t>Total liabilities</t>
  </si>
  <si>
    <t>Stakeholder's equity:</t>
  </si>
  <si>
    <t>Common stock</t>
  </si>
  <si>
    <t>Additional paid-in capital</t>
  </si>
  <si>
    <t>Accumulated other comprehensive(loss) income</t>
  </si>
  <si>
    <t>Total stakeholders' equity</t>
  </si>
  <si>
    <t>Derivatives liabilties</t>
  </si>
  <si>
    <t>Contigent consideration liabilties</t>
  </si>
  <si>
    <t>Common Sized Consolidated Statement of Income for 3 Consecutive Years</t>
  </si>
  <si>
    <t>Revenue and Other Income</t>
  </si>
  <si>
    <t>Operating expenses</t>
  </si>
  <si>
    <t xml:space="preserve">Cost of Revenue </t>
  </si>
  <si>
    <t>Gross profit</t>
  </si>
  <si>
    <t>Research and Development</t>
  </si>
  <si>
    <t>Sales, General and Admin.</t>
  </si>
  <si>
    <t>Non-Recurring Items</t>
  </si>
  <si>
    <t>Other Operating Items</t>
  </si>
  <si>
    <t>Operating Income</t>
  </si>
  <si>
    <t>Add'l income/expense items</t>
  </si>
  <si>
    <t>Earnings Before Interest and Tax</t>
  </si>
  <si>
    <t>Interest Expense</t>
  </si>
  <si>
    <t>Earnings Before Tax</t>
  </si>
  <si>
    <t>Income Tax</t>
  </si>
  <si>
    <t>Minority Interest</t>
  </si>
  <si>
    <t>--</t>
  </si>
  <si>
    <t>Equity Earnings/Loss Unconsolidated Subsidiary</t>
  </si>
  <si>
    <t>Net Income-Cont. Operations</t>
  </si>
  <si>
    <t>Net Income</t>
  </si>
  <si>
    <t>Net Income Applicable to Common Shareholders</t>
  </si>
  <si>
    <t>Computation of Financial Ratios</t>
  </si>
  <si>
    <t>Current Ratio = Current Assets / Current Liabilities</t>
  </si>
  <si>
    <t>(314,242/148,491)</t>
  </si>
  <si>
    <t>(368,111/21,375)</t>
  </si>
  <si>
    <t>(322,232/31113)</t>
  </si>
  <si>
    <t>(266888/42,747)</t>
  </si>
  <si>
    <t>Debt Ratio</t>
  </si>
  <si>
    <t>(543,227/1597211)</t>
  </si>
  <si>
    <t>(737,086/1633008)</t>
  </si>
  <si>
    <t>(322,310/1199325)</t>
  </si>
  <si>
    <t>(337610/1165843)</t>
  </si>
  <si>
    <t>Return on Equity(ROE)=Net income/Stareholder's equity</t>
  </si>
  <si>
    <t>Gross Profit Margin= Gross Profit / Revenue</t>
  </si>
  <si>
    <t>Operating Margin= Operating Income / Revenue</t>
  </si>
  <si>
    <t>(108,543)/(1053984)</t>
  </si>
  <si>
    <t>(105,367)/(895,922)</t>
  </si>
  <si>
    <t>(96104/877015)</t>
  </si>
  <si>
    <t>(302,056/922439)</t>
  </si>
  <si>
    <t>(280,451/942,358)</t>
  </si>
  <si>
    <t>(223,897/799023)</t>
  </si>
  <si>
    <t>(159,193/922439)</t>
  </si>
  <si>
    <t>(145,186/942,358)</t>
  </si>
  <si>
    <t>(127,502/799023)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</si>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</sst>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[$$-409]#,##0"/>
    <numFmt numFmtId="165" formatCode="_-[$$-409]* #,##0_ ;_-[$$-409]* \-#,##0\ ;_-[$$-409]* &quot;-&quot;??_ ;_-@_ "/>
    <numFmt numFmtId="166" formatCode="0.0"/>
    <numFmt numFmtId="167" formatCode="0.0%"/>
  </numFmts>
  <fonts count="15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61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4"/>
      <color theme="3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8062A"/>
      <name val="Inherit"/>
    </font>
    <font>
      <sz val="11"/>
      <color rgb="FF08062A"/>
      <name val="Segoe UI"/>
      <family val="2"/>
    </font>
    <font>
      <b/>
      <sz val="11"/>
      <color rgb="FF08062A"/>
      <name val="Inherit"/>
    </font>
    <font>
      <b/>
      <sz val="12"/>
      <color rgb="FF3F3F3F"/>
      <name val="Aptos Narrow"/>
      <family val="2"/>
      <scheme val="minor"/>
    </font>
    <font>
      <sz val="12"/>
      <color rgb="FF006100"/>
      <name val="Aptos Narrow"/>
      <family val="2"/>
      <scheme val="minor"/>
    </font>
    <font>
      <i/>
      <sz val="12"/>
      <color rgb="FF7F7F7F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4" borderId="2" applyNumberFormat="0" applyFont="0" applyAlignment="0" applyProtection="0"/>
    <xf numFmtId="0" fontId="4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70">
    <xf numFmtId="0" fontId="0" fillId="0" borderId="0" xfId="0"/>
    <xf numFmtId="1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horizontal="center" vertical="center"/>
    </xf>
    <xf numFmtId="1" fontId="5" fillId="0" borderId="0" xfId="1" applyNumberFormat="1" applyFont="1" applyAlignment="1">
      <alignment horizontal="center" vertical="center"/>
    </xf>
    <xf numFmtId="0" fontId="5" fillId="6" borderId="0" xfId="7" applyFont="1" applyAlignment="1">
      <alignment vertical="center"/>
    </xf>
    <xf numFmtId="164" fontId="5" fillId="6" borderId="0" xfId="7" applyNumberFormat="1" applyFont="1" applyAlignment="1">
      <alignment horizontal="center" vertical="center"/>
    </xf>
    <xf numFmtId="10" fontId="5" fillId="6" borderId="0" xfId="7" applyNumberFormat="1" applyFont="1" applyAlignment="1">
      <alignment horizontal="center" vertical="center"/>
    </xf>
    <xf numFmtId="0" fontId="5" fillId="6" borderId="0" xfId="7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165" fontId="5" fillId="0" borderId="0" xfId="1" applyNumberFormat="1" applyFon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5" fontId="5" fillId="8" borderId="0" xfId="0" applyNumberFormat="1" applyFont="1" applyFill="1" applyAlignment="1">
      <alignment horizontal="center" vertical="center"/>
    </xf>
    <xf numFmtId="165" fontId="5" fillId="8" borderId="0" xfId="1" applyNumberFormat="1" applyFont="1" applyFill="1" applyAlignment="1">
      <alignment horizontal="center" vertical="center"/>
    </xf>
    <xf numFmtId="10" fontId="5" fillId="8" borderId="0" xfId="1" applyNumberFormat="1" applyFont="1" applyFill="1" applyAlignment="1">
      <alignment horizontal="center" vertical="center"/>
    </xf>
    <xf numFmtId="165" fontId="5" fillId="9" borderId="0" xfId="7" applyNumberFormat="1" applyFont="1" applyFill="1" applyAlignment="1">
      <alignment horizontal="center" vertical="center"/>
    </xf>
    <xf numFmtId="10" fontId="5" fillId="9" borderId="0" xfId="7" applyNumberFormat="1" applyFont="1" applyFill="1" applyAlignment="1">
      <alignment horizontal="center" vertical="center"/>
    </xf>
    <xf numFmtId="0" fontId="5" fillId="8" borderId="0" xfId="0" applyFont="1" applyFill="1" applyAlignment="1">
      <alignment vertical="center"/>
    </xf>
    <xf numFmtId="164" fontId="5" fillId="9" borderId="0" xfId="7" applyNumberFormat="1" applyFont="1" applyFill="1" applyAlignment="1">
      <alignment horizontal="center" vertical="center"/>
    </xf>
    <xf numFmtId="164" fontId="5" fillId="9" borderId="0" xfId="1" applyNumberFormat="1" applyFont="1" applyFill="1" applyAlignment="1">
      <alignment horizontal="center" vertical="center"/>
    </xf>
    <xf numFmtId="10" fontId="5" fillId="9" borderId="0" xfId="1" applyNumberFormat="1" applyFont="1" applyFill="1" applyAlignment="1">
      <alignment horizontal="center" vertical="center"/>
    </xf>
    <xf numFmtId="0" fontId="5" fillId="9" borderId="0" xfId="8" applyFont="1" applyFill="1" applyAlignment="1">
      <alignment vertical="center"/>
    </xf>
    <xf numFmtId="165" fontId="5" fillId="9" borderId="0" xfId="8" applyNumberFormat="1" applyFont="1" applyFill="1" applyAlignment="1">
      <alignment horizontal="center" vertical="center"/>
    </xf>
    <xf numFmtId="164" fontId="5" fillId="8" borderId="0" xfId="0" applyNumberFormat="1" applyFont="1" applyFill="1" applyAlignment="1">
      <alignment horizontal="center" vertical="center"/>
    </xf>
    <xf numFmtId="164" fontId="5" fillId="8" borderId="0" xfId="1" applyNumberFormat="1" applyFont="1" applyFill="1" applyAlignment="1">
      <alignment horizontal="center" vertical="center"/>
    </xf>
    <xf numFmtId="0" fontId="5" fillId="0" borderId="3" xfId="0" applyFont="1" applyBorder="1" applyAlignment="1">
      <alignment vertical="center"/>
    </xf>
    <xf numFmtId="165" fontId="5" fillId="9" borderId="4" xfId="7" applyNumberFormat="1" applyFont="1" applyFill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165" fontId="5" fillId="0" borderId="4" xfId="1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6" fontId="9" fillId="10" borderId="0" xfId="0" applyNumberFormat="1" applyFont="1" applyFill="1" applyAlignment="1">
      <alignment horizontal="right" vertical="center" wrapText="1"/>
    </xf>
    <xf numFmtId="165" fontId="8" fillId="0" borderId="0" xfId="0" applyNumberFormat="1" applyFont="1" applyAlignment="1">
      <alignment horizontal="center" vertical="center"/>
    </xf>
    <xf numFmtId="0" fontId="10" fillId="10" borderId="0" xfId="0" applyFont="1" applyFill="1" applyAlignment="1">
      <alignment vertical="center" wrapText="1"/>
    </xf>
    <xf numFmtId="0" fontId="9" fillId="10" borderId="0" xfId="0" applyFont="1" applyFill="1" applyAlignment="1">
      <alignment horizontal="right" vertical="center" wrapText="1"/>
    </xf>
    <xf numFmtId="0" fontId="5" fillId="12" borderId="0" xfId="0" applyFont="1" applyFill="1" applyAlignment="1">
      <alignment vertical="center"/>
    </xf>
    <xf numFmtId="165" fontId="5" fillId="12" borderId="0" xfId="0" applyNumberFormat="1" applyFont="1" applyFill="1" applyAlignment="1">
      <alignment horizontal="center" vertical="center"/>
    </xf>
    <xf numFmtId="164" fontId="5" fillId="12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vertical="center"/>
    </xf>
    <xf numFmtId="165" fontId="5" fillId="9" borderId="0" xfId="0" applyNumberFormat="1" applyFont="1" applyFill="1" applyAlignment="1">
      <alignment horizontal="center" vertical="center"/>
    </xf>
    <xf numFmtId="0" fontId="5" fillId="9" borderId="0" xfId="6" applyFont="1" applyFill="1" applyAlignment="1">
      <alignment vertical="center"/>
    </xf>
    <xf numFmtId="165" fontId="5" fillId="9" borderId="0" xfId="6" applyNumberFormat="1" applyFont="1" applyFill="1" applyAlignment="1">
      <alignment horizontal="center" vertical="center"/>
    </xf>
    <xf numFmtId="10" fontId="5" fillId="9" borderId="0" xfId="6" applyNumberFormat="1" applyFont="1" applyFill="1" applyAlignment="1">
      <alignment horizontal="center" vertical="center"/>
    </xf>
    <xf numFmtId="10" fontId="5" fillId="12" borderId="0" xfId="1" applyNumberFormat="1" applyFont="1" applyFill="1" applyAlignment="1">
      <alignment horizontal="center" vertical="center"/>
    </xf>
    <xf numFmtId="10" fontId="8" fillId="0" borderId="0" xfId="1" applyNumberFormat="1" applyFont="1" applyAlignment="1">
      <alignment horizontal="center" vertical="center"/>
    </xf>
    <xf numFmtId="0" fontId="11" fillId="11" borderId="0" xfId="0" applyFont="1" applyFill="1" applyAlignment="1">
      <alignment vertical="center" wrapText="1"/>
    </xf>
    <xf numFmtId="6" fontId="11" fillId="11" borderId="0" xfId="0" applyNumberFormat="1" applyFont="1" applyFill="1" applyAlignment="1">
      <alignment horizontal="right" vertical="center" wrapText="1"/>
    </xf>
    <xf numFmtId="10" fontId="8" fillId="11" borderId="0" xfId="1" applyNumberFormat="1" applyFont="1" applyFill="1" applyAlignment="1">
      <alignment horizontal="center" vertical="center"/>
    </xf>
    <xf numFmtId="166" fontId="12" fillId="4" borderId="2" xfId="4" applyNumberFormat="1" applyFont="1" applyAlignment="1">
      <alignment vertical="center"/>
    </xf>
    <xf numFmtId="166" fontId="13" fillId="2" borderId="1" xfId="3" applyNumberFormat="1" applyFont="1" applyBorder="1" applyAlignment="1">
      <alignment horizontal="center" vertical="center"/>
    </xf>
    <xf numFmtId="0" fontId="14" fillId="3" borderId="1" xfId="5" applyFont="1" applyFill="1" applyBorder="1" applyAlignment="1">
      <alignment vertical="center"/>
    </xf>
    <xf numFmtId="164" fontId="14" fillId="3" borderId="1" xfId="5" applyNumberFormat="1" applyFont="1" applyFill="1" applyBorder="1" applyAlignment="1">
      <alignment horizontal="center" vertical="center"/>
    </xf>
    <xf numFmtId="10" fontId="14" fillId="3" borderId="1" xfId="5" applyNumberFormat="1" applyFont="1" applyFill="1" applyBorder="1" applyAlignment="1">
      <alignment horizontal="center" vertical="center"/>
    </xf>
    <xf numFmtId="167" fontId="12" fillId="4" borderId="2" xfId="4" applyNumberFormat="1" applyFont="1" applyAlignment="1">
      <alignment vertical="center"/>
    </xf>
    <xf numFmtId="167" fontId="13" fillId="2" borderId="1" xfId="3" applyNumberFormat="1" applyFont="1" applyBorder="1" applyAlignment="1">
      <alignment horizontal="center" vertical="center"/>
    </xf>
    <xf numFmtId="167" fontId="12" fillId="4" borderId="2" xfId="4" applyNumberFormat="1" applyFont="1" applyAlignment="1">
      <alignment vertical="center" wrapText="1"/>
    </xf>
    <xf numFmtId="9" fontId="13" fillId="2" borderId="1" xfId="1" applyFont="1" applyFill="1" applyBorder="1" applyAlignment="1">
      <alignment horizontal="center" vertical="center"/>
    </xf>
    <xf numFmtId="0" fontId="14" fillId="9" borderId="1" xfId="5" applyFont="1" applyFill="1" applyBorder="1" applyAlignment="1">
      <alignment vertical="center"/>
    </xf>
    <xf numFmtId="164" fontId="14" fillId="9" borderId="1" xfId="5" applyNumberFormat="1" applyFont="1" applyFill="1" applyBorder="1" applyAlignment="1">
      <alignment horizontal="center" vertical="center"/>
    </xf>
    <xf numFmtId="10" fontId="14" fillId="9" borderId="1" xfId="5" applyNumberFormat="1" applyFont="1" applyFill="1" applyBorder="1" applyAlignment="1">
      <alignment horizontal="center" vertical="center"/>
    </xf>
    <xf numFmtId="167" fontId="13" fillId="9" borderId="1" xfId="3" applyNumberFormat="1" applyFont="1" applyFill="1" applyBorder="1" applyAlignment="1">
      <alignment horizontal="center" vertical="center"/>
    </xf>
    <xf numFmtId="167" fontId="12" fillId="9" borderId="2" xfId="4" applyNumberFormat="1" applyFont="1" applyFill="1" applyAlignment="1">
      <alignment vertical="center" wrapText="1"/>
    </xf>
    <xf numFmtId="0" fontId="14" fillId="9" borderId="5" xfId="5" applyFont="1" applyFill="1" applyBorder="1" applyAlignment="1">
      <alignment vertical="center"/>
    </xf>
    <xf numFmtId="164" fontId="14" fillId="9" borderId="5" xfId="5" applyNumberFormat="1" applyFont="1" applyFill="1" applyBorder="1" applyAlignment="1">
      <alignment horizontal="center" vertical="center"/>
    </xf>
    <xf numFmtId="10" fontId="14" fillId="9" borderId="5" xfId="5" applyNumberFormat="1" applyFont="1" applyFill="1" applyBorder="1" applyAlignment="1">
      <alignment horizontal="center" vertical="center"/>
    </xf>
    <xf numFmtId="0" fontId="5" fillId="8" borderId="0" xfId="8" applyFont="1" applyFill="1" applyAlignment="1">
      <alignment vertical="center"/>
    </xf>
    <xf numFmtId="165" fontId="5" fillId="8" borderId="0" xfId="8" applyNumberFormat="1" applyFont="1" applyFill="1" applyAlignment="1">
      <alignment horizontal="center" vertical="center"/>
    </xf>
    <xf numFmtId="10" fontId="5" fillId="8" borderId="0" xfId="7" applyNumberFormat="1" applyFont="1" applyFill="1" applyAlignment="1">
      <alignment horizontal="center" vertical="center"/>
    </xf>
    <xf numFmtId="0" fontId="7" fillId="0" borderId="0" xfId="2" applyFont="1" applyAlignment="1">
      <alignment horizontal="center" vertical="center"/>
    </xf>
  </cellXfs>
  <cellStyles count="9">
    <cellStyle name="20% - Accent4" xfId="6" builtinId="42"/>
    <cellStyle name="20% - Accent5" xfId="7" builtinId="46"/>
    <cellStyle name="20% - Accent6" xfId="8" builtinId="50"/>
    <cellStyle name="Explanatory Text" xfId="5" builtinId="53"/>
    <cellStyle name="Good" xfId="3" builtinId="26"/>
    <cellStyle name="Normal" xfId="0" builtinId="0"/>
    <cellStyle name="Note" xfId="4" builtinId="10"/>
    <cellStyle name="Percent" xfId="1" builtinId="5"/>
    <cellStyle name="Title" xfId="2" builtinId="1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ptos Narrow"/>
        <family val="2"/>
        <scheme val="minor"/>
      </font>
      <numFmt numFmtId="164" formatCode="[$$-409]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ptos Narrow"/>
        <family val="2"/>
        <scheme val="minor"/>
      </font>
      <numFmt numFmtId="164" formatCode="[$$-409]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ptos Narrow"/>
        <family val="2"/>
        <scheme val="minor"/>
      </font>
      <numFmt numFmtId="164" formatCode="[$$-409]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ptos Narrow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[$$-409]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ptos Narrow"/>
        <family val="2"/>
        <scheme val="minor"/>
      </font>
      <numFmt numFmtId="164" formatCode="[$$-409]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[$$-409]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ptos Narrow"/>
        <family val="2"/>
        <scheme val="minor"/>
      </font>
      <numFmt numFmtId="164" formatCode="[$$-409]#,##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ptos Narrow"/>
        <family val="2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Aptos Narrow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DE9DB-D8B9-4064-9A03-C4C2B4A09310}" name="Table4" displayName="Table4" ref="A27:I72" totalsRowShown="0" headerRowDxfId="19" dataDxfId="18" dataCellStyle="Percent">
  <autoFilter ref="A27:I72" xr:uid="{F74DE9DB-D8B9-4064-9A03-C4C2B4A09310}"/>
  <tableColumns count="9">
    <tableColumn id="1" xr3:uid="{715AFEEF-50C0-482E-BF90-1AD51FE73012}" name="Particulars" dataDxfId="17"/>
    <tableColumn id="2" xr3:uid="{5C961902-BAA1-4D2F-8BC6-23A7CF62DB11}" name="2023" dataDxfId="16"/>
    <tableColumn id="3" xr3:uid="{614963DC-CF65-467C-8ECF-E7644A9E93B9}" name="2022" dataDxfId="15" dataCellStyle="Percent"/>
    <tableColumn id="4" xr3:uid="{47104098-5ECC-4072-909F-F67DD1748873}" name="2021" dataDxfId="14"/>
    <tableColumn id="5" xr3:uid="{33C2B625-3023-4223-AE5E-E4FE126E3A3C}" name="2020" dataDxfId="13" dataCellStyle="Percent"/>
    <tableColumn id="6" xr3:uid="{062ECEE7-5784-4AFF-88C0-F555C31C9459}" name="2023 (%)" dataDxfId="12" dataCellStyle="Percent">
      <calculatedColumnFormula>B28/$C$43</calculatedColumnFormula>
    </tableColumn>
    <tableColumn id="7" xr3:uid="{F657CE01-818F-452F-8FF0-ABBFECE46655}" name="2022 (%)" dataDxfId="11" dataCellStyle="Percent">
      <calculatedColumnFormula>C28/$D$43</calculatedColumnFormula>
    </tableColumn>
    <tableColumn id="8" xr3:uid="{853FC0EB-9DEC-4693-81E3-9D2218C6F182}" name="2021 (%)" dataDxfId="10" dataCellStyle="Percent">
      <calculatedColumnFormula>D28/$E$43</calculatedColumnFormula>
    </tableColumn>
    <tableColumn id="9" xr3:uid="{25FEFC11-83B1-42AC-A8EF-A19C42B9A845}" name="2020 (%)" dataDxfId="9" dataCellStyle="Percent">
      <calculatedColumnFormula>E28/$F$43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34CA5-F652-4780-A952-B2F67C75EBBB}" name="Table3" displayName="Table3" ref="A3:G26" totalsRowShown="0" headerRowDxfId="8" dataDxfId="7" dataCellStyle="Percent">
  <autoFilter ref="A3:G26" xr:uid="{09F34CA5-F652-4780-A952-B2F67C75EBBB}"/>
  <tableColumns count="7">
    <tableColumn id="1" xr3:uid="{42740634-A50F-41F9-9008-8672BEEF5407}" name="Particulars" dataDxfId="6"/>
    <tableColumn id="2" xr3:uid="{A6644EF3-80E7-44F1-978D-8F85042439BA}" name="2023" dataDxfId="5"/>
    <tableColumn id="3" xr3:uid="{CF46A379-5278-4753-943C-EFF688E077CD}" name="2022" dataDxfId="4"/>
    <tableColumn id="4" xr3:uid="{95BBF173-FEA3-4ABF-BB64-94F69C89DE52}" name="2021" dataDxfId="3"/>
    <tableColumn id="5" xr3:uid="{39385FE7-A130-4CEC-9082-EE44BA2E6986}" name="2023 (%)" dataDxfId="2" dataCellStyle="Percent"/>
    <tableColumn id="6" xr3:uid="{63599001-C693-4309-AA79-A70037F4B1BD}" name="2022 (%)" dataDxfId="1" dataCellStyle="Percent"/>
    <tableColumn id="7" xr3:uid="{1186F3E2-121A-4046-BB13-3AF2394CD888}" name="2021 (%)" dataDxfId="0" dataCellStyle="Percent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2513-ED08-40DD-A0F6-3ABE6057B4F2}">
  <dimension ref="A1:I93"/>
  <sheetViews>
    <sheetView tabSelected="1" topLeftCell="A60" zoomScale="93" workbookViewId="0">
      <selection activeCell="A3" sqref="A3:G24"/>
    </sheetView>
  </sheetViews>
  <sheetFormatPr defaultRowHeight="14.4"/>
  <cols>
    <col min="1" max="1" width="51.5546875" customWidth="1"/>
    <col min="2" max="2" width="22" customWidth="1"/>
    <col min="3" max="3" width="17.5546875" customWidth="1"/>
    <col min="4" max="4" width="18.5546875" customWidth="1"/>
    <col min="5" max="5" width="19.6640625" customWidth="1"/>
    <col min="6" max="6" width="21.44140625" customWidth="1"/>
    <col min="7" max="7" width="11.77734375" customWidth="1"/>
    <col min="8" max="8" width="16" customWidth="1"/>
    <col min="9" max="9" width="17.6640625" customWidth="1"/>
  </cols>
  <sheetData>
    <row r="1" spans="1:7" ht="18">
      <c r="A1" s="69" t="s">
        <v>49</v>
      </c>
      <c r="B1" s="69"/>
      <c r="C1" s="69"/>
      <c r="D1" s="69"/>
      <c r="E1" s="69"/>
      <c r="F1" s="69"/>
      <c r="G1" s="69"/>
    </row>
    <row r="3" spans="1:7" ht="15.6">
      <c r="A3" s="2" t="s">
        <v>0</v>
      </c>
      <c r="B3" s="2" t="s">
        <v>1</v>
      </c>
      <c r="C3" s="2" t="s">
        <v>2</v>
      </c>
      <c r="D3" s="2" t="s">
        <v>3</v>
      </c>
      <c r="E3" s="3" t="s">
        <v>5</v>
      </c>
      <c r="F3" s="2" t="s">
        <v>6</v>
      </c>
      <c r="G3" s="3" t="s">
        <v>7</v>
      </c>
    </row>
    <row r="4" spans="1:7" ht="15.6">
      <c r="A4" s="8"/>
      <c r="B4" s="12"/>
      <c r="C4" s="12"/>
      <c r="D4" s="12"/>
      <c r="E4" s="11"/>
      <c r="F4" s="12"/>
      <c r="G4" s="11"/>
    </row>
    <row r="5" spans="1:7" ht="15.6">
      <c r="A5" s="8" t="s">
        <v>52</v>
      </c>
      <c r="B5" s="9">
        <v>620439</v>
      </c>
      <c r="C5" s="9">
        <v>661907</v>
      </c>
      <c r="D5" s="9">
        <v>555849</v>
      </c>
      <c r="E5" s="11">
        <f>B5/$B$7</f>
        <v>0.67260707754117077</v>
      </c>
      <c r="F5" s="11">
        <f>C5/$C$7</f>
        <v>0.70239441910611466</v>
      </c>
      <c r="G5" s="11">
        <f>D5/$D$7</f>
        <v>0.69566082578348809</v>
      </c>
    </row>
    <row r="6" spans="1:7" ht="15.6">
      <c r="A6" s="8" t="s">
        <v>53</v>
      </c>
      <c r="B6" s="9">
        <v>302056</v>
      </c>
      <c r="C6" s="9">
        <v>280451</v>
      </c>
      <c r="D6" s="9">
        <v>223897</v>
      </c>
      <c r="E6" s="11">
        <f t="shared" ref="E6:E24" si="0">B6/$B$7</f>
        <v>0.32745363108021236</v>
      </c>
      <c r="F6" s="11">
        <f t="shared" ref="F6:F24" si="1">C6/$C$7</f>
        <v>0.29760558089388534</v>
      </c>
      <c r="G6" s="11">
        <f t="shared" ref="G6:G24" si="2">D6/$D$7</f>
        <v>0.28021346068886627</v>
      </c>
    </row>
    <row r="7" spans="1:7" ht="15.6">
      <c r="A7" s="36" t="s">
        <v>50</v>
      </c>
      <c r="B7" s="37">
        <v>922439</v>
      </c>
      <c r="C7" s="38">
        <v>942358</v>
      </c>
      <c r="D7" s="38">
        <v>799023</v>
      </c>
      <c r="E7" s="44">
        <f t="shared" si="0"/>
        <v>1</v>
      </c>
      <c r="F7" s="44">
        <f t="shared" si="1"/>
        <v>1</v>
      </c>
      <c r="G7" s="44">
        <f t="shared" si="2"/>
        <v>1</v>
      </c>
    </row>
    <row r="8" spans="1:7" ht="15.6">
      <c r="A8" s="23"/>
      <c r="B8" s="24"/>
      <c r="C8" s="24"/>
      <c r="D8" s="24"/>
      <c r="E8" s="11"/>
      <c r="F8" s="11"/>
      <c r="G8" s="11"/>
    </row>
    <row r="9" spans="1:7" ht="15.6">
      <c r="A9" s="31" t="s">
        <v>51</v>
      </c>
      <c r="B9" s="12"/>
      <c r="C9" s="12"/>
      <c r="D9" s="12"/>
      <c r="E9" s="11"/>
      <c r="F9" s="11"/>
      <c r="G9" s="11"/>
    </row>
    <row r="10" spans="1:7" ht="15.6">
      <c r="A10" s="8" t="s">
        <v>54</v>
      </c>
      <c r="B10" s="32">
        <v>15049</v>
      </c>
      <c r="C10" s="32">
        <v>12191</v>
      </c>
      <c r="D10" s="32">
        <v>13524</v>
      </c>
      <c r="E10" s="11">
        <f t="shared" si="0"/>
        <v>1.631435791418186E-2</v>
      </c>
      <c r="F10" s="11">
        <f t="shared" si="1"/>
        <v>1.2936697093885762E-2</v>
      </c>
      <c r="G10" s="11">
        <f t="shared" si="2"/>
        <v>1.6925670475067676E-2</v>
      </c>
    </row>
    <row r="11" spans="1:7" ht="15.6">
      <c r="A11" s="8" t="s">
        <v>55</v>
      </c>
      <c r="B11" s="32">
        <v>127814</v>
      </c>
      <c r="C11" s="32">
        <v>123074</v>
      </c>
      <c r="D11" s="32">
        <v>102148</v>
      </c>
      <c r="E11" s="11">
        <f t="shared" si="0"/>
        <v>0.13856092381176424</v>
      </c>
      <c r="F11" s="11">
        <f t="shared" si="1"/>
        <v>0.13060217030045906</v>
      </c>
      <c r="G11" s="11">
        <f t="shared" si="2"/>
        <v>0.12784112597509709</v>
      </c>
    </row>
    <row r="12" spans="1:7" ht="15.6">
      <c r="A12" s="8" t="s">
        <v>56</v>
      </c>
      <c r="B12" s="35" t="s">
        <v>65</v>
      </c>
      <c r="C12" s="35" t="s">
        <v>65</v>
      </c>
      <c r="D12" s="35" t="s">
        <v>65</v>
      </c>
      <c r="E12" s="11"/>
      <c r="F12" s="11"/>
      <c r="G12" s="11"/>
    </row>
    <row r="13" spans="1:7" ht="15.6">
      <c r="A13" s="8" t="s">
        <v>57</v>
      </c>
      <c r="B13" s="35" t="s">
        <v>65</v>
      </c>
      <c r="C13" s="35" t="s">
        <v>65</v>
      </c>
      <c r="D13" s="35" t="s">
        <v>65</v>
      </c>
      <c r="E13" s="11"/>
      <c r="F13" s="11"/>
      <c r="G13" s="11"/>
    </row>
    <row r="14" spans="1:7" ht="15.6">
      <c r="A14" s="31" t="s">
        <v>58</v>
      </c>
      <c r="B14" s="33">
        <v>159193</v>
      </c>
      <c r="C14" s="33">
        <v>145186</v>
      </c>
      <c r="D14" s="33">
        <v>127502</v>
      </c>
      <c r="E14" s="45">
        <f t="shared" si="0"/>
        <v>0.17257834935426625</v>
      </c>
      <c r="F14" s="45">
        <f t="shared" si="1"/>
        <v>0.15406671349954051</v>
      </c>
      <c r="G14" s="45">
        <f t="shared" si="2"/>
        <v>0.15957237776634714</v>
      </c>
    </row>
    <row r="15" spans="1:7" ht="16.8">
      <c r="A15" s="34" t="s">
        <v>59</v>
      </c>
      <c r="B15" s="32">
        <v>681</v>
      </c>
      <c r="C15" s="32">
        <v>-1169</v>
      </c>
      <c r="D15" s="32">
        <v>187</v>
      </c>
      <c r="E15" s="11">
        <f t="shared" si="0"/>
        <v>7.3826019931941299E-4</v>
      </c>
      <c r="F15" s="11">
        <f t="shared" si="1"/>
        <v>-1.2405052007835662E-3</v>
      </c>
      <c r="G15" s="11">
        <f t="shared" si="2"/>
        <v>2.3403581624058381E-4</v>
      </c>
    </row>
    <row r="16" spans="1:7" ht="16.8">
      <c r="A16" s="34" t="s">
        <v>60</v>
      </c>
      <c r="B16" s="32">
        <v>159874</v>
      </c>
      <c r="C16" s="32">
        <v>144017</v>
      </c>
      <c r="D16" s="32">
        <v>127689</v>
      </c>
      <c r="E16" s="11">
        <f t="shared" si="0"/>
        <v>0.17331660955358566</v>
      </c>
      <c r="F16" s="11">
        <f t="shared" si="1"/>
        <v>0.15282620829875695</v>
      </c>
      <c r="G16" s="11">
        <f t="shared" si="2"/>
        <v>0.15980641358258774</v>
      </c>
    </row>
    <row r="17" spans="1:9" ht="16.8">
      <c r="A17" s="34" t="s">
        <v>61</v>
      </c>
      <c r="B17" s="32">
        <v>22613</v>
      </c>
      <c r="C17" s="32">
        <v>10268</v>
      </c>
      <c r="D17" s="32">
        <v>2456</v>
      </c>
      <c r="E17" s="11">
        <f t="shared" si="0"/>
        <v>2.4514358130998365E-2</v>
      </c>
      <c r="F17" s="11">
        <f t="shared" si="1"/>
        <v>1.0896071344435978E-2</v>
      </c>
      <c r="G17" s="11">
        <f t="shared" si="2"/>
        <v>3.0737538218549403E-3</v>
      </c>
    </row>
    <row r="18" spans="1:9" ht="16.8">
      <c r="A18" s="34" t="s">
        <v>62</v>
      </c>
      <c r="B18" s="32">
        <v>137261</v>
      </c>
      <c r="C18" s="32">
        <v>133749</v>
      </c>
      <c r="D18" s="32">
        <v>125233</v>
      </c>
      <c r="E18" s="11">
        <f t="shared" si="0"/>
        <v>0.14880225142258729</v>
      </c>
      <c r="F18" s="11">
        <f t="shared" si="1"/>
        <v>0.14193013695432097</v>
      </c>
      <c r="G18" s="11">
        <f t="shared" si="2"/>
        <v>0.15673265976073281</v>
      </c>
    </row>
    <row r="19" spans="1:9" ht="16.8">
      <c r="A19" s="34" t="s">
        <v>63</v>
      </c>
      <c r="B19" s="32">
        <v>28718</v>
      </c>
      <c r="C19" s="32">
        <v>28382</v>
      </c>
      <c r="D19" s="32">
        <v>29129</v>
      </c>
      <c r="E19" s="11">
        <f t="shared" si="0"/>
        <v>3.1132681944280326E-2</v>
      </c>
      <c r="F19" s="11">
        <f t="shared" si="1"/>
        <v>3.0118065533480905E-2</v>
      </c>
      <c r="G19" s="11">
        <f t="shared" si="2"/>
        <v>3.6455771611080032E-2</v>
      </c>
    </row>
    <row r="20" spans="1:9" ht="16.8">
      <c r="A20" s="34" t="s">
        <v>64</v>
      </c>
      <c r="B20" s="35" t="s">
        <v>65</v>
      </c>
      <c r="C20" s="35" t="s">
        <v>65</v>
      </c>
      <c r="D20" s="35" t="s">
        <v>65</v>
      </c>
      <c r="E20" s="11"/>
      <c r="F20" s="11"/>
      <c r="G20" s="11"/>
    </row>
    <row r="21" spans="1:9" ht="16.8">
      <c r="A21" s="34" t="s">
        <v>66</v>
      </c>
      <c r="B21" s="35" t="s">
        <v>65</v>
      </c>
      <c r="C21" s="35" t="s">
        <v>65</v>
      </c>
      <c r="D21" s="35" t="s">
        <v>65</v>
      </c>
      <c r="E21" s="11"/>
      <c r="F21" s="11"/>
      <c r="G21" s="11"/>
    </row>
    <row r="22" spans="1:9" ht="16.8">
      <c r="A22" s="34" t="s">
        <v>67</v>
      </c>
      <c r="B22" s="32">
        <v>108543</v>
      </c>
      <c r="C22" s="32">
        <v>105367</v>
      </c>
      <c r="D22" s="32">
        <v>96104</v>
      </c>
      <c r="E22" s="11">
        <f t="shared" si="0"/>
        <v>0.11766956947830697</v>
      </c>
      <c r="F22" s="11">
        <f t="shared" si="1"/>
        <v>0.11181207142084006</v>
      </c>
      <c r="G22" s="11">
        <f t="shared" si="2"/>
        <v>0.12027688814965276</v>
      </c>
    </row>
    <row r="23" spans="1:9" ht="15.6">
      <c r="A23" s="46" t="s">
        <v>68</v>
      </c>
      <c r="B23" s="47">
        <v>108543</v>
      </c>
      <c r="C23" s="47">
        <v>105367</v>
      </c>
      <c r="D23" s="47">
        <v>96104</v>
      </c>
      <c r="E23" s="48">
        <f t="shared" si="0"/>
        <v>0.11766956947830697</v>
      </c>
      <c r="F23" s="48">
        <f t="shared" si="1"/>
        <v>0.11181207142084006</v>
      </c>
      <c r="G23" s="48">
        <f t="shared" si="2"/>
        <v>0.12027688814965276</v>
      </c>
    </row>
    <row r="24" spans="1:9" ht="15.6">
      <c r="A24" s="46" t="s">
        <v>69</v>
      </c>
      <c r="B24" s="47">
        <v>108543</v>
      </c>
      <c r="C24" s="47">
        <v>105367</v>
      </c>
      <c r="D24" s="47">
        <v>96104</v>
      </c>
      <c r="E24" s="48">
        <f t="shared" si="0"/>
        <v>0.11766956947830697</v>
      </c>
      <c r="F24" s="48">
        <f t="shared" si="1"/>
        <v>0.11181207142084006</v>
      </c>
      <c r="G24" s="48">
        <f t="shared" si="2"/>
        <v>0.12027688814965276</v>
      </c>
    </row>
    <row r="25" spans="1:9" ht="15.6">
      <c r="A25" s="39"/>
      <c r="B25" s="40"/>
      <c r="C25" s="40"/>
      <c r="D25" s="40"/>
      <c r="E25" s="22"/>
      <c r="F25" s="22"/>
      <c r="G25" s="22"/>
    </row>
    <row r="26" spans="1:9" ht="15.6">
      <c r="A26" s="41"/>
      <c r="B26" s="42"/>
      <c r="C26" s="42"/>
      <c r="D26" s="42"/>
      <c r="E26" s="43"/>
      <c r="F26" s="43"/>
      <c r="G26" s="43"/>
    </row>
    <row r="27" spans="1:9" ht="15.6">
      <c r="A27" s="1" t="s">
        <v>0</v>
      </c>
      <c r="B27" s="2" t="s">
        <v>1</v>
      </c>
      <c r="C27" s="3" t="s">
        <v>2</v>
      </c>
      <c r="D27" s="2" t="s">
        <v>3</v>
      </c>
      <c r="E27" s="3" t="s">
        <v>4</v>
      </c>
      <c r="F27" s="2" t="s">
        <v>5</v>
      </c>
      <c r="G27" s="3" t="s">
        <v>6</v>
      </c>
      <c r="H27" s="2" t="s">
        <v>7</v>
      </c>
      <c r="I27" s="2" t="s">
        <v>8</v>
      </c>
    </row>
    <row r="28" spans="1:9" ht="15.6">
      <c r="A28" s="4" t="s">
        <v>9</v>
      </c>
      <c r="B28" s="5"/>
      <c r="C28" s="6"/>
      <c r="D28" s="5"/>
      <c r="E28" s="6"/>
      <c r="F28" s="5"/>
      <c r="G28" s="6"/>
      <c r="H28" s="7"/>
      <c r="I28" s="7"/>
    </row>
    <row r="29" spans="1:9" ht="15.6">
      <c r="A29" s="8" t="s">
        <v>10</v>
      </c>
      <c r="B29" s="9">
        <v>64447</v>
      </c>
      <c r="C29" s="10">
        <v>56489</v>
      </c>
      <c r="D29" s="9">
        <v>103239</v>
      </c>
      <c r="E29" s="10">
        <v>84517</v>
      </c>
      <c r="F29" s="11">
        <f t="shared" ref="F29:F36" si="3">B29/$B$44</f>
        <v>4.0349709587524756E-2</v>
      </c>
      <c r="G29" s="11">
        <f t="shared" ref="G29:G36" si="4">C29/$C$44</f>
        <v>3.4591992200895524E-2</v>
      </c>
      <c r="H29" s="11">
        <f t="shared" ref="H29:H36" si="5">D29/$D$44</f>
        <v>8.608092051779126E-2</v>
      </c>
      <c r="I29" s="11">
        <f t="shared" ref="I29:I36" si="6">E29/$E$44</f>
        <v>7.2494323849780801E-2</v>
      </c>
    </row>
    <row r="30" spans="1:9" ht="15.6">
      <c r="A30" s="8" t="s">
        <v>16</v>
      </c>
      <c r="B30" s="9">
        <v>125284</v>
      </c>
      <c r="C30" s="10">
        <v>140812</v>
      </c>
      <c r="D30" s="9">
        <v>117408</v>
      </c>
      <c r="E30" s="10">
        <v>98214</v>
      </c>
      <c r="F30" s="11">
        <f t="shared" si="3"/>
        <v>7.8439229381716005E-2</v>
      </c>
      <c r="G30" s="11">
        <f t="shared" si="4"/>
        <v>8.6228603901511811E-2</v>
      </c>
      <c r="H30" s="11">
        <f t="shared" si="5"/>
        <v>9.7895065974610715E-2</v>
      </c>
      <c r="I30" s="11">
        <f t="shared" si="6"/>
        <v>8.4242904061696128E-2</v>
      </c>
    </row>
    <row r="31" spans="1:9" ht="15.6">
      <c r="A31" s="8" t="s">
        <v>17</v>
      </c>
      <c r="B31" s="9">
        <v>109521</v>
      </c>
      <c r="C31" s="10">
        <v>139464</v>
      </c>
      <c r="D31" s="9">
        <v>91058</v>
      </c>
      <c r="E31" s="10">
        <v>70620</v>
      </c>
      <c r="F31" s="11">
        <f t="shared" si="3"/>
        <v>6.8570151345063363E-2</v>
      </c>
      <c r="G31" s="11">
        <f t="shared" si="4"/>
        <v>8.5403133358807795E-2</v>
      </c>
      <c r="H31" s="11">
        <f t="shared" si="5"/>
        <v>7.592437412711317E-2</v>
      </c>
      <c r="I31" s="11">
        <f t="shared" si="6"/>
        <v>6.057419395235894E-2</v>
      </c>
    </row>
    <row r="32" spans="1:9" ht="15.6">
      <c r="A32" s="8" t="s">
        <v>18</v>
      </c>
      <c r="B32" s="9">
        <v>7798</v>
      </c>
      <c r="C32" s="10">
        <v>6944</v>
      </c>
      <c r="D32" s="9">
        <v>6116</v>
      </c>
      <c r="E32" s="10">
        <v>6598</v>
      </c>
      <c r="F32" s="11">
        <f t="shared" si="3"/>
        <v>4.8822603901425669E-3</v>
      </c>
      <c r="G32" s="11">
        <f t="shared" si="4"/>
        <v>4.2522755552942791E-3</v>
      </c>
      <c r="H32" s="11">
        <f t="shared" si="5"/>
        <v>5.0995351551914618E-3</v>
      </c>
      <c r="I32" s="11">
        <f t="shared" si="6"/>
        <v>5.659424124860723E-3</v>
      </c>
    </row>
    <row r="33" spans="1:9" ht="15.6">
      <c r="A33" s="8" t="s">
        <v>20</v>
      </c>
      <c r="B33" s="12"/>
      <c r="C33" s="13">
        <v>3954</v>
      </c>
      <c r="D33" s="9"/>
      <c r="E33" s="10">
        <v>3447</v>
      </c>
      <c r="F33" s="11">
        <f t="shared" si="3"/>
        <v>0</v>
      </c>
      <c r="G33" s="11">
        <f t="shared" si="4"/>
        <v>2.4212986096822549E-3</v>
      </c>
      <c r="H33" s="11">
        <f t="shared" si="5"/>
        <v>0</v>
      </c>
      <c r="I33" s="11">
        <f t="shared" si="6"/>
        <v>2.9566588297052004E-3</v>
      </c>
    </row>
    <row r="34" spans="1:9" ht="15.6">
      <c r="A34" s="8" t="s">
        <v>21</v>
      </c>
      <c r="B34" s="12"/>
      <c r="C34" s="10">
        <v>14540</v>
      </c>
      <c r="D34" s="9"/>
      <c r="E34" s="10"/>
      <c r="F34" s="11">
        <f t="shared" si="3"/>
        <v>0</v>
      </c>
      <c r="G34" s="11">
        <f t="shared" si="4"/>
        <v>8.903814310768839E-3</v>
      </c>
      <c r="H34" s="11">
        <f t="shared" si="5"/>
        <v>0</v>
      </c>
      <c r="I34" s="11">
        <f t="shared" si="6"/>
        <v>0</v>
      </c>
    </row>
    <row r="35" spans="1:9" ht="15.6">
      <c r="A35" s="8" t="s">
        <v>19</v>
      </c>
      <c r="B35" s="9">
        <v>7192</v>
      </c>
      <c r="C35" s="10">
        <v>5908</v>
      </c>
      <c r="D35" s="9">
        <v>4411</v>
      </c>
      <c r="E35" s="10">
        <v>3438</v>
      </c>
      <c r="F35" s="11">
        <f t="shared" si="3"/>
        <v>4.5028490287131757E-3</v>
      </c>
      <c r="G35" s="11">
        <f t="shared" si="4"/>
        <v>3.6178634764802132E-3</v>
      </c>
      <c r="H35" s="11">
        <f t="shared" si="5"/>
        <v>3.6779021532945613E-3</v>
      </c>
      <c r="I35" s="11">
        <f t="shared" si="6"/>
        <v>2.948939093857406E-3</v>
      </c>
    </row>
    <row r="36" spans="1:9" ht="15.6">
      <c r="A36" s="4" t="s">
        <v>11</v>
      </c>
      <c r="B36" s="14">
        <v>314242</v>
      </c>
      <c r="C36" s="15">
        <v>368111</v>
      </c>
      <c r="D36" s="14">
        <v>322232</v>
      </c>
      <c r="E36" s="15">
        <v>266888</v>
      </c>
      <c r="F36" s="16">
        <f t="shared" si="3"/>
        <v>0.19674419973315987</v>
      </c>
      <c r="G36" s="16">
        <f t="shared" si="4"/>
        <v>0.22541898141344072</v>
      </c>
      <c r="H36" s="16">
        <f t="shared" si="5"/>
        <v>0.26867779792800117</v>
      </c>
      <c r="I36" s="16">
        <f t="shared" si="6"/>
        <v>0.22892276232734596</v>
      </c>
    </row>
    <row r="37" spans="1:9" ht="15.6">
      <c r="A37" s="8"/>
      <c r="B37" s="9"/>
      <c r="C37" s="10"/>
      <c r="D37" s="9"/>
      <c r="E37" s="10"/>
      <c r="F37" s="11"/>
      <c r="G37" s="11"/>
      <c r="H37" s="11"/>
      <c r="I37" s="11"/>
    </row>
    <row r="38" spans="1:9" ht="15.6">
      <c r="A38" s="8" t="s">
        <v>31</v>
      </c>
      <c r="B38" s="17">
        <v>276039</v>
      </c>
      <c r="C38" s="17">
        <v>260008</v>
      </c>
      <c r="D38" s="17">
        <v>237517</v>
      </c>
      <c r="E38" s="17">
        <v>228096</v>
      </c>
      <c r="F38" s="18">
        <f t="shared" ref="F38:F44" si="7">B38/$B$44</f>
        <v>0.17282563167922085</v>
      </c>
      <c r="G38" s="18">
        <f t="shared" ref="G38:G44" si="8">C38/$C$44</f>
        <v>0.15922028550993014</v>
      </c>
      <c r="H38" s="18">
        <f t="shared" ref="H38:H44" si="9">D38/$D$44</f>
        <v>0.19804223208888333</v>
      </c>
      <c r="I38" s="18">
        <f t="shared" ref="I38:I44" si="10">E38/$E$44</f>
        <v>0.19564898532649766</v>
      </c>
    </row>
    <row r="39" spans="1:9" ht="15.6">
      <c r="A39" s="8" t="s">
        <v>12</v>
      </c>
      <c r="B39" s="9">
        <v>778907</v>
      </c>
      <c r="C39" s="10">
        <v>749035</v>
      </c>
      <c r="D39" s="9">
        <v>523949</v>
      </c>
      <c r="E39" s="10">
        <v>529463</v>
      </c>
      <c r="F39" s="18">
        <f t="shared" si="7"/>
        <v>0.48766693943380052</v>
      </c>
      <c r="G39" s="18">
        <f t="shared" si="8"/>
        <v>0.45868421955066968</v>
      </c>
      <c r="H39" s="18">
        <f t="shared" si="9"/>
        <v>0.43686990598878533</v>
      </c>
      <c r="I39" s="18">
        <f t="shared" si="10"/>
        <v>0.45414605568674343</v>
      </c>
    </row>
    <row r="40" spans="1:9" ht="15.6">
      <c r="A40" s="8" t="s">
        <v>32</v>
      </c>
      <c r="B40" s="9">
        <v>191212</v>
      </c>
      <c r="C40" s="10">
        <v>227323</v>
      </c>
      <c r="D40" s="9">
        <v>94665</v>
      </c>
      <c r="E40" s="10">
        <v>121660</v>
      </c>
      <c r="F40" s="18">
        <f t="shared" si="7"/>
        <v>0.11971618026672744</v>
      </c>
      <c r="G40" s="18">
        <f t="shared" si="8"/>
        <v>0.13920507431684351</v>
      </c>
      <c r="H40" s="18">
        <f t="shared" si="9"/>
        <v>7.8931899193296226E-2</v>
      </c>
      <c r="I40" s="18">
        <f t="shared" si="10"/>
        <v>0.1043536736936277</v>
      </c>
    </row>
    <row r="41" spans="1:9" ht="15.6">
      <c r="A41" s="8" t="s">
        <v>33</v>
      </c>
      <c r="B41" s="9">
        <v>17763</v>
      </c>
      <c r="C41" s="10">
        <v>11617</v>
      </c>
      <c r="D41" s="9">
        <v>6929</v>
      </c>
      <c r="E41" s="10">
        <v>5838</v>
      </c>
      <c r="F41" s="18">
        <f t="shared" si="7"/>
        <v>1.1121260747640731E-2</v>
      </c>
      <c r="G41" s="18">
        <f t="shared" si="8"/>
        <v>7.1138659455434392E-3</v>
      </c>
      <c r="H41" s="18">
        <f t="shared" si="9"/>
        <v>5.7774164634273447E-3</v>
      </c>
      <c r="I41" s="18">
        <f t="shared" si="10"/>
        <v>5.0075353199358751E-3</v>
      </c>
    </row>
    <row r="42" spans="1:9" ht="15.6">
      <c r="A42" s="8" t="s">
        <v>34</v>
      </c>
      <c r="B42" s="9">
        <v>2101</v>
      </c>
      <c r="C42" s="10">
        <v>2202</v>
      </c>
      <c r="D42" s="9">
        <v>2359</v>
      </c>
      <c r="E42" s="10">
        <v>2572</v>
      </c>
      <c r="F42" s="18">
        <f t="shared" si="7"/>
        <v>1.3154179378929898E-3</v>
      </c>
      <c r="G42" s="18">
        <f t="shared" si="8"/>
        <v>1.348431850915611E-3</v>
      </c>
      <c r="H42" s="18">
        <f t="shared" si="9"/>
        <v>1.9669397369353595E-3</v>
      </c>
      <c r="I42" s="18">
        <f t="shared" si="10"/>
        <v>2.2061289556140921E-3</v>
      </c>
    </row>
    <row r="43" spans="1:9" ht="15.6">
      <c r="A43" s="8" t="s">
        <v>35</v>
      </c>
      <c r="B43" s="9">
        <v>16947</v>
      </c>
      <c r="C43" s="10">
        <v>14712</v>
      </c>
      <c r="D43" s="9">
        <v>11674</v>
      </c>
      <c r="E43" s="10">
        <v>11326</v>
      </c>
      <c r="F43" s="18">
        <f t="shared" si="7"/>
        <v>1.0610370201557589E-2</v>
      </c>
      <c r="G43" s="18">
        <f t="shared" si="8"/>
        <v>9.0091414126568879E-3</v>
      </c>
      <c r="H43" s="18">
        <f t="shared" si="9"/>
        <v>9.7338086006712107E-3</v>
      </c>
      <c r="I43" s="18">
        <f t="shared" si="10"/>
        <v>9.7148586902353062E-3</v>
      </c>
    </row>
    <row r="44" spans="1:9" ht="15.6">
      <c r="A44" s="66" t="s">
        <v>13</v>
      </c>
      <c r="B44" s="67">
        <v>1597211</v>
      </c>
      <c r="C44" s="67">
        <v>1633008</v>
      </c>
      <c r="D44" s="67">
        <v>1199325</v>
      </c>
      <c r="E44" s="67">
        <v>1165843</v>
      </c>
      <c r="F44" s="68">
        <f t="shared" si="7"/>
        <v>1</v>
      </c>
      <c r="G44" s="68">
        <f t="shared" si="8"/>
        <v>1</v>
      </c>
      <c r="H44" s="68">
        <f t="shared" si="9"/>
        <v>1</v>
      </c>
      <c r="I44" s="68">
        <f t="shared" si="10"/>
        <v>1</v>
      </c>
    </row>
    <row r="45" spans="1:9" ht="15.6">
      <c r="A45" s="8"/>
      <c r="B45" s="9"/>
      <c r="C45" s="10"/>
      <c r="D45" s="9"/>
      <c r="E45" s="10"/>
      <c r="F45" s="11"/>
      <c r="G45" s="11"/>
      <c r="H45" s="11"/>
      <c r="I45" s="11"/>
    </row>
    <row r="46" spans="1:9" ht="15.6">
      <c r="A46" s="4" t="s">
        <v>30</v>
      </c>
      <c r="B46" s="17"/>
      <c r="C46" s="17"/>
      <c r="D46" s="17"/>
      <c r="E46" s="17"/>
      <c r="F46" s="18"/>
      <c r="G46" s="18"/>
      <c r="H46" s="18"/>
      <c r="I46" s="18"/>
    </row>
    <row r="47" spans="1:9" ht="15.6">
      <c r="A47" s="8" t="s">
        <v>22</v>
      </c>
      <c r="B47" s="9">
        <v>55503</v>
      </c>
      <c r="C47" s="10">
        <v>1964</v>
      </c>
      <c r="D47" s="9">
        <v>252</v>
      </c>
      <c r="E47" s="10">
        <v>1548</v>
      </c>
      <c r="F47" s="11">
        <f t="shared" ref="F47:F54" si="11">B47/$B$44</f>
        <v>3.4749948503986008E-2</v>
      </c>
      <c r="G47" s="11">
        <f t="shared" ref="G47:G54" si="12">C47/$C$44</f>
        <v>1.2026885355123796E-3</v>
      </c>
      <c r="H47" s="11">
        <f t="shared" ref="H47:H54" si="13">D47/$D$44</f>
        <v>2.1011819148270903E-4</v>
      </c>
      <c r="I47" s="11">
        <f t="shared" ref="I47:I54" si="14">E47/$E$44</f>
        <v>1.3277945658206121E-3</v>
      </c>
    </row>
    <row r="48" spans="1:9" ht="15.6">
      <c r="A48" s="8" t="s">
        <v>23</v>
      </c>
      <c r="B48" s="12">
        <v>40855</v>
      </c>
      <c r="C48" s="13">
        <v>18955</v>
      </c>
      <c r="D48" s="12">
        <v>16454</v>
      </c>
      <c r="E48" s="13">
        <v>10950</v>
      </c>
      <c r="F48" s="11">
        <f t="shared" si="11"/>
        <v>2.557896232870923E-2</v>
      </c>
      <c r="G48" s="11">
        <f t="shared" si="12"/>
        <v>1.1607414048185924E-2</v>
      </c>
      <c r="H48" s="11">
        <f t="shared" si="13"/>
        <v>1.3719383820065453E-2</v>
      </c>
      <c r="I48" s="11">
        <f t="shared" si="14"/>
        <v>9.3923452814830121E-3</v>
      </c>
    </row>
    <row r="49" spans="1:9" ht="15.6">
      <c r="A49" s="8" t="s">
        <v>24</v>
      </c>
      <c r="B49" s="12">
        <v>17228</v>
      </c>
      <c r="C49" s="13">
        <v>7486</v>
      </c>
      <c r="D49" s="12">
        <v>6972</v>
      </c>
      <c r="E49" s="13">
        <v>7812</v>
      </c>
      <c r="F49" s="11">
        <f t="shared" si="11"/>
        <v>1.0786301872451417E-2</v>
      </c>
      <c r="G49" s="11">
        <f t="shared" si="12"/>
        <v>4.5841783996159232E-3</v>
      </c>
      <c r="H49" s="11">
        <f t="shared" si="13"/>
        <v>5.8132699643549494E-3</v>
      </c>
      <c r="I49" s="11">
        <f t="shared" si="14"/>
        <v>6.7007307158854154E-3</v>
      </c>
    </row>
    <row r="50" spans="1:9" ht="15.6">
      <c r="A50" s="8" t="s">
        <v>25</v>
      </c>
      <c r="B50" s="12">
        <v>25717</v>
      </c>
      <c r="C50" s="13">
        <v>4381</v>
      </c>
      <c r="D50" s="12">
        <v>1700</v>
      </c>
      <c r="E50" s="13">
        <v>921</v>
      </c>
      <c r="F50" s="11">
        <f t="shared" si="11"/>
        <v>1.610119138924037E-2</v>
      </c>
      <c r="G50" s="11">
        <f t="shared" si="12"/>
        <v>2.6827792637880523E-3</v>
      </c>
      <c r="H50" s="11">
        <f t="shared" si="13"/>
        <v>1.4174639901611322E-3</v>
      </c>
      <c r="I50" s="11">
        <f t="shared" si="14"/>
        <v>7.8998630175761229E-4</v>
      </c>
    </row>
    <row r="51" spans="1:9" ht="15.6">
      <c r="A51" s="8" t="s">
        <v>26</v>
      </c>
      <c r="B51" s="12">
        <v>4967</v>
      </c>
      <c r="C51" s="13">
        <v>1422</v>
      </c>
      <c r="D51" s="12">
        <v>1409</v>
      </c>
      <c r="E51" s="13">
        <v>952</v>
      </c>
      <c r="F51" s="11">
        <f t="shared" si="11"/>
        <v>3.1097957627389244E-3</v>
      </c>
      <c r="G51" s="11">
        <f t="shared" si="12"/>
        <v>8.7078569119073519E-4</v>
      </c>
      <c r="H51" s="11">
        <f t="shared" si="13"/>
        <v>1.1748275071394327E-3</v>
      </c>
      <c r="I51" s="11">
        <f t="shared" si="14"/>
        <v>8.1657650301112587E-4</v>
      </c>
    </row>
    <row r="52" spans="1:9" ht="15.6">
      <c r="A52" s="8" t="s">
        <v>28</v>
      </c>
      <c r="B52" s="20">
        <v>3949</v>
      </c>
      <c r="C52" s="21">
        <v>34208</v>
      </c>
      <c r="D52" s="20">
        <v>26791</v>
      </c>
      <c r="E52" s="21">
        <v>22183</v>
      </c>
      <c r="F52" s="11">
        <f t="shared" si="11"/>
        <v>2.4724347628459859E-3</v>
      </c>
      <c r="G52" s="11">
        <f t="shared" si="12"/>
        <v>2.0947845938293016E-2</v>
      </c>
      <c r="H52" s="11">
        <f t="shared" si="13"/>
        <v>2.2338398682592291E-2</v>
      </c>
      <c r="I52" s="11">
        <f t="shared" si="14"/>
        <v>1.9027433367957779E-2</v>
      </c>
    </row>
    <row r="53" spans="1:9" ht="15.6">
      <c r="A53" s="8" t="s">
        <v>29</v>
      </c>
      <c r="B53" s="12">
        <v>272</v>
      </c>
      <c r="C53" s="13"/>
      <c r="D53" s="12"/>
      <c r="E53" s="13"/>
      <c r="F53" s="11">
        <f t="shared" si="11"/>
        <v>1.7029684869438038E-4</v>
      </c>
      <c r="G53" s="11">
        <f t="shared" si="12"/>
        <v>0</v>
      </c>
      <c r="H53" s="11">
        <f t="shared" si="13"/>
        <v>0</v>
      </c>
      <c r="I53" s="11">
        <f t="shared" si="14"/>
        <v>0</v>
      </c>
    </row>
    <row r="54" spans="1:9" ht="15.6">
      <c r="A54" s="19" t="s">
        <v>27</v>
      </c>
      <c r="B54" s="12">
        <v>148491</v>
      </c>
      <c r="C54" s="13">
        <v>21375</v>
      </c>
      <c r="D54" s="12">
        <v>31113</v>
      </c>
      <c r="E54" s="13">
        <v>42767</v>
      </c>
      <c r="F54" s="11">
        <f t="shared" si="11"/>
        <v>9.2968931468666319E-2</v>
      </c>
      <c r="G54" s="11">
        <f t="shared" si="12"/>
        <v>1.3089341877075923E-2</v>
      </c>
      <c r="H54" s="11">
        <f t="shared" si="13"/>
        <v>2.5942092426990183E-2</v>
      </c>
      <c r="I54" s="11">
        <f t="shared" si="14"/>
        <v>3.6683327000290776E-2</v>
      </c>
    </row>
    <row r="55" spans="1:9" ht="15.6">
      <c r="A55" s="8"/>
      <c r="B55" s="12"/>
      <c r="C55" s="13"/>
      <c r="D55" s="12"/>
      <c r="E55" s="13"/>
      <c r="F55" s="22"/>
      <c r="G55" s="11"/>
      <c r="H55" s="11"/>
      <c r="I55" s="11"/>
    </row>
    <row r="56" spans="1:9" ht="15.6">
      <c r="A56" s="8" t="s">
        <v>36</v>
      </c>
      <c r="B56" s="17">
        <v>309569</v>
      </c>
      <c r="C56" s="13">
        <v>462569</v>
      </c>
      <c r="D56" s="12">
        <v>108569</v>
      </c>
      <c r="E56" s="13">
        <v>163569</v>
      </c>
      <c r="F56" s="11">
        <f t="shared" ref="F56:F63" si="15">B56/$B$44</f>
        <v>0.19381847482893619</v>
      </c>
      <c r="G56" s="11">
        <f t="shared" ref="G56:G63" si="16">C56/$C$44</f>
        <v>0.28326193135612315</v>
      </c>
      <c r="H56" s="11">
        <f t="shared" ref="H56:H63" si="17">D56/$D$44</f>
        <v>9.0525087028119983E-2</v>
      </c>
      <c r="I56" s="11">
        <f t="shared" ref="I56:I63" si="18">E56/$E$44</f>
        <v>0.14030105254309544</v>
      </c>
    </row>
    <row r="57" spans="1:9" ht="15.6">
      <c r="A57" s="8" t="s">
        <v>37</v>
      </c>
      <c r="B57" s="9">
        <v>52046</v>
      </c>
      <c r="C57" s="10">
        <v>76771</v>
      </c>
      <c r="D57" s="9">
        <v>46455</v>
      </c>
      <c r="E57" s="10">
        <v>51359</v>
      </c>
      <c r="F57" s="11">
        <f t="shared" si="15"/>
        <v>3.2585550688043093E-2</v>
      </c>
      <c r="G57" s="11">
        <f t="shared" si="16"/>
        <v>4.7012017087485182E-2</v>
      </c>
      <c r="H57" s="11">
        <f t="shared" si="17"/>
        <v>3.8734288037020823E-2</v>
      </c>
      <c r="I57" s="11">
        <f t="shared" si="18"/>
        <v>4.4053101489651691E-2</v>
      </c>
    </row>
    <row r="58" spans="1:9" ht="15.6">
      <c r="A58" s="8" t="s">
        <v>38</v>
      </c>
      <c r="B58" s="9">
        <v>14601</v>
      </c>
      <c r="C58" s="10">
        <v>8069</v>
      </c>
      <c r="D58" s="9">
        <v>4811</v>
      </c>
      <c r="E58" s="10">
        <v>3607</v>
      </c>
      <c r="F58" s="11">
        <f t="shared" si="15"/>
        <v>9.14155988156856E-3</v>
      </c>
      <c r="G58" s="11">
        <f t="shared" si="16"/>
        <v>4.941188285666696E-3</v>
      </c>
      <c r="H58" s="11">
        <f t="shared" si="17"/>
        <v>4.0114230921560043E-3</v>
      </c>
      <c r="I58" s="11">
        <f t="shared" si="18"/>
        <v>3.0938985781104318E-3</v>
      </c>
    </row>
    <row r="59" spans="1:9" ht="15.6">
      <c r="A59" s="8" t="s">
        <v>39</v>
      </c>
      <c r="B59" s="9">
        <v>1943</v>
      </c>
      <c r="C59" s="10">
        <v>2172</v>
      </c>
      <c r="D59" s="9">
        <v>2303</v>
      </c>
      <c r="E59" s="10">
        <v>2472</v>
      </c>
      <c r="F59" s="11">
        <f t="shared" si="15"/>
        <v>1.2164955037249304E-3</v>
      </c>
      <c r="G59" s="11">
        <f t="shared" si="16"/>
        <v>1.3300608447723466E-3</v>
      </c>
      <c r="H59" s="11">
        <f t="shared" si="17"/>
        <v>1.9202468054947575E-3</v>
      </c>
      <c r="I59" s="11">
        <f t="shared" si="18"/>
        <v>2.1203541128608228E-3</v>
      </c>
    </row>
    <row r="60" spans="1:9" ht="15.6">
      <c r="A60" s="8" t="s">
        <v>47</v>
      </c>
      <c r="B60" s="12"/>
      <c r="C60" s="13"/>
      <c r="D60" s="17">
        <v>2658</v>
      </c>
      <c r="E60" s="17">
        <v>11658</v>
      </c>
      <c r="F60" s="11">
        <f t="shared" si="15"/>
        <v>0</v>
      </c>
      <c r="G60" s="11">
        <f t="shared" si="16"/>
        <v>0</v>
      </c>
      <c r="H60" s="11">
        <f t="shared" si="17"/>
        <v>2.216246638734288E-3</v>
      </c>
      <c r="I60" s="11">
        <f t="shared" si="18"/>
        <v>9.9996311681761606E-3</v>
      </c>
    </row>
    <row r="61" spans="1:9" ht="15.6">
      <c r="A61" s="8" t="s">
        <v>48</v>
      </c>
      <c r="B61" s="12"/>
      <c r="C61" s="13">
        <v>30547</v>
      </c>
      <c r="D61" s="9"/>
      <c r="E61" s="10"/>
      <c r="F61" s="11">
        <f t="shared" si="15"/>
        <v>0</v>
      </c>
      <c r="G61" s="11">
        <f t="shared" si="16"/>
        <v>1.8705970821943311E-2</v>
      </c>
      <c r="H61" s="11">
        <f t="shared" si="17"/>
        <v>0</v>
      </c>
      <c r="I61" s="11">
        <f t="shared" si="18"/>
        <v>0</v>
      </c>
    </row>
    <row r="62" spans="1:9" ht="15.6">
      <c r="A62" s="27" t="s">
        <v>40</v>
      </c>
      <c r="B62" s="28">
        <v>16577</v>
      </c>
      <c r="C62" s="28">
        <v>14873</v>
      </c>
      <c r="D62" s="12">
        <v>13712</v>
      </c>
      <c r="E62" s="13">
        <v>10517</v>
      </c>
      <c r="F62" s="11">
        <f t="shared" si="15"/>
        <v>1.0378716400024792E-2</v>
      </c>
      <c r="G62" s="11">
        <f t="shared" si="16"/>
        <v>9.1077324789590741E-3</v>
      </c>
      <c r="H62" s="11">
        <f t="shared" si="17"/>
        <v>1.1433097784170263E-2</v>
      </c>
      <c r="I62" s="11">
        <f t="shared" si="18"/>
        <v>9.0209402123613558E-3</v>
      </c>
    </row>
    <row r="63" spans="1:9" ht="15.6">
      <c r="A63" s="27" t="s">
        <v>41</v>
      </c>
      <c r="B63" s="29">
        <v>543227</v>
      </c>
      <c r="C63" s="30">
        <v>737086</v>
      </c>
      <c r="D63" s="12">
        <v>322310</v>
      </c>
      <c r="E63" s="13">
        <v>337610</v>
      </c>
      <c r="F63" s="11">
        <f t="shared" si="15"/>
        <v>0.3401097287709639</v>
      </c>
      <c r="G63" s="11">
        <f t="shared" si="16"/>
        <v>0.45136704780380743</v>
      </c>
      <c r="H63" s="11">
        <f t="shared" si="17"/>
        <v>0.26874283451107916</v>
      </c>
      <c r="I63" s="11">
        <f t="shared" si="18"/>
        <v>0.28958444661931326</v>
      </c>
    </row>
    <row r="64" spans="1:9" ht="15.6">
      <c r="A64" s="8"/>
      <c r="B64" s="12"/>
      <c r="C64" s="13"/>
      <c r="D64" s="12"/>
      <c r="E64" s="13"/>
      <c r="F64" s="11"/>
      <c r="G64" s="11"/>
      <c r="H64" s="11"/>
      <c r="I64" s="11"/>
    </row>
    <row r="65" spans="1:9" ht="15.6">
      <c r="A65" s="19" t="s">
        <v>42</v>
      </c>
      <c r="B65" s="12"/>
      <c r="C65" s="13"/>
      <c r="D65" s="12"/>
      <c r="E65" s="13"/>
      <c r="F65" s="11"/>
      <c r="G65" s="11"/>
      <c r="H65" s="11"/>
      <c r="I65" s="11"/>
    </row>
    <row r="66" spans="1:9" ht="15.6">
      <c r="A66" s="8" t="s">
        <v>14</v>
      </c>
      <c r="B66" s="12"/>
      <c r="C66" s="13"/>
      <c r="D66" s="12"/>
      <c r="E66" s="13"/>
      <c r="F66" s="11">
        <f t="shared" ref="F66:F72" si="19">B66/$B$44</f>
        <v>0</v>
      </c>
      <c r="G66" s="11">
        <f t="shared" ref="G66:G72" si="20">C66/$C$44</f>
        <v>0</v>
      </c>
      <c r="H66" s="11">
        <f t="shared" ref="H66:H72" si="21">D66/$D$44</f>
        <v>0</v>
      </c>
      <c r="I66" s="11">
        <f t="shared" ref="I66:I72" si="22">E66/$E$44</f>
        <v>0</v>
      </c>
    </row>
    <row r="67" spans="1:9" ht="15.6">
      <c r="A67" s="8" t="s">
        <v>43</v>
      </c>
      <c r="B67" s="12">
        <v>2152</v>
      </c>
      <c r="C67" s="13">
        <v>2144</v>
      </c>
      <c r="D67" s="12">
        <v>2154</v>
      </c>
      <c r="E67" s="13">
        <v>2160</v>
      </c>
      <c r="F67" s="11">
        <f t="shared" si="19"/>
        <v>1.347348597023186E-3</v>
      </c>
      <c r="G67" s="11">
        <f t="shared" si="20"/>
        <v>1.3129145723719663E-3</v>
      </c>
      <c r="H67" s="11">
        <f t="shared" si="21"/>
        <v>1.7960102557688701E-3</v>
      </c>
      <c r="I67" s="11">
        <f t="shared" si="22"/>
        <v>1.8527366034706218E-3</v>
      </c>
    </row>
    <row r="68" spans="1:9" ht="15.6">
      <c r="A68" s="8" t="s">
        <v>44</v>
      </c>
      <c r="B68" s="12">
        <v>145653</v>
      </c>
      <c r="C68" s="13">
        <v>124558</v>
      </c>
      <c r="D68" s="12">
        <v>147716</v>
      </c>
      <c r="E68" s="13">
        <v>165160</v>
      </c>
      <c r="F68" s="11">
        <f t="shared" si="19"/>
        <v>9.1192084201774215E-2</v>
      </c>
      <c r="G68" s="11">
        <f t="shared" si="20"/>
        <v>7.6275192773091124E-2</v>
      </c>
      <c r="H68" s="11">
        <f t="shared" si="21"/>
        <v>0.12316594751214224</v>
      </c>
      <c r="I68" s="11">
        <f t="shared" si="22"/>
        <v>0.14166573029129995</v>
      </c>
    </row>
    <row r="69" spans="1:9" ht="15.6">
      <c r="A69" s="8" t="s">
        <v>15</v>
      </c>
      <c r="B69" s="12">
        <v>897488</v>
      </c>
      <c r="C69" s="13">
        <v>816089</v>
      </c>
      <c r="D69" s="12">
        <v>732138</v>
      </c>
      <c r="E69" s="13">
        <v>656740</v>
      </c>
      <c r="F69" s="11">
        <f t="shared" si="19"/>
        <v>0.56190947845964001</v>
      </c>
      <c r="G69" s="11">
        <f t="shared" si="20"/>
        <v>0.4997458677483515</v>
      </c>
      <c r="H69" s="11">
        <f t="shared" si="21"/>
        <v>0.6104583828403477</v>
      </c>
      <c r="I69" s="11">
        <f t="shared" si="22"/>
        <v>0.5633177022978223</v>
      </c>
    </row>
    <row r="70" spans="1:9" ht="15.6">
      <c r="A70" s="8" t="s">
        <v>45</v>
      </c>
      <c r="B70" s="12">
        <v>8691</v>
      </c>
      <c r="C70" s="13">
        <v>46869</v>
      </c>
      <c r="D70" s="12">
        <v>4993</v>
      </c>
      <c r="E70" s="13">
        <v>4173</v>
      </c>
      <c r="F70" s="11">
        <f t="shared" si="19"/>
        <v>5.4413599705987496E-3</v>
      </c>
      <c r="G70" s="11">
        <f t="shared" si="20"/>
        <v>2.8701022897622056E-2</v>
      </c>
      <c r="H70" s="11">
        <f t="shared" si="21"/>
        <v>4.1631751193379612E-3</v>
      </c>
      <c r="I70" s="11">
        <f t="shared" si="22"/>
        <v>3.5793841880939373E-3</v>
      </c>
    </row>
    <row r="71" spans="1:9" ht="15.6">
      <c r="A71" s="19" t="s">
        <v>46</v>
      </c>
      <c r="B71" s="25">
        <v>1053984</v>
      </c>
      <c r="C71" s="26">
        <v>895922</v>
      </c>
      <c r="D71" s="25">
        <v>877015</v>
      </c>
      <c r="E71" s="26">
        <v>828233</v>
      </c>
      <c r="F71" s="16">
        <f t="shared" si="19"/>
        <v>0.6598902712290361</v>
      </c>
      <c r="G71" s="16">
        <f t="shared" si="20"/>
        <v>0.54863295219619257</v>
      </c>
      <c r="H71" s="16">
        <f t="shared" si="21"/>
        <v>0.73125716548892084</v>
      </c>
      <c r="I71" s="16">
        <f t="shared" si="22"/>
        <v>0.71041555338068674</v>
      </c>
    </row>
    <row r="72" spans="1:9" ht="15.6">
      <c r="A72" s="19" t="s">
        <v>93</v>
      </c>
      <c r="B72" s="14">
        <v>1597211</v>
      </c>
      <c r="C72" s="15">
        <v>1633008</v>
      </c>
      <c r="D72" s="14">
        <v>1199325</v>
      </c>
      <c r="E72" s="15">
        <v>1165843</v>
      </c>
      <c r="F72" s="16">
        <f t="shared" si="19"/>
        <v>1</v>
      </c>
      <c r="G72" s="16">
        <f t="shared" si="20"/>
        <v>1</v>
      </c>
      <c r="H72" s="16">
        <f t="shared" si="21"/>
        <v>1</v>
      </c>
      <c r="I72" s="16">
        <f t="shared" si="22"/>
        <v>1</v>
      </c>
    </row>
    <row r="75" spans="1:9" ht="18">
      <c r="A75" s="69" t="s">
        <v>70</v>
      </c>
      <c r="B75" s="69"/>
      <c r="C75" s="69"/>
      <c r="D75" s="69"/>
      <c r="E75" s="69"/>
    </row>
    <row r="76" spans="1:9" ht="15.6">
      <c r="A76" s="49" t="s">
        <v>71</v>
      </c>
      <c r="B76" s="50">
        <f>B36/B54</f>
        <v>2.1162360008350674</v>
      </c>
      <c r="C76" s="50">
        <f t="shared" ref="C76:E76" si="23">C36/C54</f>
        <v>17.221567251461988</v>
      </c>
      <c r="D76" s="50">
        <f t="shared" si="23"/>
        <v>10.356828335422492</v>
      </c>
      <c r="E76" s="50">
        <f t="shared" si="23"/>
        <v>6.240512544719059</v>
      </c>
    </row>
    <row r="77" spans="1:9" ht="15.6">
      <c r="A77" s="51"/>
      <c r="B77" s="52" t="s">
        <v>72</v>
      </c>
      <c r="C77" s="52" t="s">
        <v>73</v>
      </c>
      <c r="D77" s="52" t="s">
        <v>74</v>
      </c>
      <c r="E77" s="53" t="s">
        <v>75</v>
      </c>
    </row>
    <row r="78" spans="1:9" ht="15.6">
      <c r="A78" s="51"/>
      <c r="B78" s="52"/>
      <c r="C78" s="53"/>
      <c r="D78" s="52"/>
      <c r="E78" s="53"/>
    </row>
    <row r="79" spans="1:9" ht="15.6">
      <c r="A79" s="49" t="s">
        <v>76</v>
      </c>
      <c r="B79" s="57">
        <v>0.34010000000000001</v>
      </c>
      <c r="C79" s="57">
        <v>0.45140000000000002</v>
      </c>
      <c r="D79" s="57">
        <v>0.26869999999999999</v>
      </c>
      <c r="E79" s="57">
        <v>0.28960000000000002</v>
      </c>
    </row>
    <row r="80" spans="1:9" ht="15.6">
      <c r="A80" s="51"/>
      <c r="B80" s="52" t="s">
        <v>77</v>
      </c>
      <c r="C80" s="53" t="s">
        <v>78</v>
      </c>
      <c r="D80" s="52" t="s">
        <v>79</v>
      </c>
      <c r="E80" s="53" t="s">
        <v>80</v>
      </c>
    </row>
    <row r="81" spans="1:5" ht="15.6">
      <c r="A81" s="51"/>
      <c r="B81" s="52"/>
      <c r="C81" s="53"/>
      <c r="D81" s="52"/>
      <c r="E81" s="60"/>
    </row>
    <row r="82" spans="1:5" ht="15.6">
      <c r="A82" s="54" t="s">
        <v>81</v>
      </c>
      <c r="B82" s="55">
        <v>0.10299999999999999</v>
      </c>
      <c r="C82" s="55">
        <v>0.1176</v>
      </c>
      <c r="D82" s="55">
        <v>0.1096</v>
      </c>
      <c r="E82" s="61"/>
    </row>
    <row r="83" spans="1:5" ht="15.6">
      <c r="A83" s="51"/>
      <c r="B83" s="52" t="s">
        <v>84</v>
      </c>
      <c r="C83" s="53" t="s">
        <v>85</v>
      </c>
      <c r="D83" s="52" t="s">
        <v>86</v>
      </c>
      <c r="E83" s="60"/>
    </row>
    <row r="84" spans="1:5" ht="15.6">
      <c r="A84" s="51"/>
      <c r="B84" s="52"/>
      <c r="C84" s="53"/>
      <c r="D84" s="52"/>
      <c r="E84" s="60"/>
    </row>
    <row r="85" spans="1:5" ht="15.6">
      <c r="A85" s="56" t="s">
        <v>82</v>
      </c>
      <c r="B85" s="55">
        <v>0.32750000000000001</v>
      </c>
      <c r="C85" s="55">
        <v>0.29759999999999998</v>
      </c>
      <c r="D85" s="55">
        <v>0.2802</v>
      </c>
      <c r="E85" s="61"/>
    </row>
    <row r="86" spans="1:5" ht="15.6">
      <c r="A86" s="51"/>
      <c r="B86" s="52" t="s">
        <v>87</v>
      </c>
      <c r="C86" s="53" t="s">
        <v>88</v>
      </c>
      <c r="D86" s="52" t="s">
        <v>89</v>
      </c>
      <c r="E86" s="60"/>
    </row>
    <row r="87" spans="1:5" ht="15.6">
      <c r="A87" s="51"/>
      <c r="B87" s="52"/>
      <c r="C87" s="53"/>
      <c r="D87" s="52"/>
      <c r="E87" s="60"/>
    </row>
    <row r="88" spans="1:5" ht="15.6">
      <c r="A88" s="56" t="s">
        <v>83</v>
      </c>
      <c r="B88" s="55">
        <v>0.1726</v>
      </c>
      <c r="C88" s="55">
        <v>0.15409999999999999</v>
      </c>
      <c r="D88" s="55">
        <v>0.15959999999999999</v>
      </c>
      <c r="E88" s="61"/>
    </row>
    <row r="89" spans="1:5" ht="15.6">
      <c r="A89" s="51"/>
      <c r="B89" s="52" t="s">
        <v>90</v>
      </c>
      <c r="C89" s="53" t="s">
        <v>91</v>
      </c>
      <c r="D89" s="52" t="s">
        <v>92</v>
      </c>
      <c r="E89" s="60"/>
    </row>
    <row r="90" spans="1:5" ht="15.6">
      <c r="A90" s="58"/>
      <c r="B90" s="59"/>
      <c r="C90" s="60"/>
      <c r="D90" s="59"/>
      <c r="E90" s="60"/>
    </row>
    <row r="91" spans="1:5" ht="15.6">
      <c r="A91" s="62"/>
      <c r="B91" s="61"/>
      <c r="C91" s="61"/>
      <c r="D91" s="61"/>
      <c r="E91" s="61"/>
    </row>
    <row r="92" spans="1:5" ht="15.6">
      <c r="A92" s="58"/>
      <c r="B92" s="59"/>
      <c r="C92" s="60"/>
      <c r="D92" s="59"/>
      <c r="E92" s="60"/>
    </row>
    <row r="93" spans="1:5" ht="15.6">
      <c r="A93" s="63"/>
      <c r="B93" s="64"/>
      <c r="C93" s="65"/>
      <c r="D93" s="64"/>
      <c r="E93" s="65"/>
    </row>
  </sheetData>
  <mergeCells count="2">
    <mergeCell ref="A1:G1"/>
    <mergeCell ref="A75:E75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C22B-32C6-48A2-B47E-0B9FA78E23D2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Bokka, Sampreethi</dc:creator>
  <cp:lastModifiedBy>Bokka, Sampreethi</cp:lastModifiedBy>
  <dcterms:created xsi:type="dcterms:W3CDTF">2024-10-15T03:50:44Z</dcterms:created>
  <dcterms:modified xsi:type="dcterms:W3CDTF">2024-11-13T21:33:46Z</dcterms:modified>
</cp:coreProperties>
</file>