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82A939B1-5E47-436D-83B5-0900BC129C64}" xr6:coauthVersionLast="47" xr6:coauthVersionMax="47" xr10:uidLastSave="{00000000-0000-0000-0000-000000000000}"/>
  <bookViews>
    <workbookView xWindow="-110" yWindow="-110" windowWidth="19420" windowHeight="10300" activeTab="2" xr2:uid="{A732EC35-2495-4431-B241-A7F1D6A069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3" l="1"/>
  <c r="G7" i="3"/>
  <c r="E26" i="2"/>
  <c r="M4" i="2"/>
  <c r="H5" i="2"/>
  <c r="H3" i="2"/>
  <c r="G62" i="1"/>
  <c r="F62" i="1"/>
  <c r="F61" i="1"/>
  <c r="I33" i="1"/>
  <c r="N18" i="1"/>
  <c r="N17" i="1"/>
  <c r="N11" i="1"/>
  <c r="O7" i="1"/>
  <c r="N7" i="1"/>
  <c r="N6" i="1"/>
  <c r="N5" i="1"/>
</calcChain>
</file>

<file path=xl/sharedStrings.xml><?xml version="1.0" encoding="utf-8"?>
<sst xmlns="http://schemas.openxmlformats.org/spreadsheetml/2006/main" count="135" uniqueCount="114">
  <si>
    <t>Vlook up</t>
  </si>
  <si>
    <t>NAME</t>
  </si>
  <si>
    <t>srno</t>
  </si>
  <si>
    <t>emp nm</t>
  </si>
  <si>
    <t>Desig</t>
  </si>
  <si>
    <t>basic</t>
  </si>
  <si>
    <t>Net sal</t>
  </si>
  <si>
    <t>Sagar</t>
  </si>
  <si>
    <t>Balaji</t>
  </si>
  <si>
    <t>Suhas</t>
  </si>
  <si>
    <t>Allaudin</t>
  </si>
  <si>
    <t>Kempana</t>
  </si>
  <si>
    <t>Prince</t>
  </si>
  <si>
    <t>Resid.etr</t>
  </si>
  <si>
    <t>Remote.er</t>
  </si>
  <si>
    <t>Deksto.er</t>
  </si>
  <si>
    <t>Resid er</t>
  </si>
  <si>
    <t>Dekstop.er</t>
  </si>
  <si>
    <t>sr no</t>
  </si>
  <si>
    <t>net sal</t>
  </si>
  <si>
    <t>hlookup</t>
  </si>
  <si>
    <t>name</t>
  </si>
  <si>
    <t>class</t>
  </si>
  <si>
    <t>phy</t>
  </si>
  <si>
    <t>che</t>
  </si>
  <si>
    <t>maths</t>
  </si>
  <si>
    <t>eng</t>
  </si>
  <si>
    <t>total</t>
  </si>
  <si>
    <t>a</t>
  </si>
  <si>
    <t>b</t>
  </si>
  <si>
    <t>c</t>
  </si>
  <si>
    <t>d</t>
  </si>
  <si>
    <t>e</t>
  </si>
  <si>
    <t>f</t>
  </si>
  <si>
    <t>g</t>
  </si>
  <si>
    <t>vlookup</t>
  </si>
  <si>
    <t>CITY</t>
  </si>
  <si>
    <t>SALES</t>
  </si>
  <si>
    <t>ARPANA</t>
  </si>
  <si>
    <t>PRINA</t>
  </si>
  <si>
    <t>JYOTI</t>
  </si>
  <si>
    <t>KANIKA</t>
  </si>
  <si>
    <t>PRIYANKA</t>
  </si>
  <si>
    <t>RAJNI</t>
  </si>
  <si>
    <t>RISHU</t>
  </si>
  <si>
    <t>RIDDHI</t>
  </si>
  <si>
    <t>RUCHI</t>
  </si>
  <si>
    <t>SHIKHA</t>
  </si>
  <si>
    <t>ANKUR</t>
  </si>
  <si>
    <t>ASHVANI</t>
  </si>
  <si>
    <t>DELHI</t>
  </si>
  <si>
    <t>MUMBAI</t>
  </si>
  <si>
    <t>KOLKATA</t>
  </si>
  <si>
    <t>CHENNAI</t>
  </si>
  <si>
    <t>PUNE</t>
  </si>
  <si>
    <t>BANGLORE</t>
  </si>
  <si>
    <t>HYDERABAD</t>
  </si>
  <si>
    <t>SHIMLA</t>
  </si>
  <si>
    <t>AURANGABAD</t>
  </si>
  <si>
    <t>NAGPUR</t>
  </si>
  <si>
    <t>AMRAVATI</t>
  </si>
  <si>
    <t>AKOLA</t>
  </si>
  <si>
    <t>NANDED</t>
  </si>
  <si>
    <t>MHOW</t>
  </si>
  <si>
    <t>3)</t>
  </si>
  <si>
    <t>ENGLISH</t>
  </si>
  <si>
    <t>HINDI</t>
  </si>
  <si>
    <t>RITIKA</t>
  </si>
  <si>
    <t>RAHUL</t>
  </si>
  <si>
    <t>RAGHAV</t>
  </si>
  <si>
    <t>ROHIT</t>
  </si>
  <si>
    <t>ROHAN</t>
  </si>
  <si>
    <t>RAKHI</t>
  </si>
  <si>
    <t>Hlookup</t>
  </si>
  <si>
    <t>items</t>
  </si>
  <si>
    <t>cost</t>
  </si>
  <si>
    <t>sale</t>
  </si>
  <si>
    <t>HLOOKUP</t>
  </si>
  <si>
    <t>RAM</t>
  </si>
  <si>
    <t>KEYBOARD</t>
  </si>
  <si>
    <t>MOUSE</t>
  </si>
  <si>
    <t>LAPTOP</t>
  </si>
  <si>
    <t>PRINTER</t>
  </si>
  <si>
    <t>SCANNER</t>
  </si>
  <si>
    <t>DEKSTOP</t>
  </si>
  <si>
    <t>HARD-DRIVE</t>
  </si>
  <si>
    <t>ID Number</t>
  </si>
  <si>
    <t>Name</t>
  </si>
  <si>
    <t>Age</t>
  </si>
  <si>
    <t>Yoav</t>
  </si>
  <si>
    <t>Danny</t>
  </si>
  <si>
    <t>Guy</t>
  </si>
  <si>
    <t>Rafi</t>
  </si>
  <si>
    <t>Lev</t>
  </si>
  <si>
    <t>What is the age of ID 57564? </t>
  </si>
  <si>
    <t>,</t>
  </si>
  <si>
    <t>id no</t>
  </si>
  <si>
    <t>company</t>
  </si>
  <si>
    <t>dell</t>
  </si>
  <si>
    <t>red gear</t>
  </si>
  <si>
    <t>mi</t>
  </si>
  <si>
    <t>samsung</t>
  </si>
  <si>
    <t>lenovo</t>
  </si>
  <si>
    <t>product</t>
  </si>
  <si>
    <t>keyboard</t>
  </si>
  <si>
    <t>mouse</t>
  </si>
  <si>
    <t>mobile</t>
  </si>
  <si>
    <t>hard drvie</t>
  </si>
  <si>
    <t>monitor</t>
  </si>
  <si>
    <t>id</t>
  </si>
  <si>
    <t>vivo</t>
  </si>
  <si>
    <t>ram</t>
  </si>
  <si>
    <t>rom</t>
  </si>
  <si>
    <t>pen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</si>
</sst>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D678-BB5E-4FD0-9AA0-FA5639E0F38D}">
  <dimension ref="E1:O62"/>
  <sheetViews>
    <sheetView topLeftCell="A38" workbookViewId="0">
      <selection activeCell="H62" sqref="H62"/>
    </sheetView>
  </sheetViews>
  <sheetFormatPr defaultRowHeight="14.5" x14ac:dyDescent="0.35"/>
  <cols>
    <col min="5" max="5" width="18.6328125" customWidth="1"/>
    <col min="6" max="6" width="16.6328125" customWidth="1"/>
    <col min="7" max="7" width="19.7265625" customWidth="1"/>
  </cols>
  <sheetData>
    <row r="1" spans="5:15" x14ac:dyDescent="0.35">
      <c r="E1" t="s">
        <v>0</v>
      </c>
    </row>
    <row r="4" spans="5:15" x14ac:dyDescent="0.35"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M4" s="1" t="s">
        <v>18</v>
      </c>
      <c r="N4" s="1" t="s">
        <v>3</v>
      </c>
      <c r="O4" s="1" t="s">
        <v>19</v>
      </c>
    </row>
    <row r="5" spans="5:15" x14ac:dyDescent="0.35">
      <c r="F5">
        <v>1</v>
      </c>
      <c r="G5" t="s">
        <v>10</v>
      </c>
      <c r="H5" t="s">
        <v>13</v>
      </c>
      <c r="I5">
        <v>19500</v>
      </c>
      <c r="J5">
        <v>21000</v>
      </c>
      <c r="M5">
        <v>6</v>
      </c>
      <c r="N5" t="str">
        <f>VLOOKUP(M5,F5:J10,2,FALSE)</f>
        <v>Prince</v>
      </c>
    </row>
    <row r="6" spans="5:15" x14ac:dyDescent="0.35">
      <c r="F6">
        <v>2</v>
      </c>
      <c r="G6" t="s">
        <v>11</v>
      </c>
      <c r="H6" t="s">
        <v>14</v>
      </c>
      <c r="I6">
        <v>20500</v>
      </c>
      <c r="J6">
        <v>22000</v>
      </c>
      <c r="M6">
        <v>5</v>
      </c>
      <c r="N6">
        <f>VLOOKUP(M6,F5:J10,1,FALSE)</f>
        <v>5</v>
      </c>
    </row>
    <row r="7" spans="5:15" x14ac:dyDescent="0.35">
      <c r="F7">
        <v>3</v>
      </c>
      <c r="G7" t="s">
        <v>7</v>
      </c>
      <c r="H7" t="s">
        <v>15</v>
      </c>
      <c r="I7">
        <v>21000</v>
      </c>
      <c r="J7">
        <v>23000</v>
      </c>
      <c r="M7">
        <v>3</v>
      </c>
      <c r="N7" t="str">
        <f>VLOOKUP(M7,F5:J10,2,FALSE)</f>
        <v>Sagar</v>
      </c>
      <c r="O7">
        <f>VLOOKUP(F5,F5:J10,5,FALSE)</f>
        <v>21000</v>
      </c>
    </row>
    <row r="8" spans="5:15" x14ac:dyDescent="0.35">
      <c r="F8">
        <v>4</v>
      </c>
      <c r="G8" t="s">
        <v>8</v>
      </c>
      <c r="H8" t="s">
        <v>16</v>
      </c>
      <c r="I8">
        <v>21500</v>
      </c>
      <c r="J8">
        <v>24000</v>
      </c>
    </row>
    <row r="9" spans="5:15" x14ac:dyDescent="0.35">
      <c r="F9">
        <v>5</v>
      </c>
      <c r="G9" t="s">
        <v>9</v>
      </c>
      <c r="H9" t="s">
        <v>14</v>
      </c>
      <c r="I9">
        <v>22000</v>
      </c>
      <c r="J9">
        <v>25000</v>
      </c>
    </row>
    <row r="10" spans="5:15" x14ac:dyDescent="0.35">
      <c r="F10">
        <v>6</v>
      </c>
      <c r="G10" t="s">
        <v>12</v>
      </c>
      <c r="H10" t="s">
        <v>17</v>
      </c>
      <c r="I10">
        <v>23000</v>
      </c>
      <c r="J10">
        <v>26000</v>
      </c>
    </row>
    <row r="11" spans="5:15" x14ac:dyDescent="0.35">
      <c r="N11" t="e">
        <f>VLOOKUP(G6,F5:J10,1,FALSE)</f>
        <v>#N/A</v>
      </c>
    </row>
    <row r="14" spans="5:15" x14ac:dyDescent="0.35">
      <c r="E14" t="s">
        <v>20</v>
      </c>
    </row>
    <row r="16" spans="5:15" x14ac:dyDescent="0.35"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</row>
    <row r="17" spans="5:14" x14ac:dyDescent="0.35">
      <c r="E17" t="s">
        <v>28</v>
      </c>
      <c r="F17">
        <v>11</v>
      </c>
      <c r="G17">
        <v>65</v>
      </c>
      <c r="H17">
        <v>34</v>
      </c>
      <c r="I17">
        <v>55</v>
      </c>
      <c r="J17">
        <v>32</v>
      </c>
      <c r="K17">
        <v>186</v>
      </c>
      <c r="N17">
        <f>HLOOKUP(G16,E16:K23,7,FALSE)</f>
        <v>34</v>
      </c>
    </row>
    <row r="18" spans="5:14" x14ac:dyDescent="0.35">
      <c r="E18" t="s">
        <v>29</v>
      </c>
      <c r="F18">
        <v>11</v>
      </c>
      <c r="G18">
        <v>55</v>
      </c>
      <c r="H18">
        <v>33</v>
      </c>
      <c r="I18">
        <v>34</v>
      </c>
      <c r="J18">
        <v>3</v>
      </c>
      <c r="K18">
        <v>125</v>
      </c>
      <c r="N18">
        <f>HLOOKUP(K16,E16:K23,5,FALSE)</f>
        <v>188</v>
      </c>
    </row>
    <row r="19" spans="5:14" x14ac:dyDescent="0.35">
      <c r="E19" t="s">
        <v>30</v>
      </c>
      <c r="F19">
        <v>11</v>
      </c>
      <c r="G19">
        <v>64</v>
      </c>
      <c r="H19">
        <v>23</v>
      </c>
      <c r="I19">
        <v>65</v>
      </c>
      <c r="J19">
        <v>35</v>
      </c>
      <c r="K19">
        <v>187</v>
      </c>
    </row>
    <row r="20" spans="5:14" x14ac:dyDescent="0.35">
      <c r="E20" t="s">
        <v>31</v>
      </c>
      <c r="F20">
        <v>11</v>
      </c>
      <c r="G20">
        <v>23</v>
      </c>
      <c r="H20">
        <v>99</v>
      </c>
      <c r="I20">
        <v>32</v>
      </c>
      <c r="J20">
        <v>34</v>
      </c>
      <c r="K20">
        <v>188</v>
      </c>
    </row>
    <row r="21" spans="5:14" x14ac:dyDescent="0.35">
      <c r="E21" t="s">
        <v>32</v>
      </c>
      <c r="F21">
        <v>11</v>
      </c>
      <c r="G21">
        <v>23</v>
      </c>
      <c r="H21">
        <v>23</v>
      </c>
      <c r="I21">
        <v>32</v>
      </c>
      <c r="J21">
        <v>34</v>
      </c>
      <c r="K21">
        <v>112</v>
      </c>
    </row>
    <row r="22" spans="5:14" x14ac:dyDescent="0.35">
      <c r="E22" t="s">
        <v>33</v>
      </c>
      <c r="F22">
        <v>11</v>
      </c>
      <c r="G22">
        <v>34</v>
      </c>
      <c r="H22">
        <v>66</v>
      </c>
      <c r="I22">
        <v>33</v>
      </c>
      <c r="J22">
        <v>64</v>
      </c>
      <c r="K22">
        <v>197</v>
      </c>
    </row>
    <row r="23" spans="5:14" x14ac:dyDescent="0.35">
      <c r="E23" t="s">
        <v>34</v>
      </c>
      <c r="F23">
        <v>11</v>
      </c>
      <c r="G23">
        <v>88</v>
      </c>
      <c r="H23">
        <v>88</v>
      </c>
      <c r="I23">
        <v>88</v>
      </c>
      <c r="J23">
        <v>88</v>
      </c>
      <c r="K23">
        <v>352</v>
      </c>
    </row>
    <row r="29" spans="5:14" x14ac:dyDescent="0.35">
      <c r="E29" t="s">
        <v>35</v>
      </c>
    </row>
    <row r="31" spans="5:14" x14ac:dyDescent="0.35">
      <c r="E31" t="s">
        <v>1</v>
      </c>
      <c r="F31" t="s">
        <v>36</v>
      </c>
      <c r="G31" t="s">
        <v>37</v>
      </c>
    </row>
    <row r="33" spans="5:9" x14ac:dyDescent="0.35">
      <c r="E33" t="s">
        <v>38</v>
      </c>
      <c r="F33" t="s">
        <v>50</v>
      </c>
      <c r="G33">
        <v>11000</v>
      </c>
      <c r="I33" t="str">
        <f>VLOOKUP(E33,E32:G46,2,FALSE)</f>
        <v>DELHI</v>
      </c>
    </row>
    <row r="34" spans="5:9" x14ac:dyDescent="0.35">
      <c r="E34" t="s">
        <v>39</v>
      </c>
      <c r="F34" t="s">
        <v>51</v>
      </c>
      <c r="G34">
        <v>12000</v>
      </c>
    </row>
    <row r="35" spans="5:9" x14ac:dyDescent="0.35">
      <c r="E35" t="s">
        <v>40</v>
      </c>
      <c r="F35" t="s">
        <v>52</v>
      </c>
      <c r="G35">
        <v>13000</v>
      </c>
    </row>
    <row r="36" spans="5:9" x14ac:dyDescent="0.35">
      <c r="E36" t="s">
        <v>41</v>
      </c>
      <c r="F36" t="s">
        <v>53</v>
      </c>
      <c r="G36">
        <v>14000</v>
      </c>
    </row>
    <row r="37" spans="5:9" x14ac:dyDescent="0.35">
      <c r="E37" t="s">
        <v>42</v>
      </c>
      <c r="F37" t="s">
        <v>54</v>
      </c>
      <c r="G37">
        <v>15000</v>
      </c>
    </row>
    <row r="38" spans="5:9" x14ac:dyDescent="0.35">
      <c r="E38" t="s">
        <v>43</v>
      </c>
      <c r="F38" t="s">
        <v>55</v>
      </c>
      <c r="G38">
        <v>16000</v>
      </c>
    </row>
    <row r="39" spans="5:9" x14ac:dyDescent="0.35">
      <c r="E39" t="s">
        <v>41</v>
      </c>
      <c r="F39" t="s">
        <v>56</v>
      </c>
      <c r="G39">
        <v>17000</v>
      </c>
    </row>
    <row r="40" spans="5:9" x14ac:dyDescent="0.35">
      <c r="E40" t="s">
        <v>44</v>
      </c>
      <c r="F40" t="s">
        <v>57</v>
      </c>
      <c r="G40">
        <v>18000</v>
      </c>
    </row>
    <row r="41" spans="5:9" x14ac:dyDescent="0.35">
      <c r="E41" t="s">
        <v>45</v>
      </c>
      <c r="F41" t="s">
        <v>58</v>
      </c>
      <c r="G41">
        <v>19000</v>
      </c>
    </row>
    <row r="42" spans="5:9" x14ac:dyDescent="0.35">
      <c r="E42" t="s">
        <v>46</v>
      </c>
      <c r="F42" t="s">
        <v>59</v>
      </c>
      <c r="G42">
        <v>20000</v>
      </c>
    </row>
    <row r="43" spans="5:9" x14ac:dyDescent="0.35">
      <c r="E43" t="s">
        <v>45</v>
      </c>
      <c r="F43" t="s">
        <v>60</v>
      </c>
      <c r="G43">
        <v>210000</v>
      </c>
    </row>
    <row r="44" spans="5:9" x14ac:dyDescent="0.35">
      <c r="E44" t="s">
        <v>47</v>
      </c>
      <c r="F44" t="s">
        <v>61</v>
      </c>
      <c r="G44">
        <v>22000</v>
      </c>
    </row>
    <row r="45" spans="5:9" x14ac:dyDescent="0.35">
      <c r="E45" t="s">
        <v>48</v>
      </c>
      <c r="F45" t="s">
        <v>62</v>
      </c>
      <c r="G45">
        <v>23000</v>
      </c>
    </row>
    <row r="46" spans="5:9" x14ac:dyDescent="0.35">
      <c r="E46" t="s">
        <v>49</v>
      </c>
      <c r="F46" t="s">
        <v>63</v>
      </c>
      <c r="G46">
        <v>249000</v>
      </c>
    </row>
    <row r="50" spans="5:7" x14ac:dyDescent="0.35">
      <c r="E50" t="s">
        <v>64</v>
      </c>
    </row>
    <row r="52" spans="5:7" x14ac:dyDescent="0.35">
      <c r="E52" t="s">
        <v>1</v>
      </c>
      <c r="F52" t="s">
        <v>65</v>
      </c>
      <c r="G52" t="s">
        <v>66</v>
      </c>
    </row>
    <row r="53" spans="5:7" x14ac:dyDescent="0.35">
      <c r="E53" t="s">
        <v>67</v>
      </c>
      <c r="F53">
        <v>90</v>
      </c>
      <c r="G53">
        <v>89</v>
      </c>
    </row>
    <row r="54" spans="5:7" x14ac:dyDescent="0.35">
      <c r="E54" t="s">
        <v>68</v>
      </c>
      <c r="F54">
        <v>88</v>
      </c>
      <c r="G54">
        <v>99</v>
      </c>
    </row>
    <row r="55" spans="5:7" x14ac:dyDescent="0.35">
      <c r="E55" t="s">
        <v>69</v>
      </c>
      <c r="F55">
        <v>77</v>
      </c>
      <c r="G55">
        <v>100</v>
      </c>
    </row>
    <row r="56" spans="5:7" x14ac:dyDescent="0.35">
      <c r="E56" t="s">
        <v>70</v>
      </c>
      <c r="F56">
        <v>60</v>
      </c>
      <c r="G56">
        <v>45</v>
      </c>
    </row>
    <row r="57" spans="5:7" x14ac:dyDescent="0.35">
      <c r="E57" t="s">
        <v>71</v>
      </c>
      <c r="F57">
        <v>50</v>
      </c>
      <c r="G57">
        <v>78</v>
      </c>
    </row>
    <row r="58" spans="5:7" x14ac:dyDescent="0.35">
      <c r="E58" t="s">
        <v>72</v>
      </c>
      <c r="F58">
        <v>70</v>
      </c>
      <c r="G58">
        <v>60</v>
      </c>
    </row>
    <row r="61" spans="5:7" x14ac:dyDescent="0.35">
      <c r="E61" t="s">
        <v>70</v>
      </c>
      <c r="F61">
        <f>VLOOKUP(E56,E53:G58,3,FALSE)</f>
        <v>45</v>
      </c>
    </row>
    <row r="62" spans="5:7" x14ac:dyDescent="0.35">
      <c r="E62">
        <v>45</v>
      </c>
      <c r="F62" t="e">
        <f>VLOOKUP(G56,E53:G58,3,FALSE)</f>
        <v>#N/A</v>
      </c>
      <c r="G62" t="e">
        <f>VLOOKUP(F57,E52:G58,1,FALSE)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7E58-022E-4160-9661-F3CC4B05CC51}">
  <dimension ref="D1:O26"/>
  <sheetViews>
    <sheetView topLeftCell="A2" workbookViewId="0">
      <selection activeCell="K16" sqref="K16"/>
    </sheetView>
  </sheetViews>
  <sheetFormatPr defaultRowHeight="14.5" x14ac:dyDescent="0.35"/>
  <cols>
    <col min="4" max="4" width="13.6328125" customWidth="1"/>
    <col min="5" max="5" width="13.26953125" customWidth="1"/>
  </cols>
  <sheetData>
    <row r="1" spans="4:15" x14ac:dyDescent="0.35">
      <c r="E1" t="s">
        <v>73</v>
      </c>
    </row>
    <row r="2" spans="4:15" x14ac:dyDescent="0.35">
      <c r="H2" t="s">
        <v>77</v>
      </c>
    </row>
    <row r="3" spans="4:15" x14ac:dyDescent="0.35">
      <c r="D3" t="s">
        <v>74</v>
      </c>
      <c r="E3" t="s">
        <v>75</v>
      </c>
      <c r="F3" t="s">
        <v>76</v>
      </c>
      <c r="H3" t="str">
        <f>HLOOKUP(D3,D3:F11,5,FALSE)</f>
        <v>LAPTOP</v>
      </c>
    </row>
    <row r="4" spans="4:15" x14ac:dyDescent="0.35">
      <c r="D4" t="s">
        <v>78</v>
      </c>
      <c r="E4">
        <v>1100</v>
      </c>
      <c r="F4">
        <v>300</v>
      </c>
      <c r="M4" s="2" t="e">
        <f>HLOOKUP(102,B3:L8,3,FALSE)</f>
        <v>#N/A</v>
      </c>
      <c r="N4" s="2"/>
      <c r="O4" s="2"/>
    </row>
    <row r="5" spans="4:15" x14ac:dyDescent="0.35">
      <c r="D5" t="s">
        <v>79</v>
      </c>
      <c r="E5">
        <v>1200</v>
      </c>
      <c r="F5">
        <v>400</v>
      </c>
      <c r="H5">
        <f>HLOOKUP(F3,D3:F11,5,FALSE)</f>
        <v>600</v>
      </c>
    </row>
    <row r="6" spans="4:15" x14ac:dyDescent="0.35">
      <c r="D6" t="s">
        <v>80</v>
      </c>
      <c r="E6">
        <v>2000</v>
      </c>
      <c r="F6">
        <v>500</v>
      </c>
    </row>
    <row r="7" spans="4:15" x14ac:dyDescent="0.35">
      <c r="D7" t="s">
        <v>81</v>
      </c>
      <c r="E7">
        <v>1000</v>
      </c>
      <c r="F7">
        <v>600</v>
      </c>
    </row>
    <row r="8" spans="4:15" x14ac:dyDescent="0.35">
      <c r="D8" t="s">
        <v>82</v>
      </c>
      <c r="E8">
        <v>5000</v>
      </c>
      <c r="F8">
        <v>700</v>
      </c>
    </row>
    <row r="9" spans="4:15" x14ac:dyDescent="0.35">
      <c r="D9" t="s">
        <v>83</v>
      </c>
      <c r="E9">
        <v>10000</v>
      </c>
      <c r="F9">
        <v>800</v>
      </c>
    </row>
    <row r="10" spans="4:15" x14ac:dyDescent="0.35">
      <c r="D10" t="s">
        <v>84</v>
      </c>
      <c r="E10">
        <v>30000</v>
      </c>
      <c r="F10">
        <v>900</v>
      </c>
    </row>
    <row r="11" spans="4:15" x14ac:dyDescent="0.35">
      <c r="D11" t="s">
        <v>85</v>
      </c>
      <c r="E11">
        <v>40000</v>
      </c>
      <c r="F11">
        <v>1000</v>
      </c>
    </row>
    <row r="15" spans="4:15" x14ac:dyDescent="0.35">
      <c r="D15" s="3" t="s">
        <v>86</v>
      </c>
      <c r="E15" s="3" t="s">
        <v>87</v>
      </c>
      <c r="F15" s="7" t="s">
        <v>88</v>
      </c>
      <c r="G15" s="7"/>
      <c r="H15" s="7"/>
    </row>
    <row r="16" spans="4:15" x14ac:dyDescent="0.35">
      <c r="D16" s="4">
        <v>15335</v>
      </c>
      <c r="E16" s="4" t="s">
        <v>89</v>
      </c>
      <c r="F16" s="6">
        <v>40</v>
      </c>
      <c r="G16" s="6"/>
      <c r="H16" s="6"/>
      <c r="J16" t="s">
        <v>91</v>
      </c>
      <c r="K16" t="s">
        <v>95</v>
      </c>
    </row>
    <row r="17" spans="4:8" x14ac:dyDescent="0.35">
      <c r="D17" s="4">
        <v>57564</v>
      </c>
      <c r="E17" s="4" t="s">
        <v>90</v>
      </c>
      <c r="F17" s="6">
        <v>50</v>
      </c>
      <c r="G17" s="6"/>
      <c r="H17" s="6"/>
    </row>
    <row r="18" spans="4:8" x14ac:dyDescent="0.35">
      <c r="D18" s="4">
        <v>73546</v>
      </c>
      <c r="E18" s="4" t="s">
        <v>91</v>
      </c>
      <c r="F18" s="6">
        <v>61</v>
      </c>
      <c r="G18" s="6"/>
      <c r="H18" s="6"/>
    </row>
    <row r="19" spans="4:8" x14ac:dyDescent="0.35">
      <c r="D19" s="4">
        <v>66475</v>
      </c>
      <c r="E19" s="4" t="s">
        <v>92</v>
      </c>
      <c r="F19" s="6">
        <v>23</v>
      </c>
      <c r="G19" s="6"/>
      <c r="H19" s="6"/>
    </row>
    <row r="20" spans="4:8" x14ac:dyDescent="0.35">
      <c r="D20" s="4">
        <v>54746</v>
      </c>
      <c r="E20" s="4" t="s">
        <v>93</v>
      </c>
      <c r="F20" s="6">
        <v>30</v>
      </c>
      <c r="G20" s="6"/>
      <c r="H20" s="6"/>
    </row>
    <row r="21" spans="4:8" x14ac:dyDescent="0.35">
      <c r="D21" s="4"/>
      <c r="E21" s="4"/>
      <c r="F21" s="6"/>
      <c r="G21" s="6"/>
      <c r="H21" s="6"/>
    </row>
    <row r="22" spans="4:8" x14ac:dyDescent="0.35">
      <c r="D22" s="4"/>
      <c r="E22" s="4"/>
      <c r="F22" s="6"/>
      <c r="G22" s="6"/>
      <c r="H22" s="6"/>
    </row>
    <row r="23" spans="4:8" x14ac:dyDescent="0.35">
      <c r="D23" s="3" t="s">
        <v>94</v>
      </c>
      <c r="E23" s="4"/>
      <c r="F23" s="6"/>
      <c r="G23" s="6"/>
      <c r="H23" s="6"/>
    </row>
    <row r="24" spans="4:8" x14ac:dyDescent="0.35">
      <c r="D24" s="4"/>
      <c r="E24" s="4"/>
      <c r="F24" s="6"/>
      <c r="G24" s="6"/>
      <c r="H24" s="6"/>
    </row>
    <row r="25" spans="4:8" x14ac:dyDescent="0.35">
      <c r="D25" s="3" t="s">
        <v>86</v>
      </c>
      <c r="E25" s="4"/>
      <c r="F25" s="6"/>
      <c r="G25" s="6"/>
      <c r="H25" s="6"/>
    </row>
    <row r="26" spans="4:8" x14ac:dyDescent="0.35">
      <c r="D26" s="3" t="s">
        <v>88</v>
      </c>
      <c r="E26" s="5" t="e">
        <f>VLOOKUP(D15,D16:H20,3,FALSE)</f>
        <v>#N/A</v>
      </c>
      <c r="F26" s="4"/>
      <c r="G26" s="7"/>
      <c r="H26" s="7"/>
    </row>
  </sheetData>
  <mergeCells count="12">
    <mergeCell ref="G26:H26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</mergeCells>
  <dataValidations count="1">
    <dataValidation type="list" allowBlank="1" showInputMessage="1" showErrorMessage="1" sqref="H4" xr:uid="{36B37337-F143-4DC6-A342-4DDFBF68548E}">
      <formula1>$D$3:$D$11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86A1-B0E7-487E-9F89-44AB84B83A88}">
  <dimension ref="A3:I19"/>
  <sheetViews>
    <sheetView tabSelected="1" workbookViewId="0">
      <selection activeCell="M21" sqref="M21"/>
    </sheetView>
  </sheetViews>
  <sheetFormatPr defaultRowHeight="14.5" x14ac:dyDescent="0.35"/>
  <cols>
    <col min="3" max="3" width="13.6328125" customWidth="1"/>
    <col min="4" max="4" width="16.08984375" customWidth="1"/>
  </cols>
  <sheetData>
    <row r="3" spans="1:7" x14ac:dyDescent="0.35">
      <c r="A3" t="s">
        <v>35</v>
      </c>
    </row>
    <row r="6" spans="1:7" x14ac:dyDescent="0.35">
      <c r="B6" t="s">
        <v>96</v>
      </c>
      <c r="C6" t="s">
        <v>97</v>
      </c>
      <c r="D6" t="s">
        <v>103</v>
      </c>
      <c r="F6" t="s">
        <v>109</v>
      </c>
      <c r="G6" t="s">
        <v>103</v>
      </c>
    </row>
    <row r="7" spans="1:7" x14ac:dyDescent="0.35">
      <c r="B7">
        <v>101</v>
      </c>
      <c r="C7" t="s">
        <v>98</v>
      </c>
      <c r="D7" t="s">
        <v>104</v>
      </c>
      <c r="F7">
        <v>101</v>
      </c>
      <c r="G7" t="str">
        <f>VLOOKUP(B7,B6:D11,3,FALSE)</f>
        <v>keyboard</v>
      </c>
    </row>
    <row r="8" spans="1:7" x14ac:dyDescent="0.35">
      <c r="B8">
        <v>102</v>
      </c>
      <c r="C8" t="s">
        <v>99</v>
      </c>
      <c r="D8" t="s">
        <v>105</v>
      </c>
      <c r="F8">
        <v>102</v>
      </c>
    </row>
    <row r="9" spans="1:7" x14ac:dyDescent="0.35">
      <c r="B9">
        <v>103</v>
      </c>
      <c r="C9" t="s">
        <v>100</v>
      </c>
      <c r="D9" t="s">
        <v>106</v>
      </c>
      <c r="F9">
        <v>103</v>
      </c>
    </row>
    <row r="10" spans="1:7" x14ac:dyDescent="0.35">
      <c r="B10">
        <v>104</v>
      </c>
      <c r="C10" t="s">
        <v>101</v>
      </c>
      <c r="D10" t="s">
        <v>107</v>
      </c>
      <c r="F10">
        <v>104</v>
      </c>
    </row>
    <row r="11" spans="1:7" x14ac:dyDescent="0.35">
      <c r="B11">
        <v>105</v>
      </c>
      <c r="C11" t="s">
        <v>102</v>
      </c>
      <c r="D11" t="s">
        <v>108</v>
      </c>
      <c r="F11">
        <v>105</v>
      </c>
    </row>
    <row r="15" spans="1:7" x14ac:dyDescent="0.35">
      <c r="A15" t="s">
        <v>20</v>
      </c>
    </row>
    <row r="17" spans="2:9" x14ac:dyDescent="0.35">
      <c r="B17" t="s">
        <v>109</v>
      </c>
      <c r="C17">
        <v>101</v>
      </c>
      <c r="D17">
        <v>102</v>
      </c>
      <c r="E17">
        <v>103</v>
      </c>
      <c r="F17">
        <v>104</v>
      </c>
      <c r="G17">
        <v>105</v>
      </c>
    </row>
    <row r="18" spans="2:9" x14ac:dyDescent="0.35"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110</v>
      </c>
      <c r="I18" t="str">
        <f>HLOOKUP(C17,B17:G19,3,FALSE)</f>
        <v>mouse</v>
      </c>
    </row>
    <row r="19" spans="2:9" x14ac:dyDescent="0.35">
      <c r="B19" t="s">
        <v>103</v>
      </c>
      <c r="C19" t="s">
        <v>105</v>
      </c>
      <c r="D19" t="s">
        <v>104</v>
      </c>
      <c r="E19" t="s">
        <v>111</v>
      </c>
      <c r="F19" t="s">
        <v>112</v>
      </c>
      <c r="G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2024-10-03T04:22:15Z</dcterms:created>
  <dcterms:modified xsi:type="dcterms:W3CDTF">2024-10-04T01:26:42Z</dcterms:modified>
</cp:coreProperties>
</file>