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mraksh Git\AppNotes\ADAPT\0 Utilities\GC Profiler\Analysis\"/>
    </mc:Choice>
  </mc:AlternateContent>
  <bookViews>
    <workbookView xWindow="0" yWindow="0" windowWidth="18384" windowHeight="6156" tabRatio="659" activeTab="1"/>
  </bookViews>
  <sheets>
    <sheet name="AutoGC 1" sheetId="14" r:id="rId1"/>
    <sheet name="AutoGC 2" sheetId="21" r:id="rId2"/>
    <sheet name="MemAlloc Summary" sheetId="20" r:id="rId3"/>
    <sheet name="MemAlloc Fix 1A" sheetId="16" r:id="rId4"/>
    <sheet name="MemAlloc Fix 1B" sheetId="18" r:id="rId5"/>
    <sheet name="MemAlloc Fix 2" sheetId="19" r:id="rId6"/>
    <sheet name="MemAlloc Var 1" sheetId="1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3" i="21" l="1"/>
  <c r="E436" i="21"/>
  <c r="E409" i="21"/>
  <c r="E382" i="21"/>
  <c r="E355" i="21"/>
  <c r="E328" i="21"/>
  <c r="E295" i="21"/>
  <c r="E268" i="21"/>
  <c r="E241" i="21"/>
  <c r="E214" i="21"/>
  <c r="E181" i="21"/>
  <c r="E154" i="21"/>
  <c r="E121" i="21"/>
  <c r="E94" i="21"/>
  <c r="E61" i="21"/>
  <c r="E34" i="21"/>
  <c r="B488" i="21"/>
  <c r="C488" i="21" s="1"/>
  <c r="D488" i="21" s="1"/>
  <c r="B487" i="21"/>
  <c r="C487" i="21" s="1"/>
  <c r="D487" i="21" s="1"/>
  <c r="B486" i="21"/>
  <c r="C486" i="21" s="1"/>
  <c r="D486" i="21" s="1"/>
  <c r="B485" i="21"/>
  <c r="C485" i="21" s="1"/>
  <c r="D485" i="21" s="1"/>
  <c r="B484" i="21"/>
  <c r="C484" i="21" s="1"/>
  <c r="D484" i="21" s="1"/>
  <c r="B483" i="21"/>
  <c r="C483" i="21" s="1"/>
  <c r="D483" i="21" s="1"/>
  <c r="B482" i="21"/>
  <c r="C482" i="21" s="1"/>
  <c r="D482" i="21" s="1"/>
  <c r="B481" i="21"/>
  <c r="C481" i="21" s="1"/>
  <c r="D481" i="21" s="1"/>
  <c r="B480" i="21"/>
  <c r="C480" i="21" s="1"/>
  <c r="D480" i="21" s="1"/>
  <c r="B479" i="21"/>
  <c r="C479" i="21" s="1"/>
  <c r="D479" i="21" s="1"/>
  <c r="B478" i="21"/>
  <c r="C478" i="21" s="1"/>
  <c r="D478" i="21" s="1"/>
  <c r="B477" i="21"/>
  <c r="C477" i="21" s="1"/>
  <c r="D477" i="21" s="1"/>
  <c r="B476" i="21"/>
  <c r="C476" i="21" s="1"/>
  <c r="D476" i="21" s="1"/>
  <c r="B475" i="21"/>
  <c r="C475" i="21" s="1"/>
  <c r="D475" i="21" s="1"/>
  <c r="B474" i="21"/>
  <c r="C474" i="21" s="1"/>
  <c r="D474" i="21" s="1"/>
  <c r="B473" i="21"/>
  <c r="C473" i="21" s="1"/>
  <c r="D473" i="21" s="1"/>
  <c r="B472" i="21"/>
  <c r="C472" i="21" s="1"/>
  <c r="D472" i="21" s="1"/>
  <c r="B471" i="21"/>
  <c r="C471" i="21" s="1"/>
  <c r="D471" i="21" s="1"/>
  <c r="B470" i="21"/>
  <c r="C470" i="21" s="1"/>
  <c r="D470" i="21" s="1"/>
  <c r="B469" i="21"/>
  <c r="C469" i="21" s="1"/>
  <c r="D469" i="21" s="1"/>
  <c r="B468" i="21"/>
  <c r="C468" i="21" s="1"/>
  <c r="D468" i="21" s="1"/>
  <c r="B467" i="21"/>
  <c r="C467" i="21" s="1"/>
  <c r="D467" i="21" s="1"/>
  <c r="B466" i="21"/>
  <c r="C466" i="21" s="1"/>
  <c r="D466" i="21" s="1"/>
  <c r="B465" i="21"/>
  <c r="C465" i="21" s="1"/>
  <c r="D465" i="21" s="1"/>
  <c r="B464" i="21"/>
  <c r="C464" i="21" s="1"/>
  <c r="D464" i="21" s="1"/>
  <c r="B463" i="21"/>
  <c r="C463" i="21" s="1"/>
  <c r="D463" i="21" s="1"/>
  <c r="B462" i="21"/>
  <c r="C462" i="21" s="1"/>
  <c r="D462" i="21" s="1"/>
  <c r="B461" i="21"/>
  <c r="C461" i="21" s="1"/>
  <c r="D461" i="21" s="1"/>
  <c r="B460" i="21"/>
  <c r="C460" i="21" s="1"/>
  <c r="D460" i="21" s="1"/>
  <c r="B459" i="21"/>
  <c r="C459" i="21" s="1"/>
  <c r="D459" i="21" s="1"/>
  <c r="B458" i="21"/>
  <c r="C458" i="21" s="1"/>
  <c r="D458" i="21" s="1"/>
  <c r="B457" i="21"/>
  <c r="C457" i="21" s="1"/>
  <c r="D457" i="21" s="1"/>
  <c r="B456" i="21"/>
  <c r="C456" i="21" s="1"/>
  <c r="D456" i="21" s="1"/>
  <c r="B455" i="21"/>
  <c r="C455" i="21" s="1"/>
  <c r="D455" i="21" s="1"/>
  <c r="B454" i="21"/>
  <c r="C454" i="21" s="1"/>
  <c r="D454" i="21" s="1"/>
  <c r="B453" i="21"/>
  <c r="C453" i="21" s="1"/>
  <c r="D453" i="21" s="1"/>
  <c r="B452" i="21"/>
  <c r="C452" i="21" s="1"/>
  <c r="D452" i="21" s="1"/>
  <c r="B451" i="21"/>
  <c r="C451" i="21" s="1"/>
  <c r="D451" i="21" s="1"/>
  <c r="B450" i="21"/>
  <c r="C450" i="21" s="1"/>
  <c r="D450" i="21" s="1"/>
  <c r="B449" i="21"/>
  <c r="C449" i="21" s="1"/>
  <c r="D449" i="21" s="1"/>
  <c r="B448" i="21"/>
  <c r="C448" i="21" s="1"/>
  <c r="D448" i="21" s="1"/>
  <c r="B447" i="21"/>
  <c r="C447" i="21" s="1"/>
  <c r="D447" i="21" s="1"/>
  <c r="B446" i="21"/>
  <c r="C446" i="21" s="1"/>
  <c r="D446" i="21" s="1"/>
  <c r="B445" i="21"/>
  <c r="C445" i="21" s="1"/>
  <c r="D445" i="21" s="1"/>
  <c r="B444" i="21"/>
  <c r="C444" i="21" s="1"/>
  <c r="D444" i="21" s="1"/>
  <c r="B443" i="21"/>
  <c r="C443" i="21" s="1"/>
  <c r="D443" i="21" s="1"/>
  <c r="B442" i="21"/>
  <c r="C442" i="21" s="1"/>
  <c r="D442" i="21" s="1"/>
  <c r="B441" i="21"/>
  <c r="C441" i="21" s="1"/>
  <c r="D441" i="21" s="1"/>
  <c r="B440" i="21"/>
  <c r="C440" i="21" s="1"/>
  <c r="D440" i="21" s="1"/>
  <c r="B439" i="21"/>
  <c r="C439" i="21" s="1"/>
  <c r="D439" i="21" s="1"/>
  <c r="B438" i="21"/>
  <c r="C438" i="21" s="1"/>
  <c r="D438" i="21" s="1"/>
  <c r="B437" i="21"/>
  <c r="C437" i="21" s="1"/>
  <c r="D437" i="21" s="1"/>
  <c r="B436" i="21"/>
  <c r="C436" i="21" s="1"/>
  <c r="D436" i="21" s="1"/>
  <c r="B435" i="21"/>
  <c r="C435" i="21" s="1"/>
  <c r="D435" i="21" s="1"/>
  <c r="B434" i="21"/>
  <c r="C434" i="21" s="1"/>
  <c r="D434" i="21" s="1"/>
  <c r="B433" i="21"/>
  <c r="C433" i="21" s="1"/>
  <c r="D433" i="21" s="1"/>
  <c r="B432" i="21"/>
  <c r="C432" i="21" s="1"/>
  <c r="D432" i="21" s="1"/>
  <c r="B431" i="21"/>
  <c r="C431" i="21" s="1"/>
  <c r="D431" i="21" s="1"/>
  <c r="B430" i="21"/>
  <c r="C430" i="21" s="1"/>
  <c r="D430" i="21" s="1"/>
  <c r="B429" i="21"/>
  <c r="C429" i="21" s="1"/>
  <c r="D429" i="21" s="1"/>
  <c r="B428" i="21"/>
  <c r="C428" i="21" s="1"/>
  <c r="D428" i="21" s="1"/>
  <c r="B427" i="21"/>
  <c r="C427" i="21" s="1"/>
  <c r="D427" i="21" s="1"/>
  <c r="B426" i="21"/>
  <c r="C426" i="21" s="1"/>
  <c r="D426" i="21" s="1"/>
  <c r="B425" i="21"/>
  <c r="C425" i="21" s="1"/>
  <c r="D425" i="21" s="1"/>
  <c r="B424" i="21"/>
  <c r="C424" i="21" s="1"/>
  <c r="D424" i="21" s="1"/>
  <c r="B423" i="21"/>
  <c r="C423" i="21" s="1"/>
  <c r="D423" i="21" s="1"/>
  <c r="B422" i="21"/>
  <c r="C422" i="21" s="1"/>
  <c r="D422" i="21" s="1"/>
  <c r="B421" i="21"/>
  <c r="C421" i="21" s="1"/>
  <c r="D421" i="21" s="1"/>
  <c r="B420" i="21"/>
  <c r="C420" i="21" s="1"/>
  <c r="D420" i="21" s="1"/>
  <c r="B419" i="21"/>
  <c r="C419" i="21" s="1"/>
  <c r="D419" i="21" s="1"/>
  <c r="B418" i="21"/>
  <c r="C418" i="21" s="1"/>
  <c r="D418" i="21" s="1"/>
  <c r="B417" i="21"/>
  <c r="C417" i="21" s="1"/>
  <c r="D417" i="21" s="1"/>
  <c r="B416" i="21"/>
  <c r="C416" i="21" s="1"/>
  <c r="D416" i="21" s="1"/>
  <c r="B415" i="21"/>
  <c r="C415" i="21" s="1"/>
  <c r="D415" i="21" s="1"/>
  <c r="B414" i="21"/>
  <c r="C414" i="21" s="1"/>
  <c r="D414" i="21" s="1"/>
  <c r="B413" i="21"/>
  <c r="C413" i="21" s="1"/>
  <c r="D413" i="21" s="1"/>
  <c r="B412" i="21"/>
  <c r="C412" i="21" s="1"/>
  <c r="D412" i="21" s="1"/>
  <c r="B411" i="21"/>
  <c r="C411" i="21" s="1"/>
  <c r="D411" i="21" s="1"/>
  <c r="B410" i="21"/>
  <c r="C410" i="21" s="1"/>
  <c r="D410" i="21" s="1"/>
  <c r="B409" i="21"/>
  <c r="C409" i="21" s="1"/>
  <c r="D409" i="21" s="1"/>
  <c r="B408" i="21"/>
  <c r="C408" i="21" s="1"/>
  <c r="D408" i="21" s="1"/>
  <c r="B407" i="21"/>
  <c r="C407" i="21" s="1"/>
  <c r="D407" i="21" s="1"/>
  <c r="B406" i="21"/>
  <c r="C406" i="21" s="1"/>
  <c r="D406" i="21" s="1"/>
  <c r="B405" i="21"/>
  <c r="C405" i="21" s="1"/>
  <c r="D405" i="21" s="1"/>
  <c r="B404" i="21"/>
  <c r="C404" i="21" s="1"/>
  <c r="D404" i="21" s="1"/>
  <c r="B403" i="21"/>
  <c r="C403" i="21" s="1"/>
  <c r="D403" i="21" s="1"/>
  <c r="B402" i="21"/>
  <c r="C402" i="21" s="1"/>
  <c r="D402" i="21" s="1"/>
  <c r="B401" i="21"/>
  <c r="C401" i="21" s="1"/>
  <c r="D401" i="21" s="1"/>
  <c r="B400" i="21"/>
  <c r="C400" i="21" s="1"/>
  <c r="D400" i="21" s="1"/>
  <c r="B399" i="21"/>
  <c r="C399" i="21" s="1"/>
  <c r="D399" i="21" s="1"/>
  <c r="B398" i="21"/>
  <c r="C398" i="21" s="1"/>
  <c r="D398" i="21" s="1"/>
  <c r="B397" i="21"/>
  <c r="C397" i="21" s="1"/>
  <c r="D397" i="21" s="1"/>
  <c r="B396" i="21"/>
  <c r="C396" i="21" s="1"/>
  <c r="D396" i="21" s="1"/>
  <c r="B395" i="21"/>
  <c r="C395" i="21" s="1"/>
  <c r="D395" i="21" s="1"/>
  <c r="B394" i="21"/>
  <c r="C394" i="21" s="1"/>
  <c r="D394" i="21" s="1"/>
  <c r="B393" i="21"/>
  <c r="C393" i="21" s="1"/>
  <c r="D393" i="21" s="1"/>
  <c r="B392" i="21"/>
  <c r="C392" i="21" s="1"/>
  <c r="D392" i="21" s="1"/>
  <c r="B391" i="21"/>
  <c r="C391" i="21" s="1"/>
  <c r="D391" i="21" s="1"/>
  <c r="B390" i="21"/>
  <c r="C390" i="21" s="1"/>
  <c r="D390" i="21" s="1"/>
  <c r="B389" i="21"/>
  <c r="C389" i="21" s="1"/>
  <c r="D389" i="21" s="1"/>
  <c r="B388" i="21"/>
  <c r="C388" i="21" s="1"/>
  <c r="D388" i="21" s="1"/>
  <c r="B387" i="21"/>
  <c r="C387" i="21" s="1"/>
  <c r="D387" i="21" s="1"/>
  <c r="B386" i="21"/>
  <c r="C386" i="21" s="1"/>
  <c r="D386" i="21" s="1"/>
  <c r="B385" i="21"/>
  <c r="C385" i="21" s="1"/>
  <c r="D385" i="21" s="1"/>
  <c r="B384" i="21"/>
  <c r="C384" i="21" s="1"/>
  <c r="D384" i="21" s="1"/>
  <c r="B383" i="21"/>
  <c r="C383" i="21" s="1"/>
  <c r="D383" i="21" s="1"/>
  <c r="B382" i="21"/>
  <c r="C382" i="21" s="1"/>
  <c r="D382" i="21" s="1"/>
  <c r="B381" i="21"/>
  <c r="C381" i="21" s="1"/>
  <c r="D381" i="21" s="1"/>
  <c r="B380" i="21"/>
  <c r="C380" i="21" s="1"/>
  <c r="D380" i="21" s="1"/>
  <c r="B379" i="21"/>
  <c r="C379" i="21" s="1"/>
  <c r="D379" i="21" s="1"/>
  <c r="B378" i="21"/>
  <c r="C378" i="21" s="1"/>
  <c r="D378" i="21" s="1"/>
  <c r="B377" i="21"/>
  <c r="C377" i="21" s="1"/>
  <c r="D377" i="21" s="1"/>
  <c r="B376" i="21"/>
  <c r="C376" i="21" s="1"/>
  <c r="D376" i="21" s="1"/>
  <c r="B375" i="21"/>
  <c r="C375" i="21" s="1"/>
  <c r="D375" i="21" s="1"/>
  <c r="B374" i="21"/>
  <c r="C374" i="21" s="1"/>
  <c r="D374" i="21" s="1"/>
  <c r="B373" i="21"/>
  <c r="C373" i="21" s="1"/>
  <c r="D373" i="21" s="1"/>
  <c r="B372" i="21"/>
  <c r="C372" i="21" s="1"/>
  <c r="D372" i="21" s="1"/>
  <c r="B371" i="21"/>
  <c r="C371" i="21" s="1"/>
  <c r="D371" i="21" s="1"/>
  <c r="B370" i="21"/>
  <c r="C370" i="21" s="1"/>
  <c r="D370" i="21" s="1"/>
  <c r="B369" i="21"/>
  <c r="C369" i="21" s="1"/>
  <c r="D369" i="21" s="1"/>
  <c r="B368" i="21"/>
  <c r="C368" i="21" s="1"/>
  <c r="D368" i="21" s="1"/>
  <c r="B367" i="21"/>
  <c r="C367" i="21" s="1"/>
  <c r="D367" i="21" s="1"/>
  <c r="B366" i="21"/>
  <c r="C366" i="21" s="1"/>
  <c r="D366" i="21" s="1"/>
  <c r="B365" i="21"/>
  <c r="C365" i="21" s="1"/>
  <c r="D365" i="21" s="1"/>
  <c r="B364" i="21"/>
  <c r="C364" i="21" s="1"/>
  <c r="D364" i="21" s="1"/>
  <c r="B363" i="21"/>
  <c r="C363" i="21" s="1"/>
  <c r="D363" i="21" s="1"/>
  <c r="B362" i="21"/>
  <c r="C362" i="21" s="1"/>
  <c r="D362" i="21" s="1"/>
  <c r="B361" i="21"/>
  <c r="C361" i="21" s="1"/>
  <c r="D361" i="21" s="1"/>
  <c r="B360" i="21"/>
  <c r="C360" i="21" s="1"/>
  <c r="D360" i="21" s="1"/>
  <c r="B359" i="21"/>
  <c r="C359" i="21" s="1"/>
  <c r="D359" i="21" s="1"/>
  <c r="B358" i="21"/>
  <c r="C358" i="21" s="1"/>
  <c r="D358" i="21" s="1"/>
  <c r="B357" i="21"/>
  <c r="C357" i="21" s="1"/>
  <c r="D357" i="21" s="1"/>
  <c r="B356" i="21"/>
  <c r="C356" i="21" s="1"/>
  <c r="D356" i="21" s="1"/>
  <c r="B355" i="21"/>
  <c r="C355" i="21" s="1"/>
  <c r="D355" i="21" s="1"/>
  <c r="B354" i="21"/>
  <c r="C354" i="21" s="1"/>
  <c r="D354" i="21" s="1"/>
  <c r="B353" i="21"/>
  <c r="C353" i="21" s="1"/>
  <c r="D353" i="21" s="1"/>
  <c r="B352" i="21"/>
  <c r="C352" i="21" s="1"/>
  <c r="D352" i="21" s="1"/>
  <c r="B351" i="21"/>
  <c r="C351" i="21" s="1"/>
  <c r="D351" i="21" s="1"/>
  <c r="B350" i="21"/>
  <c r="C350" i="21" s="1"/>
  <c r="D350" i="21" s="1"/>
  <c r="B349" i="21"/>
  <c r="C349" i="21" s="1"/>
  <c r="D349" i="21" s="1"/>
  <c r="B348" i="21"/>
  <c r="C348" i="21" s="1"/>
  <c r="D348" i="21" s="1"/>
  <c r="B347" i="21"/>
  <c r="C347" i="21" s="1"/>
  <c r="D347" i="21" s="1"/>
  <c r="B346" i="21"/>
  <c r="C346" i="21" s="1"/>
  <c r="D346" i="21" s="1"/>
  <c r="B345" i="21"/>
  <c r="C345" i="21" s="1"/>
  <c r="D345" i="21" s="1"/>
  <c r="B344" i="21"/>
  <c r="C344" i="21" s="1"/>
  <c r="D344" i="21" s="1"/>
  <c r="B343" i="21"/>
  <c r="C343" i="21" s="1"/>
  <c r="D343" i="21" s="1"/>
  <c r="B342" i="21"/>
  <c r="C342" i="21" s="1"/>
  <c r="D342" i="21" s="1"/>
  <c r="B341" i="21"/>
  <c r="C341" i="21" s="1"/>
  <c r="D341" i="21" s="1"/>
  <c r="B340" i="21"/>
  <c r="C340" i="21" s="1"/>
  <c r="D340" i="21" s="1"/>
  <c r="B339" i="21"/>
  <c r="C339" i="21" s="1"/>
  <c r="D339" i="21" s="1"/>
  <c r="B338" i="21"/>
  <c r="C338" i="21" s="1"/>
  <c r="D338" i="21" s="1"/>
  <c r="B337" i="21"/>
  <c r="C337" i="21" s="1"/>
  <c r="D337" i="21" s="1"/>
  <c r="B336" i="21"/>
  <c r="C336" i="21" s="1"/>
  <c r="D336" i="21" s="1"/>
  <c r="B335" i="21"/>
  <c r="C335" i="21" s="1"/>
  <c r="D335" i="21" s="1"/>
  <c r="B334" i="21"/>
  <c r="C334" i="21" s="1"/>
  <c r="D334" i="21" s="1"/>
  <c r="B333" i="21"/>
  <c r="C333" i="21" s="1"/>
  <c r="D333" i="21" s="1"/>
  <c r="B332" i="21"/>
  <c r="C332" i="21" s="1"/>
  <c r="D332" i="21" s="1"/>
  <c r="B331" i="21"/>
  <c r="C331" i="21" s="1"/>
  <c r="D331" i="21" s="1"/>
  <c r="B330" i="21"/>
  <c r="C330" i="21" s="1"/>
  <c r="D330" i="21" s="1"/>
  <c r="B329" i="21"/>
  <c r="C329" i="21" s="1"/>
  <c r="D329" i="21" s="1"/>
  <c r="B328" i="21"/>
  <c r="C328" i="21" s="1"/>
  <c r="D328" i="21" s="1"/>
  <c r="B327" i="21"/>
  <c r="C327" i="21" s="1"/>
  <c r="D327" i="21" s="1"/>
  <c r="B326" i="21"/>
  <c r="C326" i="21" s="1"/>
  <c r="D326" i="21" s="1"/>
  <c r="B325" i="21"/>
  <c r="C325" i="21" s="1"/>
  <c r="D325" i="21" s="1"/>
  <c r="B324" i="21"/>
  <c r="C324" i="21" s="1"/>
  <c r="D324" i="21" s="1"/>
  <c r="B323" i="21"/>
  <c r="C323" i="21" s="1"/>
  <c r="D323" i="21" s="1"/>
  <c r="B322" i="21"/>
  <c r="C322" i="21" s="1"/>
  <c r="D322" i="21" s="1"/>
  <c r="B321" i="21"/>
  <c r="C321" i="21" s="1"/>
  <c r="D321" i="21" s="1"/>
  <c r="B320" i="21"/>
  <c r="C320" i="21" s="1"/>
  <c r="D320" i="21" s="1"/>
  <c r="B319" i="21"/>
  <c r="C319" i="21" s="1"/>
  <c r="D319" i="21" s="1"/>
  <c r="B318" i="21"/>
  <c r="C318" i="21" s="1"/>
  <c r="D318" i="21" s="1"/>
  <c r="B317" i="21"/>
  <c r="C317" i="21" s="1"/>
  <c r="D317" i="21" s="1"/>
  <c r="B316" i="21"/>
  <c r="C316" i="21" s="1"/>
  <c r="D316" i="21" s="1"/>
  <c r="B315" i="21"/>
  <c r="C315" i="21" s="1"/>
  <c r="D315" i="21" s="1"/>
  <c r="B314" i="21"/>
  <c r="C314" i="21" s="1"/>
  <c r="D314" i="21" s="1"/>
  <c r="B313" i="21"/>
  <c r="C313" i="21" s="1"/>
  <c r="D313" i="21" s="1"/>
  <c r="B312" i="21"/>
  <c r="C312" i="21" s="1"/>
  <c r="D312" i="21" s="1"/>
  <c r="B311" i="21"/>
  <c r="C311" i="21" s="1"/>
  <c r="D311" i="21" s="1"/>
  <c r="B310" i="21"/>
  <c r="C310" i="21" s="1"/>
  <c r="D310" i="21" s="1"/>
  <c r="B309" i="21"/>
  <c r="C309" i="21" s="1"/>
  <c r="D309" i="21" s="1"/>
  <c r="B308" i="21"/>
  <c r="C308" i="21" s="1"/>
  <c r="D308" i="21" s="1"/>
  <c r="B307" i="21"/>
  <c r="C307" i="21" s="1"/>
  <c r="D307" i="21" s="1"/>
  <c r="B306" i="21"/>
  <c r="C306" i="21" s="1"/>
  <c r="D306" i="21" s="1"/>
  <c r="B305" i="21"/>
  <c r="C305" i="21" s="1"/>
  <c r="D305" i="21" s="1"/>
  <c r="B304" i="21"/>
  <c r="C304" i="21" s="1"/>
  <c r="D304" i="21" s="1"/>
  <c r="B303" i="21"/>
  <c r="C303" i="21" s="1"/>
  <c r="D303" i="21" s="1"/>
  <c r="B302" i="21"/>
  <c r="C302" i="21" s="1"/>
  <c r="D302" i="21" s="1"/>
  <c r="B301" i="21"/>
  <c r="C301" i="21" s="1"/>
  <c r="D301" i="21" s="1"/>
  <c r="B300" i="21"/>
  <c r="C300" i="21" s="1"/>
  <c r="D300" i="21" s="1"/>
  <c r="B299" i="21"/>
  <c r="C299" i="21" s="1"/>
  <c r="D299" i="21" s="1"/>
  <c r="B298" i="21"/>
  <c r="C298" i="21" s="1"/>
  <c r="D298" i="21" s="1"/>
  <c r="B297" i="21"/>
  <c r="C297" i="21" s="1"/>
  <c r="D297" i="21" s="1"/>
  <c r="B296" i="21"/>
  <c r="C296" i="21" s="1"/>
  <c r="D296" i="21" s="1"/>
  <c r="B295" i="21"/>
  <c r="C295" i="21" s="1"/>
  <c r="D295" i="21" s="1"/>
  <c r="B294" i="21"/>
  <c r="C294" i="21" s="1"/>
  <c r="D294" i="21" s="1"/>
  <c r="B293" i="21"/>
  <c r="C293" i="21" s="1"/>
  <c r="D293" i="21" s="1"/>
  <c r="B292" i="21"/>
  <c r="C292" i="21" s="1"/>
  <c r="D292" i="21" s="1"/>
  <c r="B291" i="21"/>
  <c r="C291" i="21" s="1"/>
  <c r="D291" i="21" s="1"/>
  <c r="B290" i="21"/>
  <c r="C290" i="21" s="1"/>
  <c r="D290" i="21" s="1"/>
  <c r="B289" i="21"/>
  <c r="C289" i="21" s="1"/>
  <c r="D289" i="21" s="1"/>
  <c r="B288" i="21"/>
  <c r="C288" i="21" s="1"/>
  <c r="D288" i="21" s="1"/>
  <c r="B287" i="21"/>
  <c r="C287" i="21" s="1"/>
  <c r="D287" i="21" s="1"/>
  <c r="B286" i="21"/>
  <c r="C286" i="21" s="1"/>
  <c r="D286" i="21" s="1"/>
  <c r="B285" i="21"/>
  <c r="C285" i="21" s="1"/>
  <c r="D285" i="21" s="1"/>
  <c r="B284" i="21"/>
  <c r="C284" i="21" s="1"/>
  <c r="D284" i="21" s="1"/>
  <c r="B283" i="21"/>
  <c r="C283" i="21" s="1"/>
  <c r="D283" i="21" s="1"/>
  <c r="B282" i="21"/>
  <c r="C282" i="21" s="1"/>
  <c r="D282" i="21" s="1"/>
  <c r="B281" i="21"/>
  <c r="C281" i="21" s="1"/>
  <c r="D281" i="21" s="1"/>
  <c r="B280" i="21"/>
  <c r="C280" i="21" s="1"/>
  <c r="D280" i="21" s="1"/>
  <c r="B279" i="21"/>
  <c r="C279" i="21" s="1"/>
  <c r="D279" i="21" s="1"/>
  <c r="B278" i="21"/>
  <c r="C278" i="21" s="1"/>
  <c r="D278" i="21" s="1"/>
  <c r="B277" i="21"/>
  <c r="C277" i="21" s="1"/>
  <c r="D277" i="21" s="1"/>
  <c r="B276" i="21"/>
  <c r="C276" i="21" s="1"/>
  <c r="D276" i="21" s="1"/>
  <c r="B275" i="21"/>
  <c r="C275" i="21" s="1"/>
  <c r="D275" i="21" s="1"/>
  <c r="B274" i="21"/>
  <c r="C274" i="21" s="1"/>
  <c r="D274" i="21" s="1"/>
  <c r="B273" i="21"/>
  <c r="C273" i="21" s="1"/>
  <c r="D273" i="21" s="1"/>
  <c r="B272" i="21"/>
  <c r="C272" i="21" s="1"/>
  <c r="D272" i="21" s="1"/>
  <c r="B271" i="21"/>
  <c r="C271" i="21" s="1"/>
  <c r="D271" i="21" s="1"/>
  <c r="B270" i="21"/>
  <c r="C270" i="21" s="1"/>
  <c r="D270" i="21" s="1"/>
  <c r="B269" i="21"/>
  <c r="C269" i="21" s="1"/>
  <c r="D269" i="21" s="1"/>
  <c r="B268" i="21"/>
  <c r="C268" i="21" s="1"/>
  <c r="D268" i="21" s="1"/>
  <c r="B267" i="21"/>
  <c r="C267" i="21" s="1"/>
  <c r="D267" i="21" s="1"/>
  <c r="B266" i="21"/>
  <c r="C266" i="21" s="1"/>
  <c r="D266" i="21" s="1"/>
  <c r="B265" i="21"/>
  <c r="C265" i="21" s="1"/>
  <c r="D265" i="21" s="1"/>
  <c r="B264" i="21"/>
  <c r="C264" i="21" s="1"/>
  <c r="D264" i="21" s="1"/>
  <c r="B263" i="21"/>
  <c r="C263" i="21" s="1"/>
  <c r="D263" i="21" s="1"/>
  <c r="B262" i="21"/>
  <c r="C262" i="21" s="1"/>
  <c r="D262" i="21" s="1"/>
  <c r="B261" i="21"/>
  <c r="C261" i="21" s="1"/>
  <c r="D261" i="21" s="1"/>
  <c r="B260" i="21"/>
  <c r="C260" i="21" s="1"/>
  <c r="D260" i="21" s="1"/>
  <c r="B259" i="21"/>
  <c r="C259" i="21" s="1"/>
  <c r="D259" i="21" s="1"/>
  <c r="B258" i="21"/>
  <c r="C258" i="21" s="1"/>
  <c r="D258" i="21" s="1"/>
  <c r="B257" i="21"/>
  <c r="C257" i="21" s="1"/>
  <c r="D257" i="21" s="1"/>
  <c r="B256" i="21"/>
  <c r="C256" i="21" s="1"/>
  <c r="D256" i="21" s="1"/>
  <c r="B255" i="21"/>
  <c r="C255" i="21" s="1"/>
  <c r="D255" i="21" s="1"/>
  <c r="B254" i="21"/>
  <c r="C254" i="21" s="1"/>
  <c r="D254" i="21" s="1"/>
  <c r="B253" i="21"/>
  <c r="C253" i="21" s="1"/>
  <c r="D253" i="21" s="1"/>
  <c r="B252" i="21"/>
  <c r="C252" i="21" s="1"/>
  <c r="D252" i="21" s="1"/>
  <c r="B251" i="21"/>
  <c r="C251" i="21" s="1"/>
  <c r="D251" i="21" s="1"/>
  <c r="B250" i="21"/>
  <c r="C250" i="21" s="1"/>
  <c r="D250" i="21" s="1"/>
  <c r="B249" i="21"/>
  <c r="C249" i="21" s="1"/>
  <c r="D249" i="21" s="1"/>
  <c r="B248" i="21"/>
  <c r="C248" i="21" s="1"/>
  <c r="D248" i="21" s="1"/>
  <c r="B247" i="21"/>
  <c r="C247" i="21" s="1"/>
  <c r="D247" i="21" s="1"/>
  <c r="B246" i="21"/>
  <c r="C246" i="21" s="1"/>
  <c r="D246" i="21" s="1"/>
  <c r="B245" i="21"/>
  <c r="C245" i="21" s="1"/>
  <c r="D245" i="21" s="1"/>
  <c r="B244" i="21"/>
  <c r="C244" i="21" s="1"/>
  <c r="D244" i="21" s="1"/>
  <c r="B243" i="21"/>
  <c r="C243" i="21" s="1"/>
  <c r="D243" i="21" s="1"/>
  <c r="B242" i="21"/>
  <c r="C242" i="21" s="1"/>
  <c r="D242" i="21" s="1"/>
  <c r="B241" i="21"/>
  <c r="C241" i="21" s="1"/>
  <c r="D241" i="21" s="1"/>
  <c r="B240" i="21"/>
  <c r="C240" i="21" s="1"/>
  <c r="D240" i="21" s="1"/>
  <c r="B239" i="21"/>
  <c r="C239" i="21" s="1"/>
  <c r="D239" i="21" s="1"/>
  <c r="B238" i="21"/>
  <c r="C238" i="21" s="1"/>
  <c r="D238" i="21" s="1"/>
  <c r="B237" i="21"/>
  <c r="C237" i="21" s="1"/>
  <c r="D237" i="21" s="1"/>
  <c r="B236" i="21"/>
  <c r="C236" i="21" s="1"/>
  <c r="D236" i="21" s="1"/>
  <c r="B235" i="21"/>
  <c r="C235" i="21" s="1"/>
  <c r="D235" i="21" s="1"/>
  <c r="B234" i="21"/>
  <c r="C234" i="21" s="1"/>
  <c r="D234" i="21" s="1"/>
  <c r="B233" i="21"/>
  <c r="C233" i="21" s="1"/>
  <c r="D233" i="21" s="1"/>
  <c r="B232" i="21"/>
  <c r="C232" i="21" s="1"/>
  <c r="D232" i="21" s="1"/>
  <c r="B231" i="21"/>
  <c r="C231" i="21" s="1"/>
  <c r="D231" i="21" s="1"/>
  <c r="B230" i="21"/>
  <c r="C230" i="21" s="1"/>
  <c r="D230" i="21" s="1"/>
  <c r="B229" i="21"/>
  <c r="C229" i="21" s="1"/>
  <c r="D229" i="21" s="1"/>
  <c r="B228" i="21"/>
  <c r="C228" i="21" s="1"/>
  <c r="D228" i="21" s="1"/>
  <c r="B227" i="21"/>
  <c r="C227" i="21" s="1"/>
  <c r="D227" i="21" s="1"/>
  <c r="B226" i="21"/>
  <c r="C226" i="21" s="1"/>
  <c r="D226" i="21" s="1"/>
  <c r="B225" i="21"/>
  <c r="C225" i="21" s="1"/>
  <c r="D225" i="21" s="1"/>
  <c r="B224" i="21"/>
  <c r="C224" i="21" s="1"/>
  <c r="D224" i="21" s="1"/>
  <c r="B223" i="21"/>
  <c r="C223" i="21" s="1"/>
  <c r="D223" i="21" s="1"/>
  <c r="B222" i="21"/>
  <c r="C222" i="21" s="1"/>
  <c r="D222" i="21" s="1"/>
  <c r="B221" i="21"/>
  <c r="C221" i="21" s="1"/>
  <c r="D221" i="21" s="1"/>
  <c r="B220" i="21"/>
  <c r="C220" i="21" s="1"/>
  <c r="D220" i="21" s="1"/>
  <c r="B219" i="21"/>
  <c r="C219" i="21" s="1"/>
  <c r="D219" i="21" s="1"/>
  <c r="B218" i="21"/>
  <c r="C218" i="21" s="1"/>
  <c r="D218" i="21" s="1"/>
  <c r="B217" i="21"/>
  <c r="C217" i="21" s="1"/>
  <c r="D217" i="21" s="1"/>
  <c r="B216" i="21"/>
  <c r="C216" i="21" s="1"/>
  <c r="D216" i="21" s="1"/>
  <c r="B215" i="21"/>
  <c r="C215" i="21" s="1"/>
  <c r="D215" i="21" s="1"/>
  <c r="B214" i="21"/>
  <c r="C214" i="21" s="1"/>
  <c r="D214" i="21" s="1"/>
  <c r="B213" i="21"/>
  <c r="C213" i="21" s="1"/>
  <c r="D213" i="21" s="1"/>
  <c r="B212" i="21"/>
  <c r="C212" i="21" s="1"/>
  <c r="D212" i="21" s="1"/>
  <c r="B211" i="21"/>
  <c r="C211" i="21" s="1"/>
  <c r="D211" i="21" s="1"/>
  <c r="B210" i="21"/>
  <c r="C210" i="21" s="1"/>
  <c r="D210" i="21" s="1"/>
  <c r="B209" i="21"/>
  <c r="C209" i="21" s="1"/>
  <c r="D209" i="21" s="1"/>
  <c r="B208" i="21"/>
  <c r="C208" i="21" s="1"/>
  <c r="D208" i="21" s="1"/>
  <c r="B207" i="21"/>
  <c r="C207" i="21" s="1"/>
  <c r="D207" i="21" s="1"/>
  <c r="B206" i="21"/>
  <c r="C206" i="21" s="1"/>
  <c r="D206" i="21" s="1"/>
  <c r="B205" i="21"/>
  <c r="C205" i="21" s="1"/>
  <c r="D205" i="21" s="1"/>
  <c r="B204" i="21"/>
  <c r="C204" i="21" s="1"/>
  <c r="D204" i="21" s="1"/>
  <c r="B203" i="21"/>
  <c r="C203" i="21" s="1"/>
  <c r="D203" i="21" s="1"/>
  <c r="B202" i="21"/>
  <c r="C202" i="21" s="1"/>
  <c r="D202" i="21" s="1"/>
  <c r="B201" i="21"/>
  <c r="C201" i="21" s="1"/>
  <c r="D201" i="21" s="1"/>
  <c r="B200" i="21"/>
  <c r="C200" i="21" s="1"/>
  <c r="D200" i="21" s="1"/>
  <c r="B199" i="21"/>
  <c r="C199" i="21" s="1"/>
  <c r="D199" i="21" s="1"/>
  <c r="B198" i="21"/>
  <c r="C198" i="21" s="1"/>
  <c r="D198" i="21" s="1"/>
  <c r="B197" i="21"/>
  <c r="C197" i="21" s="1"/>
  <c r="D197" i="21" s="1"/>
  <c r="B196" i="21"/>
  <c r="C196" i="21" s="1"/>
  <c r="D196" i="21" s="1"/>
  <c r="B195" i="21"/>
  <c r="C195" i="21" s="1"/>
  <c r="D195" i="21" s="1"/>
  <c r="B194" i="21"/>
  <c r="C194" i="21" s="1"/>
  <c r="D194" i="21" s="1"/>
  <c r="B193" i="21"/>
  <c r="C193" i="21" s="1"/>
  <c r="D193" i="21" s="1"/>
  <c r="B192" i="21"/>
  <c r="C192" i="21" s="1"/>
  <c r="D192" i="21" s="1"/>
  <c r="B191" i="21"/>
  <c r="C191" i="21" s="1"/>
  <c r="D191" i="21" s="1"/>
  <c r="B190" i="21"/>
  <c r="C190" i="21" s="1"/>
  <c r="D190" i="21" s="1"/>
  <c r="B189" i="21"/>
  <c r="C189" i="21" s="1"/>
  <c r="D189" i="21" s="1"/>
  <c r="B188" i="21"/>
  <c r="C188" i="21" s="1"/>
  <c r="D188" i="21" s="1"/>
  <c r="B187" i="21"/>
  <c r="C187" i="21" s="1"/>
  <c r="D187" i="21" s="1"/>
  <c r="B186" i="21"/>
  <c r="C186" i="21" s="1"/>
  <c r="D186" i="21" s="1"/>
  <c r="B185" i="21"/>
  <c r="C185" i="21" s="1"/>
  <c r="D185" i="21" s="1"/>
  <c r="B184" i="21"/>
  <c r="C184" i="21" s="1"/>
  <c r="D184" i="21" s="1"/>
  <c r="B183" i="21"/>
  <c r="C183" i="21" s="1"/>
  <c r="D183" i="21" s="1"/>
  <c r="B182" i="21"/>
  <c r="C182" i="21" s="1"/>
  <c r="D182" i="21" s="1"/>
  <c r="B181" i="21"/>
  <c r="C181" i="21" s="1"/>
  <c r="D181" i="21" s="1"/>
  <c r="B180" i="21"/>
  <c r="C180" i="21" s="1"/>
  <c r="D180" i="21" s="1"/>
  <c r="B179" i="21"/>
  <c r="C179" i="21" s="1"/>
  <c r="D179" i="21" s="1"/>
  <c r="B178" i="21"/>
  <c r="C178" i="21" s="1"/>
  <c r="D178" i="21" s="1"/>
  <c r="B177" i="21"/>
  <c r="C177" i="21" s="1"/>
  <c r="D177" i="21" s="1"/>
  <c r="B176" i="21"/>
  <c r="C176" i="21" s="1"/>
  <c r="D176" i="21" s="1"/>
  <c r="B175" i="21"/>
  <c r="C175" i="21" s="1"/>
  <c r="D175" i="21" s="1"/>
  <c r="B174" i="21"/>
  <c r="C174" i="21" s="1"/>
  <c r="D174" i="21" s="1"/>
  <c r="B173" i="21"/>
  <c r="C173" i="21" s="1"/>
  <c r="D173" i="21" s="1"/>
  <c r="B172" i="21"/>
  <c r="C172" i="21" s="1"/>
  <c r="D172" i="21" s="1"/>
  <c r="B171" i="21"/>
  <c r="C171" i="21" s="1"/>
  <c r="D171" i="21" s="1"/>
  <c r="B170" i="21"/>
  <c r="C170" i="21" s="1"/>
  <c r="D170" i="21" s="1"/>
  <c r="B169" i="21"/>
  <c r="C169" i="21" s="1"/>
  <c r="D169" i="21" s="1"/>
  <c r="B168" i="21"/>
  <c r="C168" i="21" s="1"/>
  <c r="D168" i="21" s="1"/>
  <c r="B167" i="21"/>
  <c r="C167" i="21" s="1"/>
  <c r="D167" i="21" s="1"/>
  <c r="B166" i="21"/>
  <c r="C166" i="21" s="1"/>
  <c r="D166" i="21" s="1"/>
  <c r="B165" i="21"/>
  <c r="C165" i="21" s="1"/>
  <c r="D165" i="21" s="1"/>
  <c r="B164" i="21"/>
  <c r="C164" i="21" s="1"/>
  <c r="D164" i="21" s="1"/>
  <c r="B163" i="21"/>
  <c r="C163" i="21" s="1"/>
  <c r="D163" i="21" s="1"/>
  <c r="B162" i="21"/>
  <c r="C162" i="21" s="1"/>
  <c r="D162" i="21" s="1"/>
  <c r="B161" i="21"/>
  <c r="C161" i="21" s="1"/>
  <c r="D161" i="21" s="1"/>
  <c r="B160" i="21"/>
  <c r="C160" i="21" s="1"/>
  <c r="D160" i="21" s="1"/>
  <c r="B159" i="21"/>
  <c r="C159" i="21" s="1"/>
  <c r="D159" i="21" s="1"/>
  <c r="B158" i="21"/>
  <c r="C158" i="21" s="1"/>
  <c r="D158" i="21" s="1"/>
  <c r="B157" i="21"/>
  <c r="C157" i="21" s="1"/>
  <c r="D157" i="21" s="1"/>
  <c r="B156" i="21"/>
  <c r="C156" i="21" s="1"/>
  <c r="D156" i="21" s="1"/>
  <c r="B155" i="21"/>
  <c r="C155" i="21" s="1"/>
  <c r="D155" i="21" s="1"/>
  <c r="B154" i="21"/>
  <c r="C154" i="21" s="1"/>
  <c r="D154" i="21" s="1"/>
  <c r="B153" i="21"/>
  <c r="C153" i="21" s="1"/>
  <c r="D153" i="21" s="1"/>
  <c r="B152" i="21"/>
  <c r="C152" i="21" s="1"/>
  <c r="D152" i="21" s="1"/>
  <c r="B151" i="21"/>
  <c r="C151" i="21" s="1"/>
  <c r="D151" i="21" s="1"/>
  <c r="B150" i="21"/>
  <c r="C150" i="21" s="1"/>
  <c r="D150" i="21" s="1"/>
  <c r="B149" i="21"/>
  <c r="C149" i="21" s="1"/>
  <c r="D149" i="21" s="1"/>
  <c r="B148" i="21"/>
  <c r="C148" i="21" s="1"/>
  <c r="D148" i="21" s="1"/>
  <c r="B147" i="21"/>
  <c r="C147" i="21" s="1"/>
  <c r="D147" i="21" s="1"/>
  <c r="B146" i="21"/>
  <c r="C146" i="21" s="1"/>
  <c r="D146" i="21" s="1"/>
  <c r="B145" i="21"/>
  <c r="C145" i="21" s="1"/>
  <c r="D145" i="21" s="1"/>
  <c r="B144" i="21"/>
  <c r="C144" i="21" s="1"/>
  <c r="D144" i="21" s="1"/>
  <c r="B143" i="21"/>
  <c r="C143" i="21" s="1"/>
  <c r="D143" i="21" s="1"/>
  <c r="B142" i="21"/>
  <c r="C142" i="21" s="1"/>
  <c r="D142" i="21" s="1"/>
  <c r="B141" i="21"/>
  <c r="C141" i="21" s="1"/>
  <c r="D141" i="21" s="1"/>
  <c r="B140" i="21"/>
  <c r="C140" i="21" s="1"/>
  <c r="D140" i="21" s="1"/>
  <c r="B139" i="21"/>
  <c r="C139" i="21" s="1"/>
  <c r="D139" i="21" s="1"/>
  <c r="B138" i="21"/>
  <c r="C138" i="21" s="1"/>
  <c r="D138" i="21" s="1"/>
  <c r="B137" i="21"/>
  <c r="C137" i="21" s="1"/>
  <c r="D137" i="21" s="1"/>
  <c r="B136" i="21"/>
  <c r="C136" i="21" s="1"/>
  <c r="D136" i="21" s="1"/>
  <c r="B135" i="21"/>
  <c r="C135" i="21" s="1"/>
  <c r="D135" i="21" s="1"/>
  <c r="B134" i="21"/>
  <c r="C134" i="21" s="1"/>
  <c r="D134" i="21" s="1"/>
  <c r="B133" i="21"/>
  <c r="C133" i="21" s="1"/>
  <c r="D133" i="21" s="1"/>
  <c r="B132" i="21"/>
  <c r="C132" i="21" s="1"/>
  <c r="D132" i="21" s="1"/>
  <c r="B131" i="21"/>
  <c r="C131" i="21" s="1"/>
  <c r="D131" i="21" s="1"/>
  <c r="B130" i="21"/>
  <c r="C130" i="21" s="1"/>
  <c r="D130" i="21" s="1"/>
  <c r="B129" i="21"/>
  <c r="C129" i="21" s="1"/>
  <c r="D129" i="21" s="1"/>
  <c r="B128" i="21"/>
  <c r="C128" i="21" s="1"/>
  <c r="D128" i="21" s="1"/>
  <c r="B127" i="21"/>
  <c r="C127" i="21" s="1"/>
  <c r="D127" i="21" s="1"/>
  <c r="B126" i="21"/>
  <c r="C126" i="21" s="1"/>
  <c r="D126" i="21" s="1"/>
  <c r="B125" i="21"/>
  <c r="C125" i="21" s="1"/>
  <c r="D125" i="21" s="1"/>
  <c r="B124" i="21"/>
  <c r="C124" i="21" s="1"/>
  <c r="D124" i="21" s="1"/>
  <c r="B123" i="21"/>
  <c r="C123" i="21" s="1"/>
  <c r="D123" i="21" s="1"/>
  <c r="B122" i="21"/>
  <c r="C122" i="21" s="1"/>
  <c r="D122" i="21" s="1"/>
  <c r="B121" i="21"/>
  <c r="C121" i="21" s="1"/>
  <c r="D121" i="21" s="1"/>
  <c r="B120" i="21"/>
  <c r="C120" i="21" s="1"/>
  <c r="D120" i="21" s="1"/>
  <c r="B119" i="21"/>
  <c r="C119" i="21" s="1"/>
  <c r="D119" i="21" s="1"/>
  <c r="B118" i="21"/>
  <c r="C118" i="21" s="1"/>
  <c r="D118" i="21" s="1"/>
  <c r="B117" i="21"/>
  <c r="C117" i="21" s="1"/>
  <c r="D117" i="21" s="1"/>
  <c r="B116" i="21"/>
  <c r="C116" i="21" s="1"/>
  <c r="D116" i="21" s="1"/>
  <c r="B115" i="21"/>
  <c r="C115" i="21" s="1"/>
  <c r="D115" i="21" s="1"/>
  <c r="B114" i="21"/>
  <c r="C114" i="21" s="1"/>
  <c r="D114" i="21" s="1"/>
  <c r="B113" i="21"/>
  <c r="C113" i="21" s="1"/>
  <c r="D113" i="21" s="1"/>
  <c r="B112" i="21"/>
  <c r="C112" i="21" s="1"/>
  <c r="D112" i="21" s="1"/>
  <c r="B111" i="21"/>
  <c r="C111" i="21" s="1"/>
  <c r="D111" i="21" s="1"/>
  <c r="B110" i="21"/>
  <c r="C110" i="21" s="1"/>
  <c r="D110" i="21" s="1"/>
  <c r="B109" i="21"/>
  <c r="C109" i="21" s="1"/>
  <c r="D109" i="21" s="1"/>
  <c r="B108" i="21"/>
  <c r="C108" i="21" s="1"/>
  <c r="D108" i="21" s="1"/>
  <c r="B107" i="21"/>
  <c r="C107" i="21" s="1"/>
  <c r="D107" i="21" s="1"/>
  <c r="B106" i="21"/>
  <c r="C106" i="21" s="1"/>
  <c r="D106" i="21" s="1"/>
  <c r="B105" i="21"/>
  <c r="C105" i="21" s="1"/>
  <c r="D105" i="21" s="1"/>
  <c r="B104" i="21"/>
  <c r="C104" i="21" s="1"/>
  <c r="D104" i="21" s="1"/>
  <c r="B103" i="21"/>
  <c r="C103" i="21" s="1"/>
  <c r="D103" i="21" s="1"/>
  <c r="B102" i="21"/>
  <c r="C102" i="21" s="1"/>
  <c r="D102" i="21" s="1"/>
  <c r="B101" i="21"/>
  <c r="C101" i="21" s="1"/>
  <c r="D101" i="21" s="1"/>
  <c r="B100" i="21"/>
  <c r="C100" i="21" s="1"/>
  <c r="D100" i="21" s="1"/>
  <c r="B99" i="21"/>
  <c r="C99" i="21" s="1"/>
  <c r="D99" i="21" s="1"/>
  <c r="B98" i="21"/>
  <c r="C98" i="21" s="1"/>
  <c r="D98" i="21" s="1"/>
  <c r="B97" i="21"/>
  <c r="C97" i="21" s="1"/>
  <c r="D97" i="21" s="1"/>
  <c r="B96" i="21"/>
  <c r="C96" i="21" s="1"/>
  <c r="D96" i="21" s="1"/>
  <c r="B95" i="21"/>
  <c r="C95" i="21" s="1"/>
  <c r="D95" i="21" s="1"/>
  <c r="B94" i="21"/>
  <c r="C94" i="21" s="1"/>
  <c r="D94" i="21" s="1"/>
  <c r="B93" i="21"/>
  <c r="C93" i="21" s="1"/>
  <c r="D93" i="21" s="1"/>
  <c r="B92" i="21"/>
  <c r="C92" i="21" s="1"/>
  <c r="D92" i="21" s="1"/>
  <c r="B91" i="21"/>
  <c r="C91" i="21" s="1"/>
  <c r="D91" i="21" s="1"/>
  <c r="B90" i="21"/>
  <c r="C90" i="21" s="1"/>
  <c r="D90" i="21" s="1"/>
  <c r="B89" i="21"/>
  <c r="C89" i="21" s="1"/>
  <c r="D89" i="21" s="1"/>
  <c r="B88" i="21"/>
  <c r="C88" i="21" s="1"/>
  <c r="D88" i="21" s="1"/>
  <c r="B87" i="21"/>
  <c r="C87" i="21" s="1"/>
  <c r="D87" i="21" s="1"/>
  <c r="B86" i="21"/>
  <c r="C86" i="21" s="1"/>
  <c r="D86" i="21" s="1"/>
  <c r="B85" i="21"/>
  <c r="C85" i="21" s="1"/>
  <c r="D85" i="21" s="1"/>
  <c r="B84" i="21"/>
  <c r="C84" i="21" s="1"/>
  <c r="D84" i="21" s="1"/>
  <c r="B83" i="21"/>
  <c r="C83" i="21" s="1"/>
  <c r="D83" i="21" s="1"/>
  <c r="B82" i="21"/>
  <c r="C82" i="21" s="1"/>
  <c r="D82" i="21" s="1"/>
  <c r="B81" i="21"/>
  <c r="C81" i="21" s="1"/>
  <c r="D81" i="21" s="1"/>
  <c r="B80" i="21"/>
  <c r="C80" i="21" s="1"/>
  <c r="D80" i="21" s="1"/>
  <c r="B79" i="21"/>
  <c r="C79" i="21" s="1"/>
  <c r="D79" i="21" s="1"/>
  <c r="B78" i="21"/>
  <c r="C78" i="21" s="1"/>
  <c r="D78" i="21" s="1"/>
  <c r="B77" i="21"/>
  <c r="C77" i="21" s="1"/>
  <c r="D77" i="21" s="1"/>
  <c r="B76" i="21"/>
  <c r="C76" i="21" s="1"/>
  <c r="D76" i="21" s="1"/>
  <c r="B75" i="21"/>
  <c r="C75" i="21" s="1"/>
  <c r="D75" i="21" s="1"/>
  <c r="B74" i="21"/>
  <c r="C74" i="21" s="1"/>
  <c r="D74" i="21" s="1"/>
  <c r="B73" i="21"/>
  <c r="C73" i="21" s="1"/>
  <c r="D73" i="21" s="1"/>
  <c r="B72" i="21"/>
  <c r="C72" i="21" s="1"/>
  <c r="D72" i="21" s="1"/>
  <c r="B71" i="21"/>
  <c r="C71" i="21" s="1"/>
  <c r="D71" i="21" s="1"/>
  <c r="B70" i="21"/>
  <c r="C70" i="21" s="1"/>
  <c r="D70" i="21" s="1"/>
  <c r="B69" i="21"/>
  <c r="C69" i="21" s="1"/>
  <c r="D69" i="21" s="1"/>
  <c r="B68" i="21"/>
  <c r="C68" i="21" s="1"/>
  <c r="D68" i="21" s="1"/>
  <c r="B67" i="21"/>
  <c r="C67" i="21" s="1"/>
  <c r="D67" i="21" s="1"/>
  <c r="B66" i="21"/>
  <c r="C66" i="21" s="1"/>
  <c r="D66" i="21" s="1"/>
  <c r="B65" i="21"/>
  <c r="C65" i="21" s="1"/>
  <c r="D65" i="21" s="1"/>
  <c r="B64" i="21"/>
  <c r="C64" i="21" s="1"/>
  <c r="D64" i="21" s="1"/>
  <c r="B63" i="21"/>
  <c r="C63" i="21" s="1"/>
  <c r="D63" i="21" s="1"/>
  <c r="B62" i="21"/>
  <c r="C62" i="21" s="1"/>
  <c r="D62" i="21" s="1"/>
  <c r="B61" i="21"/>
  <c r="C61" i="21" s="1"/>
  <c r="D61" i="21" s="1"/>
  <c r="B60" i="21"/>
  <c r="C60" i="21" s="1"/>
  <c r="D60" i="21" s="1"/>
  <c r="B59" i="21"/>
  <c r="C59" i="21" s="1"/>
  <c r="D59" i="21" s="1"/>
  <c r="B58" i="21"/>
  <c r="C58" i="21" s="1"/>
  <c r="D58" i="21" s="1"/>
  <c r="B57" i="21"/>
  <c r="C57" i="21" s="1"/>
  <c r="D57" i="21" s="1"/>
  <c r="B56" i="21"/>
  <c r="C56" i="21" s="1"/>
  <c r="D56" i="21" s="1"/>
  <c r="B55" i="21"/>
  <c r="C55" i="21" s="1"/>
  <c r="D55" i="21" s="1"/>
  <c r="B54" i="21"/>
  <c r="C54" i="21" s="1"/>
  <c r="D54" i="21" s="1"/>
  <c r="B53" i="21"/>
  <c r="C53" i="21" s="1"/>
  <c r="D53" i="21" s="1"/>
  <c r="B52" i="21"/>
  <c r="C52" i="21" s="1"/>
  <c r="D52" i="21" s="1"/>
  <c r="B51" i="21"/>
  <c r="C51" i="21" s="1"/>
  <c r="D51" i="21" s="1"/>
  <c r="B50" i="21"/>
  <c r="C50" i="21" s="1"/>
  <c r="D50" i="21" s="1"/>
  <c r="B49" i="21"/>
  <c r="C49" i="21" s="1"/>
  <c r="D49" i="21" s="1"/>
  <c r="B48" i="21"/>
  <c r="C48" i="21" s="1"/>
  <c r="D48" i="21" s="1"/>
  <c r="B47" i="21"/>
  <c r="C47" i="21" s="1"/>
  <c r="D47" i="21" s="1"/>
  <c r="B46" i="21"/>
  <c r="C46" i="21" s="1"/>
  <c r="D46" i="21" s="1"/>
  <c r="B45" i="21"/>
  <c r="C45" i="21" s="1"/>
  <c r="D45" i="21" s="1"/>
  <c r="B43" i="21"/>
  <c r="C43" i="21" s="1"/>
  <c r="D43" i="21" s="1"/>
  <c r="B42" i="21"/>
  <c r="C42" i="21" s="1"/>
  <c r="D42" i="21" s="1"/>
  <c r="B41" i="21"/>
  <c r="C41" i="21" s="1"/>
  <c r="D41" i="21" s="1"/>
  <c r="B40" i="21"/>
  <c r="C40" i="21" s="1"/>
  <c r="D40" i="21" s="1"/>
  <c r="B39" i="21"/>
  <c r="C39" i="21" s="1"/>
  <c r="D39" i="21" s="1"/>
  <c r="B38" i="21"/>
  <c r="C38" i="21" s="1"/>
  <c r="D38" i="21" s="1"/>
  <c r="B37" i="21"/>
  <c r="C37" i="21" s="1"/>
  <c r="D37" i="21" s="1"/>
  <c r="B36" i="21"/>
  <c r="C36" i="21" s="1"/>
  <c r="D36" i="21" s="1"/>
  <c r="B35" i="21"/>
  <c r="C35" i="21" s="1"/>
  <c r="D35" i="21" s="1"/>
  <c r="B34" i="21"/>
  <c r="C34" i="21" s="1"/>
  <c r="D34" i="21" s="1"/>
  <c r="B33" i="21"/>
  <c r="C33" i="21" s="1"/>
  <c r="D33" i="21" s="1"/>
  <c r="B32" i="21"/>
  <c r="C32" i="21" s="1"/>
  <c r="D32" i="21" s="1"/>
  <c r="B31" i="21"/>
  <c r="C31" i="21" s="1"/>
  <c r="D31" i="21" s="1"/>
  <c r="B30" i="21"/>
  <c r="C30" i="21" s="1"/>
  <c r="D30" i="21" s="1"/>
  <c r="B29" i="21"/>
  <c r="C29" i="21" s="1"/>
  <c r="D29" i="21" s="1"/>
  <c r="B28" i="21"/>
  <c r="C28" i="21" s="1"/>
  <c r="D28" i="21" s="1"/>
  <c r="B27" i="21"/>
  <c r="C27" i="21" s="1"/>
  <c r="D27" i="21" s="1"/>
  <c r="B26" i="21"/>
  <c r="C26" i="21" s="1"/>
  <c r="D26" i="21" s="1"/>
  <c r="B25" i="21"/>
  <c r="C25" i="21" s="1"/>
  <c r="D25" i="21" s="1"/>
  <c r="B24" i="21"/>
  <c r="C24" i="21" s="1"/>
  <c r="D24" i="21" s="1"/>
  <c r="B23" i="21"/>
  <c r="C23" i="21" s="1"/>
  <c r="D23" i="21" s="1"/>
  <c r="B22" i="21"/>
  <c r="C22" i="21" s="1"/>
  <c r="D22" i="21" s="1"/>
  <c r="B21" i="21"/>
  <c r="C21" i="21" s="1"/>
  <c r="D21" i="21" s="1"/>
  <c r="B20" i="21"/>
  <c r="C20" i="21" s="1"/>
  <c r="D20" i="21" s="1"/>
  <c r="B19" i="21"/>
  <c r="C19" i="21" s="1"/>
  <c r="D19" i="21" s="1"/>
  <c r="B18" i="21"/>
  <c r="C18" i="21" s="1"/>
  <c r="D18" i="21" s="1"/>
  <c r="B17" i="21"/>
  <c r="C17" i="21" s="1"/>
  <c r="D17" i="21" s="1"/>
  <c r="B16" i="21"/>
  <c r="C16" i="21" s="1"/>
  <c r="D16" i="21" s="1"/>
  <c r="B15" i="21"/>
  <c r="C15" i="21" s="1"/>
  <c r="D15" i="21" s="1"/>
  <c r="B14" i="21"/>
  <c r="C14" i="21" s="1"/>
  <c r="D14" i="21" s="1"/>
  <c r="B13" i="21"/>
  <c r="C13" i="21" s="1"/>
  <c r="D13" i="21" s="1"/>
  <c r="B12" i="21"/>
  <c r="C12" i="21" s="1"/>
  <c r="D12" i="21" s="1"/>
  <c r="B11" i="21"/>
  <c r="C11" i="21" s="1"/>
  <c r="D11" i="21" s="1"/>
  <c r="B10" i="21"/>
  <c r="C10" i="21" s="1"/>
  <c r="D10" i="21" s="1"/>
  <c r="B9" i="21"/>
  <c r="C9" i="21" s="1"/>
  <c r="D9" i="21" s="1"/>
  <c r="B8" i="21"/>
  <c r="C8" i="21" s="1"/>
  <c r="D8" i="21" s="1"/>
  <c r="B7" i="21"/>
  <c r="C7" i="21" s="1"/>
  <c r="D7" i="21" s="1"/>
  <c r="B44" i="21"/>
  <c r="C44" i="21" s="1"/>
  <c r="D44" i="21" s="1"/>
  <c r="C10" i="20"/>
  <c r="C11" i="20" s="1"/>
  <c r="C12" i="20" s="1"/>
  <c r="C9" i="20"/>
  <c r="B10" i="20"/>
  <c r="B9" i="20"/>
  <c r="B11" i="20" l="1"/>
  <c r="B12" i="20" s="1"/>
  <c r="C30" i="19"/>
  <c r="D30" i="19" s="1"/>
  <c r="E30" i="19" s="1"/>
  <c r="C29" i="19"/>
  <c r="D29" i="19" s="1"/>
  <c r="E29" i="19" s="1"/>
  <c r="C28" i="19"/>
  <c r="D28" i="19" s="1"/>
  <c r="E28" i="19" s="1"/>
  <c r="C27" i="19"/>
  <c r="D27" i="19" s="1"/>
  <c r="E27" i="19" s="1"/>
  <c r="C26" i="19"/>
  <c r="D26" i="19" s="1"/>
  <c r="E26" i="19" s="1"/>
  <c r="C22" i="19"/>
  <c r="D22" i="19" s="1"/>
  <c r="E22" i="19" s="1"/>
  <c r="C21" i="19"/>
  <c r="D21" i="19" s="1"/>
  <c r="E21" i="19" s="1"/>
  <c r="C20" i="19"/>
  <c r="D20" i="19" s="1"/>
  <c r="E20" i="19" s="1"/>
  <c r="C19" i="19"/>
  <c r="D19" i="19" s="1"/>
  <c r="E19" i="19" s="1"/>
  <c r="C18" i="19"/>
  <c r="D18" i="19" s="1"/>
  <c r="E18" i="19" s="1"/>
  <c r="C14" i="19"/>
  <c r="D14" i="19" s="1"/>
  <c r="E14" i="19" s="1"/>
  <c r="C13" i="19"/>
  <c r="D13" i="19" s="1"/>
  <c r="E13" i="19" s="1"/>
  <c r="C12" i="19"/>
  <c r="D12" i="19" s="1"/>
  <c r="E12" i="19" s="1"/>
  <c r="C11" i="19"/>
  <c r="D11" i="19" s="1"/>
  <c r="E11" i="19" s="1"/>
  <c r="C10" i="19"/>
  <c r="D10" i="19" s="1"/>
  <c r="E10" i="19" s="1"/>
  <c r="G26" i="19" l="1"/>
  <c r="G18" i="19"/>
  <c r="C30" i="18"/>
  <c r="D30" i="18" s="1"/>
  <c r="E30" i="18" s="1"/>
  <c r="C29" i="18"/>
  <c r="D29" i="18" s="1"/>
  <c r="E29" i="18" s="1"/>
  <c r="C28" i="18"/>
  <c r="D28" i="18" s="1"/>
  <c r="E28" i="18" s="1"/>
  <c r="C27" i="18"/>
  <c r="D27" i="18" s="1"/>
  <c r="E27" i="18" s="1"/>
  <c r="C26" i="18"/>
  <c r="D26" i="18" s="1"/>
  <c r="E26" i="18" s="1"/>
  <c r="C22" i="18"/>
  <c r="D22" i="18" s="1"/>
  <c r="E22" i="18" s="1"/>
  <c r="C21" i="18"/>
  <c r="D21" i="18" s="1"/>
  <c r="E21" i="18" s="1"/>
  <c r="C20" i="18"/>
  <c r="D20" i="18" s="1"/>
  <c r="E20" i="18" s="1"/>
  <c r="C19" i="18"/>
  <c r="D19" i="18" s="1"/>
  <c r="E19" i="18" s="1"/>
  <c r="C18" i="18"/>
  <c r="D18" i="18" s="1"/>
  <c r="E18" i="18" s="1"/>
  <c r="C14" i="18"/>
  <c r="D14" i="18" s="1"/>
  <c r="E14" i="18" s="1"/>
  <c r="C13" i="18"/>
  <c r="D13" i="18" s="1"/>
  <c r="E13" i="18" s="1"/>
  <c r="C12" i="18"/>
  <c r="D12" i="18" s="1"/>
  <c r="E12" i="18" s="1"/>
  <c r="C11" i="18"/>
  <c r="D11" i="18" s="1"/>
  <c r="E11" i="18" s="1"/>
  <c r="C10" i="18"/>
  <c r="D10" i="18" s="1"/>
  <c r="E10" i="18" s="1"/>
  <c r="H26" i="19" l="1"/>
  <c r="I26" i="19" s="1"/>
  <c r="G18" i="18"/>
  <c r="G26" i="18"/>
  <c r="C30" i="17"/>
  <c r="D30" i="17" s="1"/>
  <c r="E30" i="17" s="1"/>
  <c r="C29" i="17"/>
  <c r="D29" i="17" s="1"/>
  <c r="E29" i="17" s="1"/>
  <c r="C28" i="17"/>
  <c r="D28" i="17" s="1"/>
  <c r="E28" i="17" s="1"/>
  <c r="C27" i="17"/>
  <c r="D27" i="17" s="1"/>
  <c r="E27" i="17" s="1"/>
  <c r="C26" i="17"/>
  <c r="D26" i="17" s="1"/>
  <c r="E26" i="17" s="1"/>
  <c r="C22" i="17"/>
  <c r="D22" i="17" s="1"/>
  <c r="E22" i="17" s="1"/>
  <c r="C21" i="17"/>
  <c r="D21" i="17" s="1"/>
  <c r="E21" i="17" s="1"/>
  <c r="C20" i="17"/>
  <c r="D20" i="17" s="1"/>
  <c r="E20" i="17" s="1"/>
  <c r="C19" i="17"/>
  <c r="D19" i="17" s="1"/>
  <c r="E19" i="17" s="1"/>
  <c r="C18" i="17"/>
  <c r="D18" i="17" s="1"/>
  <c r="E18" i="17" s="1"/>
  <c r="C14" i="17"/>
  <c r="D14" i="17" s="1"/>
  <c r="E14" i="17" s="1"/>
  <c r="C13" i="17"/>
  <c r="D13" i="17" s="1"/>
  <c r="E13" i="17" s="1"/>
  <c r="C12" i="17"/>
  <c r="D12" i="17" s="1"/>
  <c r="E12" i="17" s="1"/>
  <c r="C11" i="17"/>
  <c r="D11" i="17" s="1"/>
  <c r="E11" i="17" s="1"/>
  <c r="C10" i="17"/>
  <c r="D10" i="17" s="1"/>
  <c r="E10" i="17" s="1"/>
  <c r="I26" i="16"/>
  <c r="H26" i="16"/>
  <c r="C30" i="16"/>
  <c r="D30" i="16" s="1"/>
  <c r="E30" i="16" s="1"/>
  <c r="C29" i="16"/>
  <c r="D29" i="16" s="1"/>
  <c r="E29" i="16" s="1"/>
  <c r="D28" i="16"/>
  <c r="E28" i="16" s="1"/>
  <c r="C28" i="16"/>
  <c r="C27" i="16"/>
  <c r="D27" i="16" s="1"/>
  <c r="E27" i="16" s="1"/>
  <c r="C26" i="16"/>
  <c r="D26" i="16" s="1"/>
  <c r="E26" i="16" s="1"/>
  <c r="G26" i="16" s="1"/>
  <c r="C22" i="16"/>
  <c r="D22" i="16" s="1"/>
  <c r="E22" i="16" s="1"/>
  <c r="C21" i="16"/>
  <c r="D21" i="16" s="1"/>
  <c r="E21" i="16" s="1"/>
  <c r="C20" i="16"/>
  <c r="D20" i="16" s="1"/>
  <c r="E20" i="16" s="1"/>
  <c r="C19" i="16"/>
  <c r="D19" i="16" s="1"/>
  <c r="E19" i="16" s="1"/>
  <c r="C18" i="16"/>
  <c r="D18" i="16" s="1"/>
  <c r="E18" i="16" s="1"/>
  <c r="G18" i="16" s="1"/>
  <c r="C14" i="16"/>
  <c r="D14" i="16" s="1"/>
  <c r="E14" i="16" s="1"/>
  <c r="C13" i="16"/>
  <c r="D13" i="16" s="1"/>
  <c r="E13" i="16" s="1"/>
  <c r="D12" i="16"/>
  <c r="E12" i="16" s="1"/>
  <c r="C12" i="16"/>
  <c r="C11" i="16"/>
  <c r="D11" i="16" s="1"/>
  <c r="E11" i="16" s="1"/>
  <c r="E10" i="16"/>
  <c r="D10" i="16"/>
  <c r="C10" i="16"/>
  <c r="H26" i="18" l="1"/>
  <c r="I26" i="18" s="1"/>
  <c r="G18" i="17"/>
  <c r="G26" i="17"/>
  <c r="A24" i="14"/>
  <c r="B24" i="14" s="1"/>
  <c r="G14" i="14"/>
  <c r="G6" i="14"/>
  <c r="B9" i="14"/>
  <c r="B8" i="14"/>
  <c r="A11" i="14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B23" i="14" s="1"/>
  <c r="A10" i="14"/>
  <c r="B10" i="14" s="1"/>
  <c r="H26" i="17" l="1"/>
  <c r="I26" i="17" s="1"/>
  <c r="B12" i="14"/>
  <c r="B13" i="14"/>
  <c r="B17" i="14"/>
  <c r="B21" i="14"/>
  <c r="B11" i="14"/>
  <c r="B19" i="14"/>
  <c r="B16" i="14"/>
  <c r="B14" i="14"/>
  <c r="B18" i="14"/>
  <c r="B22" i="14"/>
  <c r="B15" i="14"/>
  <c r="B20" i="14"/>
</calcChain>
</file>

<file path=xl/sharedStrings.xml><?xml version="1.0" encoding="utf-8"?>
<sst xmlns="http://schemas.openxmlformats.org/spreadsheetml/2006/main" count="568" uniqueCount="209">
  <si>
    <t>ADAPT</t>
  </si>
  <si>
    <t>AutoGC</t>
  </si>
  <si>
    <t>Alloc Size</t>
  </si>
  <si>
    <t>GC Time (ms)</t>
  </si>
  <si>
    <t>Bytes Avail</t>
  </si>
  <si>
    <t>Setaside</t>
  </si>
  <si>
    <t>Alloc Exp</t>
  </si>
  <si>
    <t>GC Profiler: MemoryAllocationTIming</t>
  </si>
  <si>
    <t>Set aside size: 1</t>
  </si>
  <si>
    <t>AllocTimesArray size (int): 14000</t>
  </si>
  <si>
    <t>Constant Allocation Size: 128</t>
  </si>
  <si>
    <t>Before first GC (microsec)</t>
  </si>
  <si>
    <t>N 5766</t>
  </si>
  <si>
    <t>After first GC, before second (microsec)</t>
  </si>
  <si>
    <t>N 5795</t>
  </si>
  <si>
    <t>Mean 536.95895754228376976</t>
  </si>
  <si>
    <t>Stdev 5.11807769845436856e-1</t>
  </si>
  <si>
    <t>Min 534</t>
  </si>
  <si>
    <t>Max 538</t>
  </si>
  <si>
    <t>N 5794</t>
  </si>
  <si>
    <t>Mean 656.78328130419652096</t>
  </si>
  <si>
    <t>Stdev 1.58165591718611264</t>
  </si>
  <si>
    <t>Min 652</t>
  </si>
  <si>
    <t>Max 674</t>
  </si>
  <si>
    <t>Mean 724.50947368421009288</t>
  </si>
  <si>
    <t>Stdev 34.22750764994826512</t>
  </si>
  <si>
    <t>Min 651</t>
  </si>
  <si>
    <t>Max 844</t>
  </si>
  <si>
    <t>Value</t>
  </si>
  <si>
    <t>Overhead (microsec)</t>
  </si>
  <si>
    <t>Increase</t>
  </si>
  <si>
    <t>Adj Ovhd</t>
  </si>
  <si>
    <t>Set-aside Array size: 1</t>
  </si>
  <si>
    <t>Alloc Ticks Arrays size (int): 20000</t>
  </si>
  <si>
    <t>Min 532</t>
  </si>
  <si>
    <t>Mean 536.89017556304406752</t>
  </si>
  <si>
    <t>Stdev 5.21774147765888152e-1</t>
  </si>
  <si>
    <t>N 5639</t>
  </si>
  <si>
    <t>Mean 650.94426814048892992</t>
  </si>
  <si>
    <t>Stdev 1.51503509918656776</t>
  </si>
  <si>
    <t>Min 647</t>
  </si>
  <si>
    <t>Max 675</t>
  </si>
  <si>
    <t>N 5609</t>
  </si>
  <si>
    <t>Mean 718.87388297872428208</t>
  </si>
  <si>
    <t>Stdev 34.83371290937533616</t>
  </si>
  <si>
    <t>Min 644</t>
  </si>
  <si>
    <t>Max 848</t>
  </si>
  <si>
    <t>N 5640</t>
  </si>
  <si>
    <t>Force GC between pre/post runs</t>
  </si>
  <si>
    <t>Mean 536.93055310125362208</t>
  </si>
  <si>
    <t>Stdev 5.41368752474939896e-1</t>
  </si>
  <si>
    <t>N 5659</t>
  </si>
  <si>
    <t>Mean 650.68425744339549512</t>
  </si>
  <si>
    <t>Stdev 1.39502120262055016</t>
  </si>
  <si>
    <t>Mean 650.09968197879697982</t>
  </si>
  <si>
    <t>Stdev 1.30657528485920248</t>
  </si>
  <si>
    <t>Min 646</t>
  </si>
  <si>
    <t>N 5660</t>
  </si>
  <si>
    <t>Random Allocation Size: [1,256]; Range 255</t>
  </si>
  <si>
    <t>Mean 466.55660214310364608</t>
  </si>
  <si>
    <t>Stdev 4.70655370306158360e-1</t>
  </si>
  <si>
    <t>Min 464</t>
  </si>
  <si>
    <t>Max 468</t>
  </si>
  <si>
    <t>N 5786</t>
  </si>
  <si>
    <t>Mean 573.32793139656996572</t>
  </si>
  <si>
    <t>Stdev 1.60947342888438752</t>
  </si>
  <si>
    <t>Min 568</t>
  </si>
  <si>
    <t>Max 598</t>
  </si>
  <si>
    <t>N 5714</t>
  </si>
  <si>
    <t>Mean 619.51430793156998792</t>
  </si>
  <si>
    <t>Stdev 23.82736851556296288</t>
  </si>
  <si>
    <t>Min 569</t>
  </si>
  <si>
    <t>Max 717</t>
  </si>
  <si>
    <t>N 5787</t>
  </si>
  <si>
    <t>Pre-GC</t>
  </si>
  <si>
    <t>Post-GC</t>
  </si>
  <si>
    <t>Summary of memory allocation mean times (micro seconds)</t>
  </si>
  <si>
    <t>Diff</t>
  </si>
  <si>
    <t>Fixed</t>
  </si>
  <si>
    <t>Variable</t>
  </si>
  <si>
    <t>Change</t>
  </si>
  <si>
    <t>% Change</t>
  </si>
  <si>
    <t>Fixed: 128 bytes/allocation</t>
  </si>
  <si>
    <t>Variable: [1,256] bytes/allocation (expected mean 128)</t>
  </si>
  <si>
    <t>GC Profiler: AutoGCTiming</t>
  </si>
  <si>
    <t>Inject persistent object byte[1] every 50 allocations</t>
  </si>
  <si>
    <t>Type 0F (STRING              ):    264 bytes</t>
  </si>
  <si>
    <t>Type 11 (CLASS               ):   1476 bytes</t>
  </si>
  <si>
    <t>Type 12 (VALUETYPE           ):    120 bytes</t>
  </si>
  <si>
    <t xml:space="preserve">  Type 04 (CHAR                ):    312 bytes</t>
  </si>
  <si>
    <t xml:space="preserve">  Type 07 (I4                  ):     36 bytes</t>
  </si>
  <si>
    <t xml:space="preserve">  Type 0A (I8                  ):    144 bytes</t>
  </si>
  <si>
    <t>Type 17 (ASSEMBLY            ):  13536 bytes</t>
  </si>
  <si>
    <t>Type 18 (WEAKCLASS           ):     48 bytes</t>
  </si>
  <si>
    <t>Type 19 (REFLECTION          ):    168 bytes</t>
  </si>
  <si>
    <t>Type 1B (DELEGATE_HEAD       ):     72 bytes</t>
  </si>
  <si>
    <t>Type 1D (OBJECT_TO_EVENT     ):     24 bytes</t>
  </si>
  <si>
    <t>Type 1E (BINARY_BLOB_HEAD    ):     24 bytes</t>
  </si>
  <si>
    <t>Type 1F (THREAD              ):    360 bytes</t>
  </si>
  <si>
    <t>Type 20 (SUBTHREAD           ):     48 bytes</t>
  </si>
  <si>
    <t>Type 21 (STACK_FRAME         ):    540 bytes</t>
  </si>
  <si>
    <t>Type 27 (FINALIZER_HEAD      ):     24 bytes</t>
  </si>
  <si>
    <t>Type 31 (IO_PORT             ):     36 bytes</t>
  </si>
  <si>
    <t>Type 34 (APPDOMAIN_HEAD      ):     72 bytes</t>
  </si>
  <si>
    <t>Type 36 (APPDOMAIN_ASSEMBLY  ):   1512 bytes</t>
  </si>
  <si>
    <t>Type 0F (STRING              ):    288 bytes</t>
  </si>
  <si>
    <t>Type 12 (VALUETYPE           ):    168 bytes</t>
  </si>
  <si>
    <t xml:space="preserve">  Type 11 (CLASS               ):   4152 bytes</t>
  </si>
  <si>
    <t xml:space="preserve">  Type 11 (CLASS               ):   6048 bytes</t>
  </si>
  <si>
    <t xml:space="preserve">  Type 11 (CLASS               ):   8892 bytes</t>
  </si>
  <si>
    <t>GC: 47msec 21684 bytes used, 961284 bytes available</t>
  </si>
  <si>
    <t>Type 13 (SZARRAY             ):   3360 bytes</t>
  </si>
  <si>
    <t xml:space="preserve">  Type 03 (U1                  ):   1800 bytes</t>
  </si>
  <si>
    <t xml:space="preserve">  Type 11 (CLASS               ):   1068 bytes</t>
  </si>
  <si>
    <t>Type 15 (FREEBLOCK           ): 961284 bytes</t>
  </si>
  <si>
    <t>6098 curr 1155925 last 12863 mean 13119</t>
  </si>
  <si>
    <t>GC: 48msec 24228 bytes used, 958740 bytes available</t>
  </si>
  <si>
    <t>Type 13 (SZARRAY             ):   5832 bytes</t>
  </si>
  <si>
    <t xml:space="preserve">  Type 03 (U1                  ):   3288 bytes</t>
  </si>
  <si>
    <t xml:space="preserve">  Type 11 (CLASS               ):   2052 bytes</t>
  </si>
  <si>
    <t>Type 15 (FREEBLOCK           ): 958740 bytes</t>
  </si>
  <si>
    <t>12216 curr 1095865 last 13000 mean 13510</t>
  </si>
  <si>
    <t>GC: 50msec 26532 bytes used, 956436 bytes available</t>
  </si>
  <si>
    <t>Type 13 (SZARRAY             ):   8136 bytes</t>
  </si>
  <si>
    <t xml:space="preserve">  Type 03 (U1                  ):   4752 bytes</t>
  </si>
  <si>
    <t xml:space="preserve">  Type 11 (CLASS               ):   2892 bytes</t>
  </si>
  <si>
    <t>Type 15 (FREEBLOCK           ): 956436 bytes</t>
  </si>
  <si>
    <t>18319 curr 1024749 last 13003 mean 13603</t>
  </si>
  <si>
    <t>21101 curr 30483 last 13757 mean 13637</t>
  </si>
  <si>
    <t>21102 curr 289449 last 30483 mean 13650</t>
  </si>
  <si>
    <t>GC: 53msec 29232 bytes used, 953736 bytes available</t>
  </si>
  <si>
    <t>Type 13 (SZARRAY             ):  10836 bytes</t>
  </si>
  <si>
    <t xml:space="preserve">  Type 03 (U1                  ):   6192 bytes</t>
  </si>
  <si>
    <t>Type 15 (FREEBLOCK           ): 953736 bytes</t>
  </si>
  <si>
    <t>24390 curr 936104 last 13096 mean 13620</t>
  </si>
  <si>
    <t>GC: 54msec 30696 bytes used, 952272 bytes available</t>
  </si>
  <si>
    <t>Type 13 (SZARRAY             ):  12300 bytes</t>
  </si>
  <si>
    <t xml:space="preserve">  Type 03 (U1                  ):   7656 bytes</t>
  </si>
  <si>
    <t>Type 15 (FREEBLOCK           ): 952272 bytes</t>
  </si>
  <si>
    <t>30475 curr 1434010 last 13138 mean 13715</t>
  </si>
  <si>
    <t>31601 curr 35537 last 13727 mean 13722</t>
  </si>
  <si>
    <t>31602 curr 289302 last 35537 mean 13731</t>
  </si>
  <si>
    <t>GC: 57msec 34056 bytes used, 948912 bytes available</t>
  </si>
  <si>
    <t>Type 13 (SZARRAY             ):  15660 bytes</t>
  </si>
  <si>
    <t xml:space="preserve">  Type 03 (U1                  ):   9120 bytes</t>
  </si>
  <si>
    <t>Type 15 (FREEBLOCK           ): 948912 bytes</t>
  </si>
  <si>
    <t>36505 curr 993594 last 13253 mean 13709</t>
  </si>
  <si>
    <t>GC: 59msec 35496 bytes used, 947472 bytes available</t>
  </si>
  <si>
    <t>Type 13 (SZARRAY             ):  17100 bytes</t>
  </si>
  <si>
    <t xml:space="preserve">  Type 03 (U1                  ):  10560 bytes</t>
  </si>
  <si>
    <t>Type 15 (FREEBLOCK           ): 947472 bytes</t>
  </si>
  <si>
    <t>42558 curr 1278507 last 13264 mean 13794</t>
  </si>
  <si>
    <t>47401 curr 47204 last 14988 mean 13861</t>
  </si>
  <si>
    <t>47402 curr 308940 last 47204 mean 13867</t>
  </si>
  <si>
    <t>GC: 62msec 39780 bytes used, 943188 bytes available</t>
  </si>
  <si>
    <t>Type 13 (SZARRAY             ):  21384 bytes</t>
  </si>
  <si>
    <t xml:space="preserve">  Type 03 (U1                  ):  12000 bytes</t>
  </si>
  <si>
    <t>Type 15 (FREEBLOCK           ): 943188 bytes</t>
  </si>
  <si>
    <t>48539 curr 1055942 last 13403 mean 13880</t>
  </si>
  <si>
    <t>GC: 64msec 41220 bytes used, 941748 bytes available</t>
  </si>
  <si>
    <t>Type 13 (SZARRAY             ):  22824 bytes</t>
  </si>
  <si>
    <t xml:space="preserve">  Type 03 (U1                  ):  13440 bytes</t>
  </si>
  <si>
    <t>Type 15 (FREEBLOCK           ): 941748 bytes</t>
  </si>
  <si>
    <t>54553 curr 1154106 last 13393 mean 13950</t>
  </si>
  <si>
    <t>GC: 65msec 42660 bytes used, 940308 bytes available</t>
  </si>
  <si>
    <t>Type 13 (SZARRAY             ):  24264 bytes</t>
  </si>
  <si>
    <t xml:space="preserve">  Type 03 (U1                  ):  14880 bytes</t>
  </si>
  <si>
    <t>Type 15 (FREEBLOCK           ): 940308 bytes</t>
  </si>
  <si>
    <t>60557 curr 1100895 last 13532 mean 14018</t>
  </si>
  <si>
    <t>GC: 67msec 44100 bytes used, 938868 bytes available</t>
  </si>
  <si>
    <t>Type 13 (SZARRAY             ):  25704 bytes</t>
  </si>
  <si>
    <t xml:space="preserve">  Type 03 (U1                  ):  16320 bytes</t>
  </si>
  <si>
    <t>Type 15 (FREEBLOCK           ): 938868 bytes</t>
  </si>
  <si>
    <t>66552 curr 1131347 last 13509 mean 14086</t>
  </si>
  <si>
    <t>71101 curr 61440 last 15983 mean 14141</t>
  </si>
  <si>
    <t>71102 curr 333789 last 61440 mean 14146</t>
  </si>
  <si>
    <t>GC: 71msec 49776 bytes used, 933192 bytes available</t>
  </si>
  <si>
    <t>Type 13 (SZARRAY             ):  31380 bytes</t>
  </si>
  <si>
    <t xml:space="preserve">  Type 03 (U1                  ):  17736 bytes</t>
  </si>
  <si>
    <t xml:space="preserve">  Type 11 (CLASS               ):  13152 bytes</t>
  </si>
  <si>
    <t>Type 15 (FREEBLOCK           ): 933192 bytes</t>
  </si>
  <si>
    <t>72447 curr 1171536 last 13585 mean 14157</t>
  </si>
  <si>
    <t>GC: 73msec 51192 bytes used, 931776 bytes available</t>
  </si>
  <si>
    <t>Type 13 (SZARRAY             ):  32796 bytes</t>
  </si>
  <si>
    <t xml:space="preserve">  Type 03 (U1                  ):  19152 bytes</t>
  </si>
  <si>
    <t>Type 15 (FREEBLOCK           ): 931776 bytes</t>
  </si>
  <si>
    <t>78394 curr 1205470 last 13649 mean 14221</t>
  </si>
  <si>
    <t>GC: 74msec 52632 bytes used, 930336 bytes available</t>
  </si>
  <si>
    <t>Type 13 (SZARRAY             ):  34236 bytes</t>
  </si>
  <si>
    <t xml:space="preserve">  Type 03 (U1                  ):  20592 bytes</t>
  </si>
  <si>
    <t>Type 15 (FREEBLOCK           ): 930336 bytes</t>
  </si>
  <si>
    <t>84331 curr 1226906 last 13742 mean 14288</t>
  </si>
  <si>
    <t>GC: 76msec 54048 bytes used, 928920 bytes available</t>
  </si>
  <si>
    <t>Type 13 (SZARRAY             ):  35652 bytes</t>
  </si>
  <si>
    <t xml:space="preserve">  Type 03 (U1                  ):  22008 bytes</t>
  </si>
  <si>
    <t>Type 15 (FREEBLOCK           ): 928920 bytes</t>
  </si>
  <si>
    <t>90258 curr 1247837 last 13780 mean 14354</t>
  </si>
  <si>
    <t>GC: 77msec 55464 bytes used, 927504 bytes available</t>
  </si>
  <si>
    <t>Type 13 (SZARRAY             ):  37068 bytes</t>
  </si>
  <si>
    <t xml:space="preserve">  Type 03 (U1                  ):  23424 bytes</t>
  </si>
  <si>
    <t>Type 15 (FREEBLOCK           ): 927504 bytes</t>
  </si>
  <si>
    <t>96175 curr 1268505 last 13876 mean 14420</t>
  </si>
  <si>
    <t>GC: 79msec 56880 bytes used, 926088 bytes available</t>
  </si>
  <si>
    <t>Type 13 (SZARRAY             ):  38484 bytes</t>
  </si>
  <si>
    <t xml:space="preserve">  Type 03 (U1                  ):  24840 bytes</t>
  </si>
  <si>
    <t>Type 15 (FREEBLOCK           ): 926088 bytes</t>
  </si>
  <si>
    <t>102082 curr 1289520 last 13896 mean 14485</t>
  </si>
  <si>
    <t>Time (milli)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</si>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</sst>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1" applyNumberFormat="1" applyFont="1" applyAlignment="1">
      <alignment horizontal="right"/>
    </xf>
    <xf numFmtId="0" fontId="0" fillId="0" borderId="0" xfId="0" applyFont="1"/>
    <xf numFmtId="164" fontId="1" fillId="0" borderId="0" xfId="1" applyNumberFormat="1" applyFont="1"/>
    <xf numFmtId="0" fontId="2" fillId="0" borderId="0" xfId="0" applyFont="1" applyAlignment="1">
      <alignment horizontal="left"/>
    </xf>
    <xf numFmtId="164" fontId="2" fillId="0" borderId="0" xfId="1" applyNumberFormat="1" applyFont="1" applyAlignment="1">
      <alignment horizontal="left"/>
    </xf>
    <xf numFmtId="0" fontId="0" fillId="0" borderId="1" xfId="0" applyBorder="1"/>
    <xf numFmtId="9" fontId="0" fillId="0" borderId="2" xfId="2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3" fontId="0" fillId="0" borderId="0" xfId="1" applyFont="1"/>
    <xf numFmtId="9" fontId="0" fillId="0" borderId="0" xfId="2" applyFont="1"/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 Allocation Times</a:t>
            </a:r>
          </a:p>
          <a:p>
            <a:pPr>
              <a:defRPr/>
            </a:pPr>
            <a:r>
              <a:rPr lang="en-US"/>
              <a:t>Inject</a:t>
            </a:r>
            <a:r>
              <a:rPr lang="en-US" baseline="0"/>
              <a:t> byte[1] every 50 allocations of byte[128]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'AutoGC 2'!$D$7:$D$463</c:f>
              <c:numCache>
                <c:formatCode>General</c:formatCode>
                <c:ptCount val="17"/>
                <c:pt idx="0">
                  <c:v>47</c:v>
                </c:pt>
                <c:pt idx="1">
                  <c:v>48</c:v>
                </c:pt>
                <c:pt idx="2">
                  <c:v>50</c:v>
                </c:pt>
                <c:pt idx="3">
                  <c:v>53</c:v>
                </c:pt>
                <c:pt idx="4">
                  <c:v>54</c:v>
                </c:pt>
                <c:pt idx="5">
                  <c:v>57</c:v>
                </c:pt>
                <c:pt idx="6">
                  <c:v>59</c:v>
                </c:pt>
                <c:pt idx="7">
                  <c:v>62</c:v>
                </c:pt>
                <c:pt idx="8">
                  <c:v>64</c:v>
                </c:pt>
                <c:pt idx="9">
                  <c:v>65</c:v>
                </c:pt>
                <c:pt idx="10">
                  <c:v>67</c:v>
                </c:pt>
                <c:pt idx="11">
                  <c:v>71</c:v>
                </c:pt>
                <c:pt idx="12">
                  <c:v>73</c:v>
                </c:pt>
                <c:pt idx="13">
                  <c:v>74</c:v>
                </c:pt>
                <c:pt idx="14">
                  <c:v>76</c:v>
                </c:pt>
                <c:pt idx="15">
                  <c:v>77</c:v>
                </c:pt>
                <c:pt idx="16">
                  <c:v>79</c:v>
                </c:pt>
              </c:numCache>
            </c:numRef>
          </c:cat>
          <c:val>
            <c:numRef>
              <c:f>'AutoGC 2'!$F$7:$F$463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014176"/>
        <c:axId val="365013000"/>
      </c:lineChart>
      <c:catAx>
        <c:axId val="3650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13000"/>
        <c:crosses val="autoZero"/>
        <c:auto val="1"/>
        <c:lblAlgn val="ctr"/>
        <c:lblOffset val="100"/>
        <c:noMultiLvlLbl val="0"/>
      </c:catAx>
      <c:valAx>
        <c:axId val="36501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1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6</xdr:row>
      <xdr:rowOff>171450</xdr:rowOff>
    </xdr:from>
    <xdr:to>
      <xdr:col>13</xdr:col>
      <xdr:colOff>487680</xdr:colOff>
      <xdr:row>435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25" sqref="B25"/>
    </sheetView>
  </sheetViews>
  <sheetFormatPr defaultRowHeight="14.4" x14ac:dyDescent="0.3"/>
  <cols>
    <col min="1" max="1" width="8.5546875" customWidth="1"/>
    <col min="2" max="2" width="8.77734375" customWidth="1"/>
    <col min="3" max="3" width="12.109375" style="1" bestFit="1" customWidth="1"/>
    <col min="4" max="4" width="11.44140625" bestFit="1" customWidth="1"/>
    <col min="6" max="6" width="8.5546875" customWidth="1"/>
    <col min="7" max="7" width="8.77734375" customWidth="1"/>
    <col min="8" max="8" width="12.109375" bestFit="1" customWidth="1"/>
    <col min="9" max="9" width="11.44140625" style="1" bestFit="1" customWidth="1"/>
  </cols>
  <sheetData>
    <row r="1" spans="1:9" x14ac:dyDescent="0.3">
      <c r="A1" t="s">
        <v>0</v>
      </c>
    </row>
    <row r="2" spans="1:9" x14ac:dyDescent="0.3">
      <c r="A2" t="s">
        <v>1</v>
      </c>
    </row>
    <row r="4" spans="1:9" s="3" customFormat="1" x14ac:dyDescent="0.3">
      <c r="C4" s="2"/>
      <c r="I4" s="2"/>
    </row>
    <row r="6" spans="1:9" x14ac:dyDescent="0.3">
      <c r="A6" s="5" t="s">
        <v>5</v>
      </c>
      <c r="B6" s="9">
        <v>1</v>
      </c>
      <c r="F6" s="5" t="s">
        <v>5</v>
      </c>
      <c r="G6" s="10">
        <f>2^19</f>
        <v>524288</v>
      </c>
      <c r="H6" s="1"/>
    </row>
    <row r="7" spans="1:9" x14ac:dyDescent="0.3">
      <c r="A7" s="4" t="s">
        <v>6</v>
      </c>
      <c r="B7" s="5" t="s">
        <v>2</v>
      </c>
      <c r="C7" s="5" t="s">
        <v>3</v>
      </c>
      <c r="D7" s="6" t="s">
        <v>4</v>
      </c>
      <c r="F7" s="4" t="s">
        <v>6</v>
      </c>
      <c r="G7" s="5" t="s">
        <v>2</v>
      </c>
      <c r="H7" s="5" t="s">
        <v>3</v>
      </c>
      <c r="I7" s="6" t="s">
        <v>4</v>
      </c>
    </row>
    <row r="8" spans="1:9" x14ac:dyDescent="0.3">
      <c r="A8" s="7">
        <v>0</v>
      </c>
      <c r="B8" s="7">
        <f t="shared" ref="B8:B24" si="0">2^A8</f>
        <v>1</v>
      </c>
      <c r="C8" s="7">
        <v>248</v>
      </c>
      <c r="D8" s="8">
        <v>964560</v>
      </c>
      <c r="H8" s="1"/>
    </row>
    <row r="9" spans="1:9" x14ac:dyDescent="0.3">
      <c r="A9" s="7">
        <v>1</v>
      </c>
      <c r="B9" s="7">
        <f t="shared" si="0"/>
        <v>2</v>
      </c>
      <c r="C9" s="7">
        <v>248</v>
      </c>
      <c r="D9" s="8"/>
    </row>
    <row r="10" spans="1:9" x14ac:dyDescent="0.3">
      <c r="A10" s="7">
        <f>A9+1</f>
        <v>2</v>
      </c>
      <c r="B10" s="7">
        <f t="shared" si="0"/>
        <v>4</v>
      </c>
      <c r="C10" s="7">
        <v>248</v>
      </c>
      <c r="D10" s="8"/>
    </row>
    <row r="11" spans="1:9" x14ac:dyDescent="0.3">
      <c r="A11" s="7">
        <f t="shared" ref="A11:A23" si="1">A10+1</f>
        <v>3</v>
      </c>
      <c r="B11" s="7">
        <f t="shared" si="0"/>
        <v>8</v>
      </c>
      <c r="C11" s="7">
        <v>167</v>
      </c>
      <c r="D11" s="8"/>
    </row>
    <row r="12" spans="1:9" x14ac:dyDescent="0.3">
      <c r="A12" s="7">
        <f t="shared" si="1"/>
        <v>4</v>
      </c>
      <c r="B12" s="7">
        <f t="shared" si="0"/>
        <v>16</v>
      </c>
      <c r="C12" s="7">
        <v>167</v>
      </c>
      <c r="D12" s="8"/>
    </row>
    <row r="13" spans="1:9" x14ac:dyDescent="0.3">
      <c r="A13" s="7">
        <f t="shared" si="1"/>
        <v>5</v>
      </c>
      <c r="B13" s="7">
        <f t="shared" si="0"/>
        <v>32</v>
      </c>
      <c r="C13" s="7">
        <v>103</v>
      </c>
      <c r="D13" s="8"/>
    </row>
    <row r="14" spans="1:9" x14ac:dyDescent="0.3">
      <c r="A14" s="7">
        <f t="shared" si="1"/>
        <v>6</v>
      </c>
      <c r="B14" s="7">
        <f t="shared" si="0"/>
        <v>64</v>
      </c>
      <c r="C14" s="7">
        <v>75</v>
      </c>
      <c r="D14" s="8">
        <v>964464</v>
      </c>
      <c r="F14">
        <v>6</v>
      </c>
      <c r="G14" s="7">
        <f>2^F14</f>
        <v>64</v>
      </c>
      <c r="H14">
        <v>38</v>
      </c>
      <c r="I14" s="1">
        <v>439884</v>
      </c>
    </row>
    <row r="15" spans="1:9" x14ac:dyDescent="0.3">
      <c r="A15" s="7">
        <f t="shared" si="1"/>
        <v>7</v>
      </c>
      <c r="B15" s="7">
        <f t="shared" si="0"/>
        <v>128</v>
      </c>
      <c r="C15" s="7">
        <v>44</v>
      </c>
      <c r="D15" s="8"/>
    </row>
    <row r="16" spans="1:9" x14ac:dyDescent="0.3">
      <c r="A16" s="7">
        <f t="shared" si="1"/>
        <v>8</v>
      </c>
      <c r="B16" s="7">
        <f t="shared" si="0"/>
        <v>256</v>
      </c>
      <c r="C16" s="7">
        <v>27</v>
      </c>
      <c r="D16" s="8"/>
    </row>
    <row r="17" spans="1:4" x14ac:dyDescent="0.3">
      <c r="A17" s="7">
        <f t="shared" si="1"/>
        <v>9</v>
      </c>
      <c r="B17" s="7">
        <f t="shared" si="0"/>
        <v>512</v>
      </c>
      <c r="C17" s="7">
        <v>17</v>
      </c>
      <c r="D17" s="8"/>
    </row>
    <row r="18" spans="1:4" x14ac:dyDescent="0.3">
      <c r="A18" s="7">
        <f t="shared" si="1"/>
        <v>10</v>
      </c>
      <c r="B18" s="7">
        <f t="shared" si="0"/>
        <v>1024</v>
      </c>
      <c r="C18" s="7">
        <v>12</v>
      </c>
      <c r="D18" s="8"/>
    </row>
    <row r="19" spans="1:4" x14ac:dyDescent="0.3">
      <c r="A19" s="7">
        <f t="shared" si="1"/>
        <v>11</v>
      </c>
      <c r="B19" s="7">
        <f t="shared" si="0"/>
        <v>2048</v>
      </c>
      <c r="C19" s="7">
        <v>9</v>
      </c>
      <c r="D19" s="8">
        <v>962220</v>
      </c>
    </row>
    <row r="20" spans="1:4" x14ac:dyDescent="0.3">
      <c r="A20" s="7">
        <f t="shared" si="1"/>
        <v>12</v>
      </c>
      <c r="B20" s="7">
        <f t="shared" si="0"/>
        <v>4096</v>
      </c>
      <c r="C20" s="7">
        <v>8</v>
      </c>
      <c r="D20" s="8">
        <v>960180</v>
      </c>
    </row>
    <row r="21" spans="1:4" x14ac:dyDescent="0.3">
      <c r="A21" s="7">
        <f t="shared" si="1"/>
        <v>13</v>
      </c>
      <c r="B21" s="7">
        <f t="shared" si="0"/>
        <v>8192</v>
      </c>
      <c r="C21" s="7">
        <v>7</v>
      </c>
      <c r="D21" s="8">
        <v>956076</v>
      </c>
    </row>
    <row r="22" spans="1:4" x14ac:dyDescent="0.3">
      <c r="A22" s="7">
        <f t="shared" si="1"/>
        <v>14</v>
      </c>
      <c r="B22" s="7">
        <f t="shared" si="0"/>
        <v>16384</v>
      </c>
      <c r="C22" s="7">
        <v>6</v>
      </c>
      <c r="D22" s="8">
        <v>947892</v>
      </c>
    </row>
    <row r="23" spans="1:4" x14ac:dyDescent="0.3">
      <c r="A23" s="7">
        <f t="shared" si="1"/>
        <v>15</v>
      </c>
      <c r="B23" s="7">
        <f t="shared" si="0"/>
        <v>32768</v>
      </c>
      <c r="C23" s="7">
        <v>6</v>
      </c>
      <c r="D23" s="8">
        <v>931500</v>
      </c>
    </row>
    <row r="24" spans="1:4" x14ac:dyDescent="0.3">
      <c r="A24" s="7">
        <f t="shared" ref="A24" si="2">A23+1</f>
        <v>16</v>
      </c>
      <c r="B24" s="7">
        <f t="shared" si="0"/>
        <v>65536</v>
      </c>
      <c r="C24" s="7">
        <v>6</v>
      </c>
      <c r="D24" s="8">
        <v>898980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8"/>
  <sheetViews>
    <sheetView tabSelected="1" topLeftCell="A4" workbookViewId="0">
      <selection activeCell="S241" sqref="S241"/>
    </sheetView>
  </sheetViews>
  <sheetFormatPr defaultRowHeight="14.4" x14ac:dyDescent="0.3"/>
  <cols>
    <col min="4" max="4" width="9.88671875" bestFit="1" customWidth="1"/>
    <col min="5" max="5" width="4" customWidth="1"/>
  </cols>
  <sheetData>
    <row r="1" spans="1:6" x14ac:dyDescent="0.3">
      <c r="A1" t="s">
        <v>0</v>
      </c>
    </row>
    <row r="2" spans="1:6" x14ac:dyDescent="0.3">
      <c r="A2" t="s">
        <v>84</v>
      </c>
    </row>
    <row r="3" spans="1:6" x14ac:dyDescent="0.3">
      <c r="A3" t="s">
        <v>8</v>
      </c>
    </row>
    <row r="4" spans="1:6" x14ac:dyDescent="0.3">
      <c r="A4" t="s">
        <v>10</v>
      </c>
    </row>
    <row r="5" spans="1:6" x14ac:dyDescent="0.3">
      <c r="A5" t="s">
        <v>85</v>
      </c>
    </row>
    <row r="6" spans="1:6" x14ac:dyDescent="0.3">
      <c r="D6" s="17" t="s">
        <v>207</v>
      </c>
      <c r="E6" s="17" t="s">
        <v>77</v>
      </c>
      <c r="F6" s="17" t="s">
        <v>208</v>
      </c>
    </row>
    <row r="7" spans="1:6" x14ac:dyDescent="0.3">
      <c r="A7" t="s">
        <v>110</v>
      </c>
      <c r="B7">
        <f t="shared" ref="B7:B43" si="0">IF(ISTEXT(A7),FIND("GC: ",A7),"")</f>
        <v>1</v>
      </c>
      <c r="C7">
        <f t="shared" ref="C7:C43" si="1">IF(ISNUMBER(B7),FIND("msec",A7),"")</f>
        <v>7</v>
      </c>
      <c r="D7">
        <f t="shared" ref="D7:D43" si="2">IF(ISNUMBER(C7),VALUE(MID(A7,5,C7-4-1)),"")</f>
        <v>47</v>
      </c>
      <c r="F7">
        <v>1</v>
      </c>
    </row>
    <row r="8" spans="1:6" hidden="1" x14ac:dyDescent="0.3">
      <c r="A8" t="s">
        <v>86</v>
      </c>
      <c r="B8" t="e">
        <f t="shared" si="0"/>
        <v>#VALUE!</v>
      </c>
      <c r="C8" t="str">
        <f t="shared" si="1"/>
        <v/>
      </c>
      <c r="D8" t="str">
        <f t="shared" si="2"/>
        <v/>
      </c>
    </row>
    <row r="9" spans="1:6" hidden="1" x14ac:dyDescent="0.3">
      <c r="A9" t="s">
        <v>87</v>
      </c>
      <c r="B9" t="e">
        <f t="shared" si="0"/>
        <v>#VALUE!</v>
      </c>
      <c r="C9" t="str">
        <f t="shared" si="1"/>
        <v/>
      </c>
      <c r="D9" t="str">
        <f t="shared" si="2"/>
        <v/>
      </c>
    </row>
    <row r="10" spans="1:6" hidden="1" x14ac:dyDescent="0.3">
      <c r="A10" t="s">
        <v>88</v>
      </c>
      <c r="B10" t="e">
        <f t="shared" si="0"/>
        <v>#VALUE!</v>
      </c>
      <c r="C10" t="str">
        <f t="shared" si="1"/>
        <v/>
      </c>
      <c r="D10" t="str">
        <f t="shared" si="2"/>
        <v/>
      </c>
    </row>
    <row r="11" spans="1:6" hidden="1" x14ac:dyDescent="0.3">
      <c r="A11" t="s">
        <v>111</v>
      </c>
      <c r="B11" t="e">
        <f t="shared" si="0"/>
        <v>#VALUE!</v>
      </c>
      <c r="C11" t="str">
        <f t="shared" si="1"/>
        <v/>
      </c>
      <c r="D11" t="str">
        <f t="shared" si="2"/>
        <v/>
      </c>
    </row>
    <row r="12" spans="1:6" hidden="1" x14ac:dyDescent="0.3">
      <c r="A12" t="s">
        <v>112</v>
      </c>
      <c r="B12" t="e">
        <f t="shared" si="0"/>
        <v>#VALUE!</v>
      </c>
      <c r="C12" t="str">
        <f t="shared" si="1"/>
        <v/>
      </c>
      <c r="D12" t="str">
        <f t="shared" si="2"/>
        <v/>
      </c>
    </row>
    <row r="13" spans="1:6" hidden="1" x14ac:dyDescent="0.3">
      <c r="A13" t="s">
        <v>89</v>
      </c>
      <c r="B13" t="e">
        <f t="shared" si="0"/>
        <v>#VALUE!</v>
      </c>
      <c r="C13" t="str">
        <f t="shared" si="1"/>
        <v/>
      </c>
      <c r="D13" t="str">
        <f t="shared" si="2"/>
        <v/>
      </c>
    </row>
    <row r="14" spans="1:6" hidden="1" x14ac:dyDescent="0.3">
      <c r="A14" t="s">
        <v>90</v>
      </c>
      <c r="B14" t="e">
        <f t="shared" si="0"/>
        <v>#VALUE!</v>
      </c>
      <c r="C14" t="str">
        <f t="shared" si="1"/>
        <v/>
      </c>
      <c r="D14" t="str">
        <f t="shared" si="2"/>
        <v/>
      </c>
    </row>
    <row r="15" spans="1:6" hidden="1" x14ac:dyDescent="0.3">
      <c r="A15" t="s">
        <v>91</v>
      </c>
      <c r="B15" t="e">
        <f t="shared" si="0"/>
        <v>#VALUE!</v>
      </c>
      <c r="C15" t="str">
        <f t="shared" si="1"/>
        <v/>
      </c>
      <c r="D15" t="str">
        <f t="shared" si="2"/>
        <v/>
      </c>
    </row>
    <row r="16" spans="1:6" hidden="1" x14ac:dyDescent="0.3">
      <c r="A16" t="s">
        <v>113</v>
      </c>
      <c r="B16" t="e">
        <f t="shared" si="0"/>
        <v>#VALUE!</v>
      </c>
      <c r="C16" t="str">
        <f t="shared" si="1"/>
        <v/>
      </c>
      <c r="D16" t="str">
        <f t="shared" si="2"/>
        <v/>
      </c>
    </row>
    <row r="17" spans="1:4" hidden="1" x14ac:dyDescent="0.3">
      <c r="A17" t="s">
        <v>114</v>
      </c>
      <c r="B17" t="e">
        <f t="shared" si="0"/>
        <v>#VALUE!</v>
      </c>
      <c r="C17" t="str">
        <f t="shared" si="1"/>
        <v/>
      </c>
      <c r="D17" t="str">
        <f t="shared" si="2"/>
        <v/>
      </c>
    </row>
    <row r="18" spans="1:4" hidden="1" x14ac:dyDescent="0.3">
      <c r="A18" t="s">
        <v>92</v>
      </c>
      <c r="B18" t="e">
        <f t="shared" si="0"/>
        <v>#VALUE!</v>
      </c>
      <c r="C18" t="str">
        <f t="shared" si="1"/>
        <v/>
      </c>
      <c r="D18" t="str">
        <f t="shared" si="2"/>
        <v/>
      </c>
    </row>
    <row r="19" spans="1:4" hidden="1" x14ac:dyDescent="0.3">
      <c r="A19" t="s">
        <v>93</v>
      </c>
      <c r="B19" t="e">
        <f t="shared" si="0"/>
        <v>#VALUE!</v>
      </c>
      <c r="C19" t="str">
        <f t="shared" si="1"/>
        <v/>
      </c>
      <c r="D19" t="str">
        <f t="shared" si="2"/>
        <v/>
      </c>
    </row>
    <row r="20" spans="1:4" hidden="1" x14ac:dyDescent="0.3">
      <c r="A20" t="s">
        <v>94</v>
      </c>
      <c r="B20" t="e">
        <f t="shared" si="0"/>
        <v>#VALUE!</v>
      </c>
      <c r="C20" t="str">
        <f t="shared" si="1"/>
        <v/>
      </c>
      <c r="D20" t="str">
        <f t="shared" si="2"/>
        <v/>
      </c>
    </row>
    <row r="21" spans="1:4" hidden="1" x14ac:dyDescent="0.3">
      <c r="A21" t="s">
        <v>95</v>
      </c>
      <c r="B21" t="e">
        <f t="shared" si="0"/>
        <v>#VALUE!</v>
      </c>
      <c r="C21" t="str">
        <f t="shared" si="1"/>
        <v/>
      </c>
      <c r="D21" t="str">
        <f t="shared" si="2"/>
        <v/>
      </c>
    </row>
    <row r="22" spans="1:4" hidden="1" x14ac:dyDescent="0.3">
      <c r="A22" t="s">
        <v>96</v>
      </c>
      <c r="B22" t="e">
        <f t="shared" si="0"/>
        <v>#VALUE!</v>
      </c>
      <c r="C22" t="str">
        <f t="shared" si="1"/>
        <v/>
      </c>
      <c r="D22" t="str">
        <f t="shared" si="2"/>
        <v/>
      </c>
    </row>
    <row r="23" spans="1:4" hidden="1" x14ac:dyDescent="0.3">
      <c r="A23" t="s">
        <v>97</v>
      </c>
      <c r="B23" t="e">
        <f t="shared" si="0"/>
        <v>#VALUE!</v>
      </c>
      <c r="C23" t="str">
        <f t="shared" si="1"/>
        <v/>
      </c>
      <c r="D23" t="str">
        <f t="shared" si="2"/>
        <v/>
      </c>
    </row>
    <row r="24" spans="1:4" hidden="1" x14ac:dyDescent="0.3">
      <c r="A24" t="s">
        <v>98</v>
      </c>
      <c r="B24" t="e">
        <f t="shared" si="0"/>
        <v>#VALUE!</v>
      </c>
      <c r="C24" t="str">
        <f t="shared" si="1"/>
        <v/>
      </c>
      <c r="D24" t="str">
        <f t="shared" si="2"/>
        <v/>
      </c>
    </row>
    <row r="25" spans="1:4" hidden="1" x14ac:dyDescent="0.3">
      <c r="A25" t="s">
        <v>99</v>
      </c>
      <c r="B25" t="e">
        <f t="shared" si="0"/>
        <v>#VALUE!</v>
      </c>
      <c r="C25" t="str">
        <f t="shared" si="1"/>
        <v/>
      </c>
      <c r="D25" t="str">
        <f t="shared" si="2"/>
        <v/>
      </c>
    </row>
    <row r="26" spans="1:4" hidden="1" x14ac:dyDescent="0.3">
      <c r="A26" t="s">
        <v>100</v>
      </c>
      <c r="B26" t="e">
        <f t="shared" si="0"/>
        <v>#VALUE!</v>
      </c>
      <c r="C26" t="str">
        <f t="shared" si="1"/>
        <v/>
      </c>
      <c r="D26" t="str">
        <f t="shared" si="2"/>
        <v/>
      </c>
    </row>
    <row r="27" spans="1:4" hidden="1" x14ac:dyDescent="0.3">
      <c r="A27" t="s">
        <v>101</v>
      </c>
      <c r="B27" t="e">
        <f t="shared" si="0"/>
        <v>#VALUE!</v>
      </c>
      <c r="C27" t="str">
        <f t="shared" si="1"/>
        <v/>
      </c>
      <c r="D27" t="str">
        <f t="shared" si="2"/>
        <v/>
      </c>
    </row>
    <row r="28" spans="1:4" hidden="1" x14ac:dyDescent="0.3">
      <c r="A28" t="s">
        <v>102</v>
      </c>
      <c r="B28" t="e">
        <f t="shared" si="0"/>
        <v>#VALUE!</v>
      </c>
      <c r="C28" t="str">
        <f t="shared" si="1"/>
        <v/>
      </c>
      <c r="D28" t="str">
        <f t="shared" si="2"/>
        <v/>
      </c>
    </row>
    <row r="29" spans="1:4" hidden="1" x14ac:dyDescent="0.3">
      <c r="A29" t="s">
        <v>103</v>
      </c>
      <c r="B29" t="e">
        <f t="shared" si="0"/>
        <v>#VALUE!</v>
      </c>
      <c r="C29" t="str">
        <f t="shared" si="1"/>
        <v/>
      </c>
      <c r="D29" t="str">
        <f t="shared" si="2"/>
        <v/>
      </c>
    </row>
    <row r="30" spans="1:4" hidden="1" x14ac:dyDescent="0.3">
      <c r="A30" t="s">
        <v>104</v>
      </c>
      <c r="B30" t="e">
        <f t="shared" si="0"/>
        <v>#VALUE!</v>
      </c>
      <c r="C30" t="str">
        <f t="shared" si="1"/>
        <v/>
      </c>
      <c r="D30" t="str">
        <f t="shared" si="2"/>
        <v/>
      </c>
    </row>
    <row r="31" spans="1:4" hidden="1" x14ac:dyDescent="0.3">
      <c r="B31" t="str">
        <f t="shared" si="0"/>
        <v/>
      </c>
      <c r="C31" t="str">
        <f t="shared" si="1"/>
        <v/>
      </c>
      <c r="D31" t="str">
        <f t="shared" si="2"/>
        <v/>
      </c>
    </row>
    <row r="32" spans="1:4" hidden="1" x14ac:dyDescent="0.3">
      <c r="A32" t="s">
        <v>115</v>
      </c>
      <c r="B32" t="e">
        <f t="shared" si="0"/>
        <v>#VALUE!</v>
      </c>
      <c r="C32" t="str">
        <f t="shared" si="1"/>
        <v/>
      </c>
      <c r="D32" t="str">
        <f t="shared" si="2"/>
        <v/>
      </c>
    </row>
    <row r="33" spans="1:6" hidden="1" x14ac:dyDescent="0.3">
      <c r="B33" t="str">
        <f t="shared" si="0"/>
        <v/>
      </c>
      <c r="C33" t="str">
        <f t="shared" si="1"/>
        <v/>
      </c>
      <c r="D33" t="str">
        <f t="shared" si="2"/>
        <v/>
      </c>
    </row>
    <row r="34" spans="1:6" x14ac:dyDescent="0.3">
      <c r="A34" t="s">
        <v>116</v>
      </c>
      <c r="B34">
        <f t="shared" si="0"/>
        <v>1</v>
      </c>
      <c r="C34">
        <f t="shared" si="1"/>
        <v>7</v>
      </c>
      <c r="D34">
        <f t="shared" si="2"/>
        <v>48</v>
      </c>
      <c r="E34">
        <f>D34-D7</f>
        <v>1</v>
      </c>
      <c r="F34">
        <v>2</v>
      </c>
    </row>
    <row r="35" spans="1:6" hidden="1" x14ac:dyDescent="0.3">
      <c r="A35" t="s">
        <v>105</v>
      </c>
      <c r="B35" t="e">
        <f t="shared" si="0"/>
        <v>#VALUE!</v>
      </c>
      <c r="C35" t="str">
        <f t="shared" si="1"/>
        <v/>
      </c>
      <c r="D35" t="str">
        <f t="shared" si="2"/>
        <v/>
      </c>
    </row>
    <row r="36" spans="1:6" hidden="1" x14ac:dyDescent="0.3">
      <c r="A36" t="s">
        <v>87</v>
      </c>
      <c r="B36" t="e">
        <f t="shared" si="0"/>
        <v>#VALUE!</v>
      </c>
      <c r="C36" t="str">
        <f t="shared" si="1"/>
        <v/>
      </c>
      <c r="D36" t="str">
        <f t="shared" si="2"/>
        <v/>
      </c>
    </row>
    <row r="37" spans="1:6" hidden="1" x14ac:dyDescent="0.3">
      <c r="A37" t="s">
        <v>106</v>
      </c>
      <c r="B37" t="e">
        <f t="shared" si="0"/>
        <v>#VALUE!</v>
      </c>
      <c r="C37" t="str">
        <f t="shared" si="1"/>
        <v/>
      </c>
      <c r="D37" t="str">
        <f t="shared" si="2"/>
        <v/>
      </c>
    </row>
    <row r="38" spans="1:6" hidden="1" x14ac:dyDescent="0.3">
      <c r="A38" t="s">
        <v>117</v>
      </c>
      <c r="B38" t="e">
        <f t="shared" si="0"/>
        <v>#VALUE!</v>
      </c>
      <c r="C38" t="str">
        <f t="shared" si="1"/>
        <v/>
      </c>
      <c r="D38" t="str">
        <f t="shared" si="2"/>
        <v/>
      </c>
    </row>
    <row r="39" spans="1:6" hidden="1" x14ac:dyDescent="0.3">
      <c r="A39" t="s">
        <v>118</v>
      </c>
      <c r="B39" t="e">
        <f t="shared" si="0"/>
        <v>#VALUE!</v>
      </c>
      <c r="C39" t="str">
        <f t="shared" si="1"/>
        <v/>
      </c>
      <c r="D39" t="str">
        <f t="shared" si="2"/>
        <v/>
      </c>
    </row>
    <row r="40" spans="1:6" hidden="1" x14ac:dyDescent="0.3">
      <c r="A40" t="s">
        <v>89</v>
      </c>
      <c r="B40" t="e">
        <f t="shared" si="0"/>
        <v>#VALUE!</v>
      </c>
      <c r="C40" t="str">
        <f t="shared" si="1"/>
        <v/>
      </c>
      <c r="D40" t="str">
        <f t="shared" si="2"/>
        <v/>
      </c>
    </row>
    <row r="41" spans="1:6" hidden="1" x14ac:dyDescent="0.3">
      <c r="A41" t="s">
        <v>90</v>
      </c>
      <c r="B41" t="e">
        <f t="shared" si="0"/>
        <v>#VALUE!</v>
      </c>
      <c r="C41" t="str">
        <f t="shared" si="1"/>
        <v/>
      </c>
      <c r="D41" t="str">
        <f t="shared" si="2"/>
        <v/>
      </c>
    </row>
    <row r="42" spans="1:6" hidden="1" x14ac:dyDescent="0.3">
      <c r="A42" t="s">
        <v>91</v>
      </c>
      <c r="B42" t="e">
        <f t="shared" si="0"/>
        <v>#VALUE!</v>
      </c>
      <c r="C42" t="str">
        <f t="shared" si="1"/>
        <v/>
      </c>
      <c r="D42" t="str">
        <f t="shared" si="2"/>
        <v/>
      </c>
    </row>
    <row r="43" spans="1:6" hidden="1" x14ac:dyDescent="0.3">
      <c r="A43" t="s">
        <v>119</v>
      </c>
      <c r="B43" t="e">
        <f t="shared" si="0"/>
        <v>#VALUE!</v>
      </c>
      <c r="C43" t="str">
        <f t="shared" si="1"/>
        <v/>
      </c>
      <c r="D43" t="str">
        <f t="shared" si="2"/>
        <v/>
      </c>
    </row>
    <row r="44" spans="1:6" hidden="1" x14ac:dyDescent="0.3">
      <c r="A44" t="s">
        <v>120</v>
      </c>
      <c r="B44" t="e">
        <f>IF(ISTEXT(A44),FIND("GC: ",A44),"")</f>
        <v>#VALUE!</v>
      </c>
      <c r="C44" t="str">
        <f>IF(ISNUMBER(B44),FIND("msec",A44),"")</f>
        <v/>
      </c>
      <c r="D44" t="str">
        <f>IF(ISNUMBER(C44),VALUE(MID(A44,5,C44-4-1)),"")</f>
        <v/>
      </c>
    </row>
    <row r="45" spans="1:6" hidden="1" x14ac:dyDescent="0.3">
      <c r="A45" t="s">
        <v>92</v>
      </c>
      <c r="B45" t="e">
        <f t="shared" ref="B45:B108" si="3">IF(ISTEXT(A45),FIND("GC: ",A45),"")</f>
        <v>#VALUE!</v>
      </c>
      <c r="C45" t="str">
        <f t="shared" ref="C45:C108" si="4">IF(ISNUMBER(B45),FIND("msec",A45),"")</f>
        <v/>
      </c>
      <c r="D45" t="str">
        <f t="shared" ref="D45:D108" si="5">IF(ISNUMBER(C45),VALUE(MID(A45,5,C45-4-1)),"")</f>
        <v/>
      </c>
    </row>
    <row r="46" spans="1:6" hidden="1" x14ac:dyDescent="0.3">
      <c r="A46" t="s">
        <v>93</v>
      </c>
      <c r="B46" t="e">
        <f t="shared" si="3"/>
        <v>#VALUE!</v>
      </c>
      <c r="C46" t="str">
        <f t="shared" si="4"/>
        <v/>
      </c>
      <c r="D46" t="str">
        <f t="shared" si="5"/>
        <v/>
      </c>
    </row>
    <row r="47" spans="1:6" hidden="1" x14ac:dyDescent="0.3">
      <c r="A47" t="s">
        <v>94</v>
      </c>
      <c r="B47" t="e">
        <f t="shared" si="3"/>
        <v>#VALUE!</v>
      </c>
      <c r="C47" t="str">
        <f t="shared" si="4"/>
        <v/>
      </c>
      <c r="D47" t="str">
        <f t="shared" si="5"/>
        <v/>
      </c>
    </row>
    <row r="48" spans="1:6" hidden="1" x14ac:dyDescent="0.3">
      <c r="A48" t="s">
        <v>95</v>
      </c>
      <c r="B48" t="e">
        <f t="shared" si="3"/>
        <v>#VALUE!</v>
      </c>
      <c r="C48" t="str">
        <f t="shared" si="4"/>
        <v/>
      </c>
      <c r="D48" t="str">
        <f t="shared" si="5"/>
        <v/>
      </c>
    </row>
    <row r="49" spans="1:6" hidden="1" x14ac:dyDescent="0.3">
      <c r="A49" t="s">
        <v>96</v>
      </c>
      <c r="B49" t="e">
        <f t="shared" si="3"/>
        <v>#VALUE!</v>
      </c>
      <c r="C49" t="str">
        <f t="shared" si="4"/>
        <v/>
      </c>
      <c r="D49" t="str">
        <f t="shared" si="5"/>
        <v/>
      </c>
    </row>
    <row r="50" spans="1:6" hidden="1" x14ac:dyDescent="0.3">
      <c r="A50" t="s">
        <v>97</v>
      </c>
      <c r="B50" t="e">
        <f t="shared" si="3"/>
        <v>#VALUE!</v>
      </c>
      <c r="C50" t="str">
        <f t="shared" si="4"/>
        <v/>
      </c>
      <c r="D50" t="str">
        <f t="shared" si="5"/>
        <v/>
      </c>
    </row>
    <row r="51" spans="1:6" hidden="1" x14ac:dyDescent="0.3">
      <c r="A51" t="s">
        <v>98</v>
      </c>
      <c r="B51" t="e">
        <f t="shared" si="3"/>
        <v>#VALUE!</v>
      </c>
      <c r="C51" t="str">
        <f t="shared" si="4"/>
        <v/>
      </c>
      <c r="D51" t="str">
        <f t="shared" si="5"/>
        <v/>
      </c>
    </row>
    <row r="52" spans="1:6" hidden="1" x14ac:dyDescent="0.3">
      <c r="A52" t="s">
        <v>99</v>
      </c>
      <c r="B52" t="e">
        <f t="shared" si="3"/>
        <v>#VALUE!</v>
      </c>
      <c r="C52" t="str">
        <f t="shared" si="4"/>
        <v/>
      </c>
      <c r="D52" t="str">
        <f t="shared" si="5"/>
        <v/>
      </c>
    </row>
    <row r="53" spans="1:6" hidden="1" x14ac:dyDescent="0.3">
      <c r="A53" t="s">
        <v>100</v>
      </c>
      <c r="B53" t="e">
        <f t="shared" si="3"/>
        <v>#VALUE!</v>
      </c>
      <c r="C53" t="str">
        <f t="shared" si="4"/>
        <v/>
      </c>
      <c r="D53" t="str">
        <f t="shared" si="5"/>
        <v/>
      </c>
    </row>
    <row r="54" spans="1:6" hidden="1" x14ac:dyDescent="0.3">
      <c r="A54" t="s">
        <v>101</v>
      </c>
      <c r="B54" t="e">
        <f t="shared" si="3"/>
        <v>#VALUE!</v>
      </c>
      <c r="C54" t="str">
        <f t="shared" si="4"/>
        <v/>
      </c>
      <c r="D54" t="str">
        <f t="shared" si="5"/>
        <v/>
      </c>
    </row>
    <row r="55" spans="1:6" hidden="1" x14ac:dyDescent="0.3">
      <c r="A55" t="s">
        <v>102</v>
      </c>
      <c r="B55" t="e">
        <f t="shared" si="3"/>
        <v>#VALUE!</v>
      </c>
      <c r="C55" t="str">
        <f t="shared" si="4"/>
        <v/>
      </c>
      <c r="D55" t="str">
        <f t="shared" si="5"/>
        <v/>
      </c>
    </row>
    <row r="56" spans="1:6" hidden="1" x14ac:dyDescent="0.3">
      <c r="A56" t="s">
        <v>103</v>
      </c>
      <c r="B56" t="e">
        <f t="shared" si="3"/>
        <v>#VALUE!</v>
      </c>
      <c r="C56" t="str">
        <f t="shared" si="4"/>
        <v/>
      </c>
      <c r="D56" t="str">
        <f t="shared" si="5"/>
        <v/>
      </c>
    </row>
    <row r="57" spans="1:6" hidden="1" x14ac:dyDescent="0.3">
      <c r="A57" t="s">
        <v>104</v>
      </c>
      <c r="B57" t="e">
        <f t="shared" si="3"/>
        <v>#VALUE!</v>
      </c>
      <c r="C57" t="str">
        <f t="shared" si="4"/>
        <v/>
      </c>
      <c r="D57" t="str">
        <f t="shared" si="5"/>
        <v/>
      </c>
    </row>
    <row r="58" spans="1:6" hidden="1" x14ac:dyDescent="0.3">
      <c r="B58" t="str">
        <f t="shared" si="3"/>
        <v/>
      </c>
      <c r="C58" t="str">
        <f t="shared" si="4"/>
        <v/>
      </c>
      <c r="D58" t="str">
        <f t="shared" si="5"/>
        <v/>
      </c>
    </row>
    <row r="59" spans="1:6" hidden="1" x14ac:dyDescent="0.3">
      <c r="A59" t="s">
        <v>121</v>
      </c>
      <c r="B59" t="e">
        <f t="shared" si="3"/>
        <v>#VALUE!</v>
      </c>
      <c r="C59" t="str">
        <f t="shared" si="4"/>
        <v/>
      </c>
      <c r="D59" t="str">
        <f t="shared" si="5"/>
        <v/>
      </c>
    </row>
    <row r="60" spans="1:6" hidden="1" x14ac:dyDescent="0.3">
      <c r="B60" t="str">
        <f t="shared" si="3"/>
        <v/>
      </c>
      <c r="C60" t="str">
        <f t="shared" si="4"/>
        <v/>
      </c>
      <c r="D60" t="str">
        <f t="shared" si="5"/>
        <v/>
      </c>
    </row>
    <row r="61" spans="1:6" x14ac:dyDescent="0.3">
      <c r="A61" t="s">
        <v>122</v>
      </c>
      <c r="B61">
        <f t="shared" si="3"/>
        <v>1</v>
      </c>
      <c r="C61">
        <f t="shared" si="4"/>
        <v>7</v>
      </c>
      <c r="D61">
        <f t="shared" si="5"/>
        <v>50</v>
      </c>
      <c r="E61">
        <f>D61-D34</f>
        <v>2</v>
      </c>
      <c r="F61">
        <v>3</v>
      </c>
    </row>
    <row r="62" spans="1:6" hidden="1" x14ac:dyDescent="0.3">
      <c r="A62" t="s">
        <v>105</v>
      </c>
      <c r="B62" t="e">
        <f t="shared" si="3"/>
        <v>#VALUE!</v>
      </c>
      <c r="C62" t="str">
        <f t="shared" si="4"/>
        <v/>
      </c>
      <c r="D62" t="str">
        <f t="shared" si="5"/>
        <v/>
      </c>
    </row>
    <row r="63" spans="1:6" hidden="1" x14ac:dyDescent="0.3">
      <c r="A63" t="s">
        <v>87</v>
      </c>
      <c r="B63" t="e">
        <f t="shared" si="3"/>
        <v>#VALUE!</v>
      </c>
      <c r="C63" t="str">
        <f t="shared" si="4"/>
        <v/>
      </c>
      <c r="D63" t="str">
        <f t="shared" si="5"/>
        <v/>
      </c>
    </row>
    <row r="64" spans="1:6" hidden="1" x14ac:dyDescent="0.3">
      <c r="A64" t="s">
        <v>106</v>
      </c>
      <c r="B64" t="e">
        <f t="shared" si="3"/>
        <v>#VALUE!</v>
      </c>
      <c r="C64" t="str">
        <f t="shared" si="4"/>
        <v/>
      </c>
      <c r="D64" t="str">
        <f t="shared" si="5"/>
        <v/>
      </c>
    </row>
    <row r="65" spans="1:4" hidden="1" x14ac:dyDescent="0.3">
      <c r="A65" t="s">
        <v>123</v>
      </c>
      <c r="B65" t="e">
        <f t="shared" si="3"/>
        <v>#VALUE!</v>
      </c>
      <c r="C65" t="str">
        <f t="shared" si="4"/>
        <v/>
      </c>
      <c r="D65" t="str">
        <f t="shared" si="5"/>
        <v/>
      </c>
    </row>
    <row r="66" spans="1:4" hidden="1" x14ac:dyDescent="0.3">
      <c r="A66" t="s">
        <v>124</v>
      </c>
      <c r="B66" t="e">
        <f t="shared" si="3"/>
        <v>#VALUE!</v>
      </c>
      <c r="C66" t="str">
        <f t="shared" si="4"/>
        <v/>
      </c>
      <c r="D66" t="str">
        <f t="shared" si="5"/>
        <v/>
      </c>
    </row>
    <row r="67" spans="1:4" hidden="1" x14ac:dyDescent="0.3">
      <c r="A67" t="s">
        <v>89</v>
      </c>
      <c r="B67" t="e">
        <f t="shared" si="3"/>
        <v>#VALUE!</v>
      </c>
      <c r="C67" t="str">
        <f t="shared" si="4"/>
        <v/>
      </c>
      <c r="D67" t="str">
        <f t="shared" si="5"/>
        <v/>
      </c>
    </row>
    <row r="68" spans="1:4" hidden="1" x14ac:dyDescent="0.3">
      <c r="A68" t="s">
        <v>90</v>
      </c>
      <c r="B68" t="e">
        <f t="shared" si="3"/>
        <v>#VALUE!</v>
      </c>
      <c r="C68" t="str">
        <f t="shared" si="4"/>
        <v/>
      </c>
      <c r="D68" t="str">
        <f t="shared" si="5"/>
        <v/>
      </c>
    </row>
    <row r="69" spans="1:4" hidden="1" x14ac:dyDescent="0.3">
      <c r="A69" t="s">
        <v>91</v>
      </c>
      <c r="B69" t="e">
        <f t="shared" si="3"/>
        <v>#VALUE!</v>
      </c>
      <c r="C69" t="str">
        <f t="shared" si="4"/>
        <v/>
      </c>
      <c r="D69" t="str">
        <f t="shared" si="5"/>
        <v/>
      </c>
    </row>
    <row r="70" spans="1:4" hidden="1" x14ac:dyDescent="0.3">
      <c r="A70" t="s">
        <v>125</v>
      </c>
      <c r="B70" t="e">
        <f t="shared" si="3"/>
        <v>#VALUE!</v>
      </c>
      <c r="C70" t="str">
        <f t="shared" si="4"/>
        <v/>
      </c>
      <c r="D70" t="str">
        <f t="shared" si="5"/>
        <v/>
      </c>
    </row>
    <row r="71" spans="1:4" hidden="1" x14ac:dyDescent="0.3">
      <c r="A71" t="s">
        <v>126</v>
      </c>
      <c r="B71" t="e">
        <f t="shared" si="3"/>
        <v>#VALUE!</v>
      </c>
      <c r="C71" t="str">
        <f t="shared" si="4"/>
        <v/>
      </c>
      <c r="D71" t="str">
        <f t="shared" si="5"/>
        <v/>
      </c>
    </row>
    <row r="72" spans="1:4" hidden="1" x14ac:dyDescent="0.3">
      <c r="A72" t="s">
        <v>92</v>
      </c>
      <c r="B72" t="e">
        <f t="shared" si="3"/>
        <v>#VALUE!</v>
      </c>
      <c r="C72" t="str">
        <f t="shared" si="4"/>
        <v/>
      </c>
      <c r="D72" t="str">
        <f t="shared" si="5"/>
        <v/>
      </c>
    </row>
    <row r="73" spans="1:4" hidden="1" x14ac:dyDescent="0.3">
      <c r="A73" t="s">
        <v>93</v>
      </c>
      <c r="B73" t="e">
        <f t="shared" si="3"/>
        <v>#VALUE!</v>
      </c>
      <c r="C73" t="str">
        <f t="shared" si="4"/>
        <v/>
      </c>
      <c r="D73" t="str">
        <f t="shared" si="5"/>
        <v/>
      </c>
    </row>
    <row r="74" spans="1:4" hidden="1" x14ac:dyDescent="0.3">
      <c r="A74" t="s">
        <v>94</v>
      </c>
      <c r="B74" t="e">
        <f t="shared" si="3"/>
        <v>#VALUE!</v>
      </c>
      <c r="C74" t="str">
        <f t="shared" si="4"/>
        <v/>
      </c>
      <c r="D74" t="str">
        <f t="shared" si="5"/>
        <v/>
      </c>
    </row>
    <row r="75" spans="1:4" hidden="1" x14ac:dyDescent="0.3">
      <c r="A75" t="s">
        <v>95</v>
      </c>
      <c r="B75" t="e">
        <f t="shared" si="3"/>
        <v>#VALUE!</v>
      </c>
      <c r="C75" t="str">
        <f t="shared" si="4"/>
        <v/>
      </c>
      <c r="D75" t="str">
        <f t="shared" si="5"/>
        <v/>
      </c>
    </row>
    <row r="76" spans="1:4" hidden="1" x14ac:dyDescent="0.3">
      <c r="A76" t="s">
        <v>96</v>
      </c>
      <c r="B76" t="e">
        <f t="shared" si="3"/>
        <v>#VALUE!</v>
      </c>
      <c r="C76" t="str">
        <f t="shared" si="4"/>
        <v/>
      </c>
      <c r="D76" t="str">
        <f t="shared" si="5"/>
        <v/>
      </c>
    </row>
    <row r="77" spans="1:4" hidden="1" x14ac:dyDescent="0.3">
      <c r="A77" t="s">
        <v>97</v>
      </c>
      <c r="B77" t="e">
        <f t="shared" si="3"/>
        <v>#VALUE!</v>
      </c>
      <c r="C77" t="str">
        <f t="shared" si="4"/>
        <v/>
      </c>
      <c r="D77" t="str">
        <f t="shared" si="5"/>
        <v/>
      </c>
    </row>
    <row r="78" spans="1:4" hidden="1" x14ac:dyDescent="0.3">
      <c r="A78" t="s">
        <v>98</v>
      </c>
      <c r="B78" t="e">
        <f t="shared" si="3"/>
        <v>#VALUE!</v>
      </c>
      <c r="C78" t="str">
        <f t="shared" si="4"/>
        <v/>
      </c>
      <c r="D78" t="str">
        <f t="shared" si="5"/>
        <v/>
      </c>
    </row>
    <row r="79" spans="1:4" hidden="1" x14ac:dyDescent="0.3">
      <c r="A79" t="s">
        <v>99</v>
      </c>
      <c r="B79" t="e">
        <f t="shared" si="3"/>
        <v>#VALUE!</v>
      </c>
      <c r="C79" t="str">
        <f t="shared" si="4"/>
        <v/>
      </c>
      <c r="D79" t="str">
        <f t="shared" si="5"/>
        <v/>
      </c>
    </row>
    <row r="80" spans="1:4" hidden="1" x14ac:dyDescent="0.3">
      <c r="A80" t="s">
        <v>100</v>
      </c>
      <c r="B80" t="e">
        <f t="shared" si="3"/>
        <v>#VALUE!</v>
      </c>
      <c r="C80" t="str">
        <f t="shared" si="4"/>
        <v/>
      </c>
      <c r="D80" t="str">
        <f t="shared" si="5"/>
        <v/>
      </c>
    </row>
    <row r="81" spans="1:6" hidden="1" x14ac:dyDescent="0.3">
      <c r="A81" t="s">
        <v>101</v>
      </c>
      <c r="B81" t="e">
        <f t="shared" si="3"/>
        <v>#VALUE!</v>
      </c>
      <c r="C81" t="str">
        <f t="shared" si="4"/>
        <v/>
      </c>
      <c r="D81" t="str">
        <f t="shared" si="5"/>
        <v/>
      </c>
    </row>
    <row r="82" spans="1:6" hidden="1" x14ac:dyDescent="0.3">
      <c r="A82" t="s">
        <v>102</v>
      </c>
      <c r="B82" t="e">
        <f t="shared" si="3"/>
        <v>#VALUE!</v>
      </c>
      <c r="C82" t="str">
        <f t="shared" si="4"/>
        <v/>
      </c>
      <c r="D82" t="str">
        <f t="shared" si="5"/>
        <v/>
      </c>
    </row>
    <row r="83" spans="1:6" hidden="1" x14ac:dyDescent="0.3">
      <c r="A83" t="s">
        <v>103</v>
      </c>
      <c r="B83" t="e">
        <f t="shared" si="3"/>
        <v>#VALUE!</v>
      </c>
      <c r="C83" t="str">
        <f t="shared" si="4"/>
        <v/>
      </c>
      <c r="D83" t="str">
        <f t="shared" si="5"/>
        <v/>
      </c>
    </row>
    <row r="84" spans="1:6" hidden="1" x14ac:dyDescent="0.3">
      <c r="A84" t="s">
        <v>104</v>
      </c>
      <c r="B84" t="e">
        <f t="shared" si="3"/>
        <v>#VALUE!</v>
      </c>
      <c r="C84" t="str">
        <f t="shared" si="4"/>
        <v/>
      </c>
      <c r="D84" t="str">
        <f t="shared" si="5"/>
        <v/>
      </c>
    </row>
    <row r="85" spans="1:6" hidden="1" x14ac:dyDescent="0.3">
      <c r="B85" t="str">
        <f t="shared" si="3"/>
        <v/>
      </c>
      <c r="C85" t="str">
        <f t="shared" si="4"/>
        <v/>
      </c>
      <c r="D85" t="str">
        <f t="shared" si="5"/>
        <v/>
      </c>
    </row>
    <row r="86" spans="1:6" hidden="1" x14ac:dyDescent="0.3">
      <c r="A86" t="s">
        <v>127</v>
      </c>
      <c r="B86" t="e">
        <f t="shared" si="3"/>
        <v>#VALUE!</v>
      </c>
      <c r="C86" t="str">
        <f t="shared" si="4"/>
        <v/>
      </c>
      <c r="D86" t="str">
        <f t="shared" si="5"/>
        <v/>
      </c>
    </row>
    <row r="87" spans="1:6" hidden="1" x14ac:dyDescent="0.3">
      <c r="B87" t="str">
        <f t="shared" si="3"/>
        <v/>
      </c>
      <c r="C87" t="str">
        <f t="shared" si="4"/>
        <v/>
      </c>
      <c r="D87" t="str">
        <f t="shared" si="5"/>
        <v/>
      </c>
    </row>
    <row r="88" spans="1:6" hidden="1" x14ac:dyDescent="0.3">
      <c r="B88" t="str">
        <f t="shared" si="3"/>
        <v/>
      </c>
      <c r="C88" t="str">
        <f t="shared" si="4"/>
        <v/>
      </c>
      <c r="D88" t="str">
        <f t="shared" si="5"/>
        <v/>
      </c>
    </row>
    <row r="89" spans="1:6" hidden="1" x14ac:dyDescent="0.3">
      <c r="A89" t="s">
        <v>128</v>
      </c>
      <c r="B89" t="e">
        <f t="shared" si="3"/>
        <v>#VALUE!</v>
      </c>
      <c r="C89" t="str">
        <f t="shared" si="4"/>
        <v/>
      </c>
      <c r="D89" t="str">
        <f t="shared" si="5"/>
        <v/>
      </c>
    </row>
    <row r="90" spans="1:6" hidden="1" x14ac:dyDescent="0.3">
      <c r="B90" t="str">
        <f t="shared" si="3"/>
        <v/>
      </c>
      <c r="C90" t="str">
        <f t="shared" si="4"/>
        <v/>
      </c>
      <c r="D90" t="str">
        <f t="shared" si="5"/>
        <v/>
      </c>
    </row>
    <row r="91" spans="1:6" hidden="1" x14ac:dyDescent="0.3">
      <c r="B91" t="str">
        <f t="shared" si="3"/>
        <v/>
      </c>
      <c r="C91" t="str">
        <f t="shared" si="4"/>
        <v/>
      </c>
      <c r="D91" t="str">
        <f t="shared" si="5"/>
        <v/>
      </c>
    </row>
    <row r="92" spans="1:6" hidden="1" x14ac:dyDescent="0.3">
      <c r="A92" t="s">
        <v>129</v>
      </c>
      <c r="B92" t="e">
        <f t="shared" si="3"/>
        <v>#VALUE!</v>
      </c>
      <c r="C92" t="str">
        <f t="shared" si="4"/>
        <v/>
      </c>
      <c r="D92" t="str">
        <f t="shared" si="5"/>
        <v/>
      </c>
    </row>
    <row r="93" spans="1:6" hidden="1" x14ac:dyDescent="0.3">
      <c r="B93" t="str">
        <f t="shared" si="3"/>
        <v/>
      </c>
      <c r="C93" t="str">
        <f t="shared" si="4"/>
        <v/>
      </c>
      <c r="D93" t="str">
        <f t="shared" si="5"/>
        <v/>
      </c>
    </row>
    <row r="94" spans="1:6" x14ac:dyDescent="0.3">
      <c r="A94" t="s">
        <v>130</v>
      </c>
      <c r="B94">
        <f t="shared" si="3"/>
        <v>1</v>
      </c>
      <c r="C94">
        <f t="shared" si="4"/>
        <v>7</v>
      </c>
      <c r="D94">
        <f t="shared" si="5"/>
        <v>53</v>
      </c>
      <c r="E94">
        <f>D94-D61</f>
        <v>3</v>
      </c>
      <c r="F94">
        <v>4</v>
      </c>
    </row>
    <row r="95" spans="1:6" hidden="1" x14ac:dyDescent="0.3">
      <c r="A95" t="s">
        <v>105</v>
      </c>
      <c r="B95" t="e">
        <f t="shared" si="3"/>
        <v>#VALUE!</v>
      </c>
      <c r="C95" t="str">
        <f t="shared" si="4"/>
        <v/>
      </c>
      <c r="D95" t="str">
        <f t="shared" si="5"/>
        <v/>
      </c>
    </row>
    <row r="96" spans="1:6" hidden="1" x14ac:dyDescent="0.3">
      <c r="A96" t="s">
        <v>87</v>
      </c>
      <c r="B96" t="e">
        <f t="shared" si="3"/>
        <v>#VALUE!</v>
      </c>
      <c r="C96" t="str">
        <f t="shared" si="4"/>
        <v/>
      </c>
      <c r="D96" t="str">
        <f t="shared" si="5"/>
        <v/>
      </c>
    </row>
    <row r="97" spans="1:4" hidden="1" x14ac:dyDescent="0.3">
      <c r="A97" t="s">
        <v>106</v>
      </c>
      <c r="B97" t="e">
        <f t="shared" si="3"/>
        <v>#VALUE!</v>
      </c>
      <c r="C97" t="str">
        <f t="shared" si="4"/>
        <v/>
      </c>
      <c r="D97" t="str">
        <f t="shared" si="5"/>
        <v/>
      </c>
    </row>
    <row r="98" spans="1:4" hidden="1" x14ac:dyDescent="0.3">
      <c r="A98" t="s">
        <v>131</v>
      </c>
      <c r="B98" t="e">
        <f t="shared" si="3"/>
        <v>#VALUE!</v>
      </c>
      <c r="C98" t="str">
        <f t="shared" si="4"/>
        <v/>
      </c>
      <c r="D98" t="str">
        <f t="shared" si="5"/>
        <v/>
      </c>
    </row>
    <row r="99" spans="1:4" hidden="1" x14ac:dyDescent="0.3">
      <c r="A99" t="s">
        <v>132</v>
      </c>
      <c r="B99" t="e">
        <f t="shared" si="3"/>
        <v>#VALUE!</v>
      </c>
      <c r="C99" t="str">
        <f t="shared" si="4"/>
        <v/>
      </c>
      <c r="D99" t="str">
        <f t="shared" si="5"/>
        <v/>
      </c>
    </row>
    <row r="100" spans="1:4" hidden="1" x14ac:dyDescent="0.3">
      <c r="A100" t="s">
        <v>89</v>
      </c>
      <c r="B100" t="e">
        <f t="shared" si="3"/>
        <v>#VALUE!</v>
      </c>
      <c r="C100" t="str">
        <f t="shared" si="4"/>
        <v/>
      </c>
      <c r="D100" t="str">
        <f t="shared" si="5"/>
        <v/>
      </c>
    </row>
    <row r="101" spans="1:4" hidden="1" x14ac:dyDescent="0.3">
      <c r="A101" t="s">
        <v>90</v>
      </c>
      <c r="B101" t="e">
        <f t="shared" si="3"/>
        <v>#VALUE!</v>
      </c>
      <c r="C101" t="str">
        <f t="shared" si="4"/>
        <v/>
      </c>
      <c r="D101" t="str">
        <f t="shared" si="5"/>
        <v/>
      </c>
    </row>
    <row r="102" spans="1:4" hidden="1" x14ac:dyDescent="0.3">
      <c r="A102" t="s">
        <v>91</v>
      </c>
      <c r="B102" t="e">
        <f t="shared" si="3"/>
        <v>#VALUE!</v>
      </c>
      <c r="C102" t="str">
        <f t="shared" si="4"/>
        <v/>
      </c>
      <c r="D102" t="str">
        <f t="shared" si="5"/>
        <v/>
      </c>
    </row>
    <row r="103" spans="1:4" hidden="1" x14ac:dyDescent="0.3">
      <c r="A103" t="s">
        <v>107</v>
      </c>
      <c r="B103" t="e">
        <f t="shared" si="3"/>
        <v>#VALUE!</v>
      </c>
      <c r="C103" t="str">
        <f t="shared" si="4"/>
        <v/>
      </c>
      <c r="D103" t="str">
        <f t="shared" si="5"/>
        <v/>
      </c>
    </row>
    <row r="104" spans="1:4" hidden="1" x14ac:dyDescent="0.3">
      <c r="A104" t="s">
        <v>133</v>
      </c>
      <c r="B104" t="e">
        <f t="shared" si="3"/>
        <v>#VALUE!</v>
      </c>
      <c r="C104" t="str">
        <f t="shared" si="4"/>
        <v/>
      </c>
      <c r="D104" t="str">
        <f t="shared" si="5"/>
        <v/>
      </c>
    </row>
    <row r="105" spans="1:4" hidden="1" x14ac:dyDescent="0.3">
      <c r="A105" t="s">
        <v>92</v>
      </c>
      <c r="B105" t="e">
        <f t="shared" si="3"/>
        <v>#VALUE!</v>
      </c>
      <c r="C105" t="str">
        <f t="shared" si="4"/>
        <v/>
      </c>
      <c r="D105" t="str">
        <f t="shared" si="5"/>
        <v/>
      </c>
    </row>
    <row r="106" spans="1:4" hidden="1" x14ac:dyDescent="0.3">
      <c r="A106" t="s">
        <v>93</v>
      </c>
      <c r="B106" t="e">
        <f t="shared" si="3"/>
        <v>#VALUE!</v>
      </c>
      <c r="C106" t="str">
        <f t="shared" si="4"/>
        <v/>
      </c>
      <c r="D106" t="str">
        <f t="shared" si="5"/>
        <v/>
      </c>
    </row>
    <row r="107" spans="1:4" hidden="1" x14ac:dyDescent="0.3">
      <c r="A107" t="s">
        <v>94</v>
      </c>
      <c r="B107" t="e">
        <f t="shared" si="3"/>
        <v>#VALUE!</v>
      </c>
      <c r="C107" t="str">
        <f t="shared" si="4"/>
        <v/>
      </c>
      <c r="D107" t="str">
        <f t="shared" si="5"/>
        <v/>
      </c>
    </row>
    <row r="108" spans="1:4" hidden="1" x14ac:dyDescent="0.3">
      <c r="A108" t="s">
        <v>95</v>
      </c>
      <c r="B108" t="e">
        <f t="shared" si="3"/>
        <v>#VALUE!</v>
      </c>
      <c r="C108" t="str">
        <f t="shared" si="4"/>
        <v/>
      </c>
      <c r="D108" t="str">
        <f t="shared" si="5"/>
        <v/>
      </c>
    </row>
    <row r="109" spans="1:4" hidden="1" x14ac:dyDescent="0.3">
      <c r="A109" t="s">
        <v>96</v>
      </c>
      <c r="B109" t="e">
        <f t="shared" ref="B109:B172" si="6">IF(ISTEXT(A109),FIND("GC: ",A109),"")</f>
        <v>#VALUE!</v>
      </c>
      <c r="C109" t="str">
        <f t="shared" ref="C109:C172" si="7">IF(ISNUMBER(B109),FIND("msec",A109),"")</f>
        <v/>
      </c>
      <c r="D109" t="str">
        <f t="shared" ref="D109:D172" si="8">IF(ISNUMBER(C109),VALUE(MID(A109,5,C109-4-1)),"")</f>
        <v/>
      </c>
    </row>
    <row r="110" spans="1:4" hidden="1" x14ac:dyDescent="0.3">
      <c r="A110" t="s">
        <v>97</v>
      </c>
      <c r="B110" t="e">
        <f t="shared" si="6"/>
        <v>#VALUE!</v>
      </c>
      <c r="C110" t="str">
        <f t="shared" si="7"/>
        <v/>
      </c>
      <c r="D110" t="str">
        <f t="shared" si="8"/>
        <v/>
      </c>
    </row>
    <row r="111" spans="1:4" hidden="1" x14ac:dyDescent="0.3">
      <c r="A111" t="s">
        <v>98</v>
      </c>
      <c r="B111" t="e">
        <f t="shared" si="6"/>
        <v>#VALUE!</v>
      </c>
      <c r="C111" t="str">
        <f t="shared" si="7"/>
        <v/>
      </c>
      <c r="D111" t="str">
        <f t="shared" si="8"/>
        <v/>
      </c>
    </row>
    <row r="112" spans="1:4" hidden="1" x14ac:dyDescent="0.3">
      <c r="A112" t="s">
        <v>99</v>
      </c>
      <c r="B112" t="e">
        <f t="shared" si="6"/>
        <v>#VALUE!</v>
      </c>
      <c r="C112" t="str">
        <f t="shared" si="7"/>
        <v/>
      </c>
      <c r="D112" t="str">
        <f t="shared" si="8"/>
        <v/>
      </c>
    </row>
    <row r="113" spans="1:6" hidden="1" x14ac:dyDescent="0.3">
      <c r="A113" t="s">
        <v>100</v>
      </c>
      <c r="B113" t="e">
        <f t="shared" si="6"/>
        <v>#VALUE!</v>
      </c>
      <c r="C113" t="str">
        <f t="shared" si="7"/>
        <v/>
      </c>
      <c r="D113" t="str">
        <f t="shared" si="8"/>
        <v/>
      </c>
    </row>
    <row r="114" spans="1:6" hidden="1" x14ac:dyDescent="0.3">
      <c r="A114" t="s">
        <v>101</v>
      </c>
      <c r="B114" t="e">
        <f t="shared" si="6"/>
        <v>#VALUE!</v>
      </c>
      <c r="C114" t="str">
        <f t="shared" si="7"/>
        <v/>
      </c>
      <c r="D114" t="str">
        <f t="shared" si="8"/>
        <v/>
      </c>
    </row>
    <row r="115" spans="1:6" hidden="1" x14ac:dyDescent="0.3">
      <c r="A115" t="s">
        <v>102</v>
      </c>
      <c r="B115" t="e">
        <f t="shared" si="6"/>
        <v>#VALUE!</v>
      </c>
      <c r="C115" t="str">
        <f t="shared" si="7"/>
        <v/>
      </c>
      <c r="D115" t="str">
        <f t="shared" si="8"/>
        <v/>
      </c>
    </row>
    <row r="116" spans="1:6" hidden="1" x14ac:dyDescent="0.3">
      <c r="A116" t="s">
        <v>103</v>
      </c>
      <c r="B116" t="e">
        <f t="shared" si="6"/>
        <v>#VALUE!</v>
      </c>
      <c r="C116" t="str">
        <f t="shared" si="7"/>
        <v/>
      </c>
      <c r="D116" t="str">
        <f t="shared" si="8"/>
        <v/>
      </c>
    </row>
    <row r="117" spans="1:6" hidden="1" x14ac:dyDescent="0.3">
      <c r="A117" t="s">
        <v>104</v>
      </c>
      <c r="B117" t="e">
        <f t="shared" si="6"/>
        <v>#VALUE!</v>
      </c>
      <c r="C117" t="str">
        <f t="shared" si="7"/>
        <v/>
      </c>
      <c r="D117" t="str">
        <f t="shared" si="8"/>
        <v/>
      </c>
    </row>
    <row r="118" spans="1:6" hidden="1" x14ac:dyDescent="0.3">
      <c r="B118" t="str">
        <f t="shared" si="6"/>
        <v/>
      </c>
      <c r="C118" t="str">
        <f t="shared" si="7"/>
        <v/>
      </c>
      <c r="D118" t="str">
        <f t="shared" si="8"/>
        <v/>
      </c>
    </row>
    <row r="119" spans="1:6" hidden="1" x14ac:dyDescent="0.3">
      <c r="A119" t="s">
        <v>134</v>
      </c>
      <c r="B119" t="e">
        <f t="shared" si="6"/>
        <v>#VALUE!</v>
      </c>
      <c r="C119" t="str">
        <f t="shared" si="7"/>
        <v/>
      </c>
      <c r="D119" t="str">
        <f t="shared" si="8"/>
        <v/>
      </c>
    </row>
    <row r="120" spans="1:6" hidden="1" x14ac:dyDescent="0.3">
      <c r="B120" t="str">
        <f t="shared" si="6"/>
        <v/>
      </c>
      <c r="C120" t="str">
        <f t="shared" si="7"/>
        <v/>
      </c>
      <c r="D120" t="str">
        <f t="shared" si="8"/>
        <v/>
      </c>
    </row>
    <row r="121" spans="1:6" x14ac:dyDescent="0.3">
      <c r="A121" t="s">
        <v>135</v>
      </c>
      <c r="B121">
        <f t="shared" si="6"/>
        <v>1</v>
      </c>
      <c r="C121">
        <f t="shared" si="7"/>
        <v>7</v>
      </c>
      <c r="D121">
        <f t="shared" si="8"/>
        <v>54</v>
      </c>
      <c r="E121">
        <f>D121-D94</f>
        <v>1</v>
      </c>
      <c r="F121">
        <v>5</v>
      </c>
    </row>
    <row r="122" spans="1:6" hidden="1" x14ac:dyDescent="0.3">
      <c r="A122" t="s">
        <v>105</v>
      </c>
      <c r="B122" t="e">
        <f t="shared" si="6"/>
        <v>#VALUE!</v>
      </c>
      <c r="C122" t="str">
        <f t="shared" si="7"/>
        <v/>
      </c>
      <c r="D122" t="str">
        <f t="shared" si="8"/>
        <v/>
      </c>
    </row>
    <row r="123" spans="1:6" hidden="1" x14ac:dyDescent="0.3">
      <c r="A123" t="s">
        <v>87</v>
      </c>
      <c r="B123" t="e">
        <f t="shared" si="6"/>
        <v>#VALUE!</v>
      </c>
      <c r="C123" t="str">
        <f t="shared" si="7"/>
        <v/>
      </c>
      <c r="D123" t="str">
        <f t="shared" si="8"/>
        <v/>
      </c>
    </row>
    <row r="124" spans="1:6" hidden="1" x14ac:dyDescent="0.3">
      <c r="A124" t="s">
        <v>106</v>
      </c>
      <c r="B124" t="e">
        <f t="shared" si="6"/>
        <v>#VALUE!</v>
      </c>
      <c r="C124" t="str">
        <f t="shared" si="7"/>
        <v/>
      </c>
      <c r="D124" t="str">
        <f t="shared" si="8"/>
        <v/>
      </c>
    </row>
    <row r="125" spans="1:6" hidden="1" x14ac:dyDescent="0.3">
      <c r="A125" t="s">
        <v>136</v>
      </c>
      <c r="B125" t="e">
        <f t="shared" si="6"/>
        <v>#VALUE!</v>
      </c>
      <c r="C125" t="str">
        <f t="shared" si="7"/>
        <v/>
      </c>
      <c r="D125" t="str">
        <f t="shared" si="8"/>
        <v/>
      </c>
    </row>
    <row r="126" spans="1:6" hidden="1" x14ac:dyDescent="0.3">
      <c r="A126" t="s">
        <v>137</v>
      </c>
      <c r="B126" t="e">
        <f t="shared" si="6"/>
        <v>#VALUE!</v>
      </c>
      <c r="C126" t="str">
        <f t="shared" si="7"/>
        <v/>
      </c>
      <c r="D126" t="str">
        <f t="shared" si="8"/>
        <v/>
      </c>
    </row>
    <row r="127" spans="1:6" hidden="1" x14ac:dyDescent="0.3">
      <c r="A127" t="s">
        <v>89</v>
      </c>
      <c r="B127" t="e">
        <f t="shared" si="6"/>
        <v>#VALUE!</v>
      </c>
      <c r="C127" t="str">
        <f t="shared" si="7"/>
        <v/>
      </c>
      <c r="D127" t="str">
        <f t="shared" si="8"/>
        <v/>
      </c>
    </row>
    <row r="128" spans="1:6" hidden="1" x14ac:dyDescent="0.3">
      <c r="A128" t="s">
        <v>90</v>
      </c>
      <c r="B128" t="e">
        <f t="shared" si="6"/>
        <v>#VALUE!</v>
      </c>
      <c r="C128" t="str">
        <f t="shared" si="7"/>
        <v/>
      </c>
      <c r="D128" t="str">
        <f t="shared" si="8"/>
        <v/>
      </c>
    </row>
    <row r="129" spans="1:4" hidden="1" x14ac:dyDescent="0.3">
      <c r="A129" t="s">
        <v>91</v>
      </c>
      <c r="B129" t="e">
        <f t="shared" si="6"/>
        <v>#VALUE!</v>
      </c>
      <c r="C129" t="str">
        <f t="shared" si="7"/>
        <v/>
      </c>
      <c r="D129" t="str">
        <f t="shared" si="8"/>
        <v/>
      </c>
    </row>
    <row r="130" spans="1:4" hidden="1" x14ac:dyDescent="0.3">
      <c r="A130" t="s">
        <v>107</v>
      </c>
      <c r="B130" t="e">
        <f t="shared" si="6"/>
        <v>#VALUE!</v>
      </c>
      <c r="C130" t="str">
        <f t="shared" si="7"/>
        <v/>
      </c>
      <c r="D130" t="str">
        <f t="shared" si="8"/>
        <v/>
      </c>
    </row>
    <row r="131" spans="1:4" hidden="1" x14ac:dyDescent="0.3">
      <c r="A131" t="s">
        <v>138</v>
      </c>
      <c r="B131" t="e">
        <f t="shared" si="6"/>
        <v>#VALUE!</v>
      </c>
      <c r="C131" t="str">
        <f t="shared" si="7"/>
        <v/>
      </c>
      <c r="D131" t="str">
        <f t="shared" si="8"/>
        <v/>
      </c>
    </row>
    <row r="132" spans="1:4" hidden="1" x14ac:dyDescent="0.3">
      <c r="A132" t="s">
        <v>92</v>
      </c>
      <c r="B132" t="e">
        <f t="shared" si="6"/>
        <v>#VALUE!</v>
      </c>
      <c r="C132" t="str">
        <f t="shared" si="7"/>
        <v/>
      </c>
      <c r="D132" t="str">
        <f t="shared" si="8"/>
        <v/>
      </c>
    </row>
    <row r="133" spans="1:4" hidden="1" x14ac:dyDescent="0.3">
      <c r="A133" t="s">
        <v>93</v>
      </c>
      <c r="B133" t="e">
        <f t="shared" si="6"/>
        <v>#VALUE!</v>
      </c>
      <c r="C133" t="str">
        <f t="shared" si="7"/>
        <v/>
      </c>
      <c r="D133" t="str">
        <f t="shared" si="8"/>
        <v/>
      </c>
    </row>
    <row r="134" spans="1:4" hidden="1" x14ac:dyDescent="0.3">
      <c r="A134" t="s">
        <v>94</v>
      </c>
      <c r="B134" t="e">
        <f t="shared" si="6"/>
        <v>#VALUE!</v>
      </c>
      <c r="C134" t="str">
        <f t="shared" si="7"/>
        <v/>
      </c>
      <c r="D134" t="str">
        <f t="shared" si="8"/>
        <v/>
      </c>
    </row>
    <row r="135" spans="1:4" hidden="1" x14ac:dyDescent="0.3">
      <c r="A135" t="s">
        <v>95</v>
      </c>
      <c r="B135" t="e">
        <f t="shared" si="6"/>
        <v>#VALUE!</v>
      </c>
      <c r="C135" t="str">
        <f t="shared" si="7"/>
        <v/>
      </c>
      <c r="D135" t="str">
        <f t="shared" si="8"/>
        <v/>
      </c>
    </row>
    <row r="136" spans="1:4" hidden="1" x14ac:dyDescent="0.3">
      <c r="A136" t="s">
        <v>96</v>
      </c>
      <c r="B136" t="e">
        <f t="shared" si="6"/>
        <v>#VALUE!</v>
      </c>
      <c r="C136" t="str">
        <f t="shared" si="7"/>
        <v/>
      </c>
      <c r="D136" t="str">
        <f t="shared" si="8"/>
        <v/>
      </c>
    </row>
    <row r="137" spans="1:4" hidden="1" x14ac:dyDescent="0.3">
      <c r="A137" t="s">
        <v>97</v>
      </c>
      <c r="B137" t="e">
        <f t="shared" si="6"/>
        <v>#VALUE!</v>
      </c>
      <c r="C137" t="str">
        <f t="shared" si="7"/>
        <v/>
      </c>
      <c r="D137" t="str">
        <f t="shared" si="8"/>
        <v/>
      </c>
    </row>
    <row r="138" spans="1:4" hidden="1" x14ac:dyDescent="0.3">
      <c r="A138" t="s">
        <v>98</v>
      </c>
      <c r="B138" t="e">
        <f t="shared" si="6"/>
        <v>#VALUE!</v>
      </c>
      <c r="C138" t="str">
        <f t="shared" si="7"/>
        <v/>
      </c>
      <c r="D138" t="str">
        <f t="shared" si="8"/>
        <v/>
      </c>
    </row>
    <row r="139" spans="1:4" hidden="1" x14ac:dyDescent="0.3">
      <c r="A139" t="s">
        <v>99</v>
      </c>
      <c r="B139" t="e">
        <f t="shared" si="6"/>
        <v>#VALUE!</v>
      </c>
      <c r="C139" t="str">
        <f t="shared" si="7"/>
        <v/>
      </c>
      <c r="D139" t="str">
        <f t="shared" si="8"/>
        <v/>
      </c>
    </row>
    <row r="140" spans="1:4" hidden="1" x14ac:dyDescent="0.3">
      <c r="A140" t="s">
        <v>100</v>
      </c>
      <c r="B140" t="e">
        <f t="shared" si="6"/>
        <v>#VALUE!</v>
      </c>
      <c r="C140" t="str">
        <f t="shared" si="7"/>
        <v/>
      </c>
      <c r="D140" t="str">
        <f t="shared" si="8"/>
        <v/>
      </c>
    </row>
    <row r="141" spans="1:4" hidden="1" x14ac:dyDescent="0.3">
      <c r="A141" t="s">
        <v>101</v>
      </c>
      <c r="B141" t="e">
        <f t="shared" si="6"/>
        <v>#VALUE!</v>
      </c>
      <c r="C141" t="str">
        <f t="shared" si="7"/>
        <v/>
      </c>
      <c r="D141" t="str">
        <f t="shared" si="8"/>
        <v/>
      </c>
    </row>
    <row r="142" spans="1:4" hidden="1" x14ac:dyDescent="0.3">
      <c r="A142" t="s">
        <v>102</v>
      </c>
      <c r="B142" t="e">
        <f t="shared" si="6"/>
        <v>#VALUE!</v>
      </c>
      <c r="C142" t="str">
        <f t="shared" si="7"/>
        <v/>
      </c>
      <c r="D142" t="str">
        <f t="shared" si="8"/>
        <v/>
      </c>
    </row>
    <row r="143" spans="1:4" hidden="1" x14ac:dyDescent="0.3">
      <c r="A143" t="s">
        <v>103</v>
      </c>
      <c r="B143" t="e">
        <f t="shared" si="6"/>
        <v>#VALUE!</v>
      </c>
      <c r="C143" t="str">
        <f t="shared" si="7"/>
        <v/>
      </c>
      <c r="D143" t="str">
        <f t="shared" si="8"/>
        <v/>
      </c>
    </row>
    <row r="144" spans="1:4" hidden="1" x14ac:dyDescent="0.3">
      <c r="A144" t="s">
        <v>104</v>
      </c>
      <c r="B144" t="e">
        <f t="shared" si="6"/>
        <v>#VALUE!</v>
      </c>
      <c r="C144" t="str">
        <f t="shared" si="7"/>
        <v/>
      </c>
      <c r="D144" t="str">
        <f t="shared" si="8"/>
        <v/>
      </c>
    </row>
    <row r="145" spans="1:6" hidden="1" x14ac:dyDescent="0.3">
      <c r="B145" t="str">
        <f t="shared" si="6"/>
        <v/>
      </c>
      <c r="C145" t="str">
        <f t="shared" si="7"/>
        <v/>
      </c>
      <c r="D145" t="str">
        <f t="shared" si="8"/>
        <v/>
      </c>
    </row>
    <row r="146" spans="1:6" hidden="1" x14ac:dyDescent="0.3">
      <c r="A146" t="s">
        <v>139</v>
      </c>
      <c r="B146" t="e">
        <f t="shared" si="6"/>
        <v>#VALUE!</v>
      </c>
      <c r="C146" t="str">
        <f t="shared" si="7"/>
        <v/>
      </c>
      <c r="D146" t="str">
        <f t="shared" si="8"/>
        <v/>
      </c>
    </row>
    <row r="147" spans="1:6" hidden="1" x14ac:dyDescent="0.3">
      <c r="B147" t="str">
        <f t="shared" si="6"/>
        <v/>
      </c>
      <c r="C147" t="str">
        <f t="shared" si="7"/>
        <v/>
      </c>
      <c r="D147" t="str">
        <f t="shared" si="8"/>
        <v/>
      </c>
    </row>
    <row r="148" spans="1:6" hidden="1" x14ac:dyDescent="0.3">
      <c r="B148" t="str">
        <f t="shared" si="6"/>
        <v/>
      </c>
      <c r="C148" t="str">
        <f t="shared" si="7"/>
        <v/>
      </c>
      <c r="D148" t="str">
        <f t="shared" si="8"/>
        <v/>
      </c>
    </row>
    <row r="149" spans="1:6" hidden="1" x14ac:dyDescent="0.3">
      <c r="A149" t="s">
        <v>140</v>
      </c>
      <c r="B149" t="e">
        <f t="shared" si="6"/>
        <v>#VALUE!</v>
      </c>
      <c r="C149" t="str">
        <f t="shared" si="7"/>
        <v/>
      </c>
      <c r="D149" t="str">
        <f t="shared" si="8"/>
        <v/>
      </c>
    </row>
    <row r="150" spans="1:6" hidden="1" x14ac:dyDescent="0.3">
      <c r="B150" t="str">
        <f t="shared" si="6"/>
        <v/>
      </c>
      <c r="C150" t="str">
        <f t="shared" si="7"/>
        <v/>
      </c>
      <c r="D150" t="str">
        <f t="shared" si="8"/>
        <v/>
      </c>
    </row>
    <row r="151" spans="1:6" hidden="1" x14ac:dyDescent="0.3">
      <c r="B151" t="str">
        <f t="shared" si="6"/>
        <v/>
      </c>
      <c r="C151" t="str">
        <f t="shared" si="7"/>
        <v/>
      </c>
      <c r="D151" t="str">
        <f t="shared" si="8"/>
        <v/>
      </c>
    </row>
    <row r="152" spans="1:6" hidden="1" x14ac:dyDescent="0.3">
      <c r="A152" t="s">
        <v>141</v>
      </c>
      <c r="B152" t="e">
        <f t="shared" si="6"/>
        <v>#VALUE!</v>
      </c>
      <c r="C152" t="str">
        <f t="shared" si="7"/>
        <v/>
      </c>
      <c r="D152" t="str">
        <f t="shared" si="8"/>
        <v/>
      </c>
    </row>
    <row r="153" spans="1:6" hidden="1" x14ac:dyDescent="0.3">
      <c r="B153" t="str">
        <f t="shared" si="6"/>
        <v/>
      </c>
      <c r="C153" t="str">
        <f t="shared" si="7"/>
        <v/>
      </c>
      <c r="D153" t="str">
        <f t="shared" si="8"/>
        <v/>
      </c>
    </row>
    <row r="154" spans="1:6" x14ac:dyDescent="0.3">
      <c r="A154" t="s">
        <v>142</v>
      </c>
      <c r="B154">
        <f t="shared" si="6"/>
        <v>1</v>
      </c>
      <c r="C154">
        <f t="shared" si="7"/>
        <v>7</v>
      </c>
      <c r="D154">
        <f t="shared" si="8"/>
        <v>57</v>
      </c>
      <c r="E154">
        <f>D154-D121</f>
        <v>3</v>
      </c>
      <c r="F154">
        <v>6</v>
      </c>
    </row>
    <row r="155" spans="1:6" hidden="1" x14ac:dyDescent="0.3">
      <c r="A155" t="s">
        <v>105</v>
      </c>
      <c r="B155" t="e">
        <f t="shared" si="6"/>
        <v>#VALUE!</v>
      </c>
      <c r="C155" t="str">
        <f t="shared" si="7"/>
        <v/>
      </c>
      <c r="D155" t="str">
        <f t="shared" si="8"/>
        <v/>
      </c>
    </row>
    <row r="156" spans="1:6" hidden="1" x14ac:dyDescent="0.3">
      <c r="A156" t="s">
        <v>87</v>
      </c>
      <c r="B156" t="e">
        <f t="shared" si="6"/>
        <v>#VALUE!</v>
      </c>
      <c r="C156" t="str">
        <f t="shared" si="7"/>
        <v/>
      </c>
      <c r="D156" t="str">
        <f t="shared" si="8"/>
        <v/>
      </c>
    </row>
    <row r="157" spans="1:6" hidden="1" x14ac:dyDescent="0.3">
      <c r="A157" t="s">
        <v>106</v>
      </c>
      <c r="B157" t="e">
        <f t="shared" si="6"/>
        <v>#VALUE!</v>
      </c>
      <c r="C157" t="str">
        <f t="shared" si="7"/>
        <v/>
      </c>
      <c r="D157" t="str">
        <f t="shared" si="8"/>
        <v/>
      </c>
    </row>
    <row r="158" spans="1:6" hidden="1" x14ac:dyDescent="0.3">
      <c r="A158" t="s">
        <v>143</v>
      </c>
      <c r="B158" t="e">
        <f t="shared" si="6"/>
        <v>#VALUE!</v>
      </c>
      <c r="C158" t="str">
        <f t="shared" si="7"/>
        <v/>
      </c>
      <c r="D158" t="str">
        <f t="shared" si="8"/>
        <v/>
      </c>
    </row>
    <row r="159" spans="1:6" hidden="1" x14ac:dyDescent="0.3">
      <c r="A159" t="s">
        <v>144</v>
      </c>
      <c r="B159" t="e">
        <f t="shared" si="6"/>
        <v>#VALUE!</v>
      </c>
      <c r="C159" t="str">
        <f t="shared" si="7"/>
        <v/>
      </c>
      <c r="D159" t="str">
        <f t="shared" si="8"/>
        <v/>
      </c>
    </row>
    <row r="160" spans="1:6" hidden="1" x14ac:dyDescent="0.3">
      <c r="A160" t="s">
        <v>89</v>
      </c>
      <c r="B160" t="e">
        <f t="shared" si="6"/>
        <v>#VALUE!</v>
      </c>
      <c r="C160" t="str">
        <f t="shared" si="7"/>
        <v/>
      </c>
      <c r="D160" t="str">
        <f t="shared" si="8"/>
        <v/>
      </c>
    </row>
    <row r="161" spans="1:4" hidden="1" x14ac:dyDescent="0.3">
      <c r="A161" t="s">
        <v>90</v>
      </c>
      <c r="B161" t="e">
        <f t="shared" si="6"/>
        <v>#VALUE!</v>
      </c>
      <c r="C161" t="str">
        <f t="shared" si="7"/>
        <v/>
      </c>
      <c r="D161" t="str">
        <f t="shared" si="8"/>
        <v/>
      </c>
    </row>
    <row r="162" spans="1:4" hidden="1" x14ac:dyDescent="0.3">
      <c r="A162" t="s">
        <v>91</v>
      </c>
      <c r="B162" t="e">
        <f t="shared" si="6"/>
        <v>#VALUE!</v>
      </c>
      <c r="C162" t="str">
        <f t="shared" si="7"/>
        <v/>
      </c>
      <c r="D162" t="str">
        <f t="shared" si="8"/>
        <v/>
      </c>
    </row>
    <row r="163" spans="1:4" hidden="1" x14ac:dyDescent="0.3">
      <c r="A163" t="s">
        <v>108</v>
      </c>
      <c r="B163" t="e">
        <f t="shared" si="6"/>
        <v>#VALUE!</v>
      </c>
      <c r="C163" t="str">
        <f t="shared" si="7"/>
        <v/>
      </c>
      <c r="D163" t="str">
        <f t="shared" si="8"/>
        <v/>
      </c>
    </row>
    <row r="164" spans="1:4" hidden="1" x14ac:dyDescent="0.3">
      <c r="A164" t="s">
        <v>145</v>
      </c>
      <c r="B164" t="e">
        <f t="shared" si="6"/>
        <v>#VALUE!</v>
      </c>
      <c r="C164" t="str">
        <f t="shared" si="7"/>
        <v/>
      </c>
      <c r="D164" t="str">
        <f t="shared" si="8"/>
        <v/>
      </c>
    </row>
    <row r="165" spans="1:4" hidden="1" x14ac:dyDescent="0.3">
      <c r="A165" t="s">
        <v>92</v>
      </c>
      <c r="B165" t="e">
        <f t="shared" si="6"/>
        <v>#VALUE!</v>
      </c>
      <c r="C165" t="str">
        <f t="shared" si="7"/>
        <v/>
      </c>
      <c r="D165" t="str">
        <f t="shared" si="8"/>
        <v/>
      </c>
    </row>
    <row r="166" spans="1:4" hidden="1" x14ac:dyDescent="0.3">
      <c r="A166" t="s">
        <v>93</v>
      </c>
      <c r="B166" t="e">
        <f t="shared" si="6"/>
        <v>#VALUE!</v>
      </c>
      <c r="C166" t="str">
        <f t="shared" si="7"/>
        <v/>
      </c>
      <c r="D166" t="str">
        <f t="shared" si="8"/>
        <v/>
      </c>
    </row>
    <row r="167" spans="1:4" hidden="1" x14ac:dyDescent="0.3">
      <c r="A167" t="s">
        <v>94</v>
      </c>
      <c r="B167" t="e">
        <f t="shared" si="6"/>
        <v>#VALUE!</v>
      </c>
      <c r="C167" t="str">
        <f t="shared" si="7"/>
        <v/>
      </c>
      <c r="D167" t="str">
        <f t="shared" si="8"/>
        <v/>
      </c>
    </row>
    <row r="168" spans="1:4" hidden="1" x14ac:dyDescent="0.3">
      <c r="A168" t="s">
        <v>95</v>
      </c>
      <c r="B168" t="e">
        <f t="shared" si="6"/>
        <v>#VALUE!</v>
      </c>
      <c r="C168" t="str">
        <f t="shared" si="7"/>
        <v/>
      </c>
      <c r="D168" t="str">
        <f t="shared" si="8"/>
        <v/>
      </c>
    </row>
    <row r="169" spans="1:4" hidden="1" x14ac:dyDescent="0.3">
      <c r="A169" t="s">
        <v>96</v>
      </c>
      <c r="B169" t="e">
        <f t="shared" si="6"/>
        <v>#VALUE!</v>
      </c>
      <c r="C169" t="str">
        <f t="shared" si="7"/>
        <v/>
      </c>
      <c r="D169" t="str">
        <f t="shared" si="8"/>
        <v/>
      </c>
    </row>
    <row r="170" spans="1:4" hidden="1" x14ac:dyDescent="0.3">
      <c r="A170" t="s">
        <v>97</v>
      </c>
      <c r="B170" t="e">
        <f t="shared" si="6"/>
        <v>#VALUE!</v>
      </c>
      <c r="C170" t="str">
        <f t="shared" si="7"/>
        <v/>
      </c>
      <c r="D170" t="str">
        <f t="shared" si="8"/>
        <v/>
      </c>
    </row>
    <row r="171" spans="1:4" hidden="1" x14ac:dyDescent="0.3">
      <c r="A171" t="s">
        <v>98</v>
      </c>
      <c r="B171" t="e">
        <f t="shared" si="6"/>
        <v>#VALUE!</v>
      </c>
      <c r="C171" t="str">
        <f t="shared" si="7"/>
        <v/>
      </c>
      <c r="D171" t="str">
        <f t="shared" si="8"/>
        <v/>
      </c>
    </row>
    <row r="172" spans="1:4" hidden="1" x14ac:dyDescent="0.3">
      <c r="A172" t="s">
        <v>99</v>
      </c>
      <c r="B172" t="e">
        <f t="shared" si="6"/>
        <v>#VALUE!</v>
      </c>
      <c r="C172" t="str">
        <f t="shared" si="7"/>
        <v/>
      </c>
      <c r="D172" t="str">
        <f t="shared" si="8"/>
        <v/>
      </c>
    </row>
    <row r="173" spans="1:4" hidden="1" x14ac:dyDescent="0.3">
      <c r="A173" t="s">
        <v>100</v>
      </c>
      <c r="B173" t="e">
        <f t="shared" ref="B173:B236" si="9">IF(ISTEXT(A173),FIND("GC: ",A173),"")</f>
        <v>#VALUE!</v>
      </c>
      <c r="C173" t="str">
        <f t="shared" ref="C173:C236" si="10">IF(ISNUMBER(B173),FIND("msec",A173),"")</f>
        <v/>
      </c>
      <c r="D173" t="str">
        <f t="shared" ref="D173:D236" si="11">IF(ISNUMBER(C173),VALUE(MID(A173,5,C173-4-1)),"")</f>
        <v/>
      </c>
    </row>
    <row r="174" spans="1:4" hidden="1" x14ac:dyDescent="0.3">
      <c r="A174" t="s">
        <v>101</v>
      </c>
      <c r="B174" t="e">
        <f t="shared" si="9"/>
        <v>#VALUE!</v>
      </c>
      <c r="C174" t="str">
        <f t="shared" si="10"/>
        <v/>
      </c>
      <c r="D174" t="str">
        <f t="shared" si="11"/>
        <v/>
      </c>
    </row>
    <row r="175" spans="1:4" hidden="1" x14ac:dyDescent="0.3">
      <c r="A175" t="s">
        <v>102</v>
      </c>
      <c r="B175" t="e">
        <f t="shared" si="9"/>
        <v>#VALUE!</v>
      </c>
      <c r="C175" t="str">
        <f t="shared" si="10"/>
        <v/>
      </c>
      <c r="D175" t="str">
        <f t="shared" si="11"/>
        <v/>
      </c>
    </row>
    <row r="176" spans="1:4" hidden="1" x14ac:dyDescent="0.3">
      <c r="A176" t="s">
        <v>103</v>
      </c>
      <c r="B176" t="e">
        <f t="shared" si="9"/>
        <v>#VALUE!</v>
      </c>
      <c r="C176" t="str">
        <f t="shared" si="10"/>
        <v/>
      </c>
      <c r="D176" t="str">
        <f t="shared" si="11"/>
        <v/>
      </c>
    </row>
    <row r="177" spans="1:6" hidden="1" x14ac:dyDescent="0.3">
      <c r="A177" t="s">
        <v>104</v>
      </c>
      <c r="B177" t="e">
        <f t="shared" si="9"/>
        <v>#VALUE!</v>
      </c>
      <c r="C177" t="str">
        <f t="shared" si="10"/>
        <v/>
      </c>
      <c r="D177" t="str">
        <f t="shared" si="11"/>
        <v/>
      </c>
    </row>
    <row r="178" spans="1:6" hidden="1" x14ac:dyDescent="0.3">
      <c r="B178" t="str">
        <f t="shared" si="9"/>
        <v/>
      </c>
      <c r="C178" t="str">
        <f t="shared" si="10"/>
        <v/>
      </c>
      <c r="D178" t="str">
        <f t="shared" si="11"/>
        <v/>
      </c>
    </row>
    <row r="179" spans="1:6" hidden="1" x14ac:dyDescent="0.3">
      <c r="A179" t="s">
        <v>146</v>
      </c>
      <c r="B179" t="e">
        <f t="shared" si="9"/>
        <v>#VALUE!</v>
      </c>
      <c r="C179" t="str">
        <f t="shared" si="10"/>
        <v/>
      </c>
      <c r="D179" t="str">
        <f t="shared" si="11"/>
        <v/>
      </c>
    </row>
    <row r="180" spans="1:6" hidden="1" x14ac:dyDescent="0.3">
      <c r="B180" t="str">
        <f t="shared" si="9"/>
        <v/>
      </c>
      <c r="C180" t="str">
        <f t="shared" si="10"/>
        <v/>
      </c>
      <c r="D180" t="str">
        <f t="shared" si="11"/>
        <v/>
      </c>
    </row>
    <row r="181" spans="1:6" x14ac:dyDescent="0.3">
      <c r="A181" t="s">
        <v>147</v>
      </c>
      <c r="B181">
        <f t="shared" si="9"/>
        <v>1</v>
      </c>
      <c r="C181">
        <f t="shared" si="10"/>
        <v>7</v>
      </c>
      <c r="D181">
        <f t="shared" si="11"/>
        <v>59</v>
      </c>
      <c r="E181">
        <f>D181-D154</f>
        <v>2</v>
      </c>
      <c r="F181">
        <v>7</v>
      </c>
    </row>
    <row r="182" spans="1:6" hidden="1" x14ac:dyDescent="0.3">
      <c r="A182" t="s">
        <v>105</v>
      </c>
      <c r="B182" t="e">
        <f t="shared" si="9"/>
        <v>#VALUE!</v>
      </c>
      <c r="C182" t="str">
        <f t="shared" si="10"/>
        <v/>
      </c>
      <c r="D182" t="str">
        <f t="shared" si="11"/>
        <v/>
      </c>
    </row>
    <row r="183" spans="1:6" hidden="1" x14ac:dyDescent="0.3">
      <c r="A183" t="s">
        <v>87</v>
      </c>
      <c r="B183" t="e">
        <f t="shared" si="9"/>
        <v>#VALUE!</v>
      </c>
      <c r="C183" t="str">
        <f t="shared" si="10"/>
        <v/>
      </c>
      <c r="D183" t="str">
        <f t="shared" si="11"/>
        <v/>
      </c>
    </row>
    <row r="184" spans="1:6" hidden="1" x14ac:dyDescent="0.3">
      <c r="A184" t="s">
        <v>106</v>
      </c>
      <c r="B184" t="e">
        <f t="shared" si="9"/>
        <v>#VALUE!</v>
      </c>
      <c r="C184" t="str">
        <f t="shared" si="10"/>
        <v/>
      </c>
      <c r="D184" t="str">
        <f t="shared" si="11"/>
        <v/>
      </c>
    </row>
    <row r="185" spans="1:6" hidden="1" x14ac:dyDescent="0.3">
      <c r="A185" t="s">
        <v>148</v>
      </c>
      <c r="B185" t="e">
        <f t="shared" si="9"/>
        <v>#VALUE!</v>
      </c>
      <c r="C185" t="str">
        <f t="shared" si="10"/>
        <v/>
      </c>
      <c r="D185" t="str">
        <f t="shared" si="11"/>
        <v/>
      </c>
    </row>
    <row r="186" spans="1:6" hidden="1" x14ac:dyDescent="0.3">
      <c r="A186" t="s">
        <v>149</v>
      </c>
      <c r="B186" t="e">
        <f t="shared" si="9"/>
        <v>#VALUE!</v>
      </c>
      <c r="C186" t="str">
        <f t="shared" si="10"/>
        <v/>
      </c>
      <c r="D186" t="str">
        <f t="shared" si="11"/>
        <v/>
      </c>
    </row>
    <row r="187" spans="1:6" hidden="1" x14ac:dyDescent="0.3">
      <c r="A187" t="s">
        <v>89</v>
      </c>
      <c r="B187" t="e">
        <f t="shared" si="9"/>
        <v>#VALUE!</v>
      </c>
      <c r="C187" t="str">
        <f t="shared" si="10"/>
        <v/>
      </c>
      <c r="D187" t="str">
        <f t="shared" si="11"/>
        <v/>
      </c>
    </row>
    <row r="188" spans="1:6" hidden="1" x14ac:dyDescent="0.3">
      <c r="A188" t="s">
        <v>90</v>
      </c>
      <c r="B188" t="e">
        <f t="shared" si="9"/>
        <v>#VALUE!</v>
      </c>
      <c r="C188" t="str">
        <f t="shared" si="10"/>
        <v/>
      </c>
      <c r="D188" t="str">
        <f t="shared" si="11"/>
        <v/>
      </c>
    </row>
    <row r="189" spans="1:6" hidden="1" x14ac:dyDescent="0.3">
      <c r="A189" t="s">
        <v>91</v>
      </c>
      <c r="B189" t="e">
        <f t="shared" si="9"/>
        <v>#VALUE!</v>
      </c>
      <c r="C189" t="str">
        <f t="shared" si="10"/>
        <v/>
      </c>
      <c r="D189" t="str">
        <f t="shared" si="11"/>
        <v/>
      </c>
    </row>
    <row r="190" spans="1:6" hidden="1" x14ac:dyDescent="0.3">
      <c r="A190" t="s">
        <v>108</v>
      </c>
      <c r="B190" t="e">
        <f t="shared" si="9"/>
        <v>#VALUE!</v>
      </c>
      <c r="C190" t="str">
        <f t="shared" si="10"/>
        <v/>
      </c>
      <c r="D190" t="str">
        <f t="shared" si="11"/>
        <v/>
      </c>
    </row>
    <row r="191" spans="1:6" hidden="1" x14ac:dyDescent="0.3">
      <c r="A191" t="s">
        <v>150</v>
      </c>
      <c r="B191" t="e">
        <f t="shared" si="9"/>
        <v>#VALUE!</v>
      </c>
      <c r="C191" t="str">
        <f t="shared" si="10"/>
        <v/>
      </c>
      <c r="D191" t="str">
        <f t="shared" si="11"/>
        <v/>
      </c>
    </row>
    <row r="192" spans="1:6" hidden="1" x14ac:dyDescent="0.3">
      <c r="A192" t="s">
        <v>92</v>
      </c>
      <c r="B192" t="e">
        <f t="shared" si="9"/>
        <v>#VALUE!</v>
      </c>
      <c r="C192" t="str">
        <f t="shared" si="10"/>
        <v/>
      </c>
      <c r="D192" t="str">
        <f t="shared" si="11"/>
        <v/>
      </c>
    </row>
    <row r="193" spans="1:4" hidden="1" x14ac:dyDescent="0.3">
      <c r="A193" t="s">
        <v>93</v>
      </c>
      <c r="B193" t="e">
        <f t="shared" si="9"/>
        <v>#VALUE!</v>
      </c>
      <c r="C193" t="str">
        <f t="shared" si="10"/>
        <v/>
      </c>
      <c r="D193" t="str">
        <f t="shared" si="11"/>
        <v/>
      </c>
    </row>
    <row r="194" spans="1:4" hidden="1" x14ac:dyDescent="0.3">
      <c r="A194" t="s">
        <v>94</v>
      </c>
      <c r="B194" t="e">
        <f t="shared" si="9"/>
        <v>#VALUE!</v>
      </c>
      <c r="C194" t="str">
        <f t="shared" si="10"/>
        <v/>
      </c>
      <c r="D194" t="str">
        <f t="shared" si="11"/>
        <v/>
      </c>
    </row>
    <row r="195" spans="1:4" hidden="1" x14ac:dyDescent="0.3">
      <c r="A195" t="s">
        <v>95</v>
      </c>
      <c r="B195" t="e">
        <f t="shared" si="9"/>
        <v>#VALUE!</v>
      </c>
      <c r="C195" t="str">
        <f t="shared" si="10"/>
        <v/>
      </c>
      <c r="D195" t="str">
        <f t="shared" si="11"/>
        <v/>
      </c>
    </row>
    <row r="196" spans="1:4" hidden="1" x14ac:dyDescent="0.3">
      <c r="A196" t="s">
        <v>96</v>
      </c>
      <c r="B196" t="e">
        <f t="shared" si="9"/>
        <v>#VALUE!</v>
      </c>
      <c r="C196" t="str">
        <f t="shared" si="10"/>
        <v/>
      </c>
      <c r="D196" t="str">
        <f t="shared" si="11"/>
        <v/>
      </c>
    </row>
    <row r="197" spans="1:4" hidden="1" x14ac:dyDescent="0.3">
      <c r="A197" t="s">
        <v>97</v>
      </c>
      <c r="B197" t="e">
        <f t="shared" si="9"/>
        <v>#VALUE!</v>
      </c>
      <c r="C197" t="str">
        <f t="shared" si="10"/>
        <v/>
      </c>
      <c r="D197" t="str">
        <f t="shared" si="11"/>
        <v/>
      </c>
    </row>
    <row r="198" spans="1:4" hidden="1" x14ac:dyDescent="0.3">
      <c r="A198" t="s">
        <v>98</v>
      </c>
      <c r="B198" t="e">
        <f t="shared" si="9"/>
        <v>#VALUE!</v>
      </c>
      <c r="C198" t="str">
        <f t="shared" si="10"/>
        <v/>
      </c>
      <c r="D198" t="str">
        <f t="shared" si="11"/>
        <v/>
      </c>
    </row>
    <row r="199" spans="1:4" hidden="1" x14ac:dyDescent="0.3">
      <c r="A199" t="s">
        <v>99</v>
      </c>
      <c r="B199" t="e">
        <f t="shared" si="9"/>
        <v>#VALUE!</v>
      </c>
      <c r="C199" t="str">
        <f t="shared" si="10"/>
        <v/>
      </c>
      <c r="D199" t="str">
        <f t="shared" si="11"/>
        <v/>
      </c>
    </row>
    <row r="200" spans="1:4" hidden="1" x14ac:dyDescent="0.3">
      <c r="A200" t="s">
        <v>100</v>
      </c>
      <c r="B200" t="e">
        <f t="shared" si="9"/>
        <v>#VALUE!</v>
      </c>
      <c r="C200" t="str">
        <f t="shared" si="10"/>
        <v/>
      </c>
      <c r="D200" t="str">
        <f t="shared" si="11"/>
        <v/>
      </c>
    </row>
    <row r="201" spans="1:4" hidden="1" x14ac:dyDescent="0.3">
      <c r="A201" t="s">
        <v>101</v>
      </c>
      <c r="B201" t="e">
        <f t="shared" si="9"/>
        <v>#VALUE!</v>
      </c>
      <c r="C201" t="str">
        <f t="shared" si="10"/>
        <v/>
      </c>
      <c r="D201" t="str">
        <f t="shared" si="11"/>
        <v/>
      </c>
    </row>
    <row r="202" spans="1:4" hidden="1" x14ac:dyDescent="0.3">
      <c r="A202" t="s">
        <v>102</v>
      </c>
      <c r="B202" t="e">
        <f t="shared" si="9"/>
        <v>#VALUE!</v>
      </c>
      <c r="C202" t="str">
        <f t="shared" si="10"/>
        <v/>
      </c>
      <c r="D202" t="str">
        <f t="shared" si="11"/>
        <v/>
      </c>
    </row>
    <row r="203" spans="1:4" hidden="1" x14ac:dyDescent="0.3">
      <c r="A203" t="s">
        <v>103</v>
      </c>
      <c r="B203" t="e">
        <f t="shared" si="9"/>
        <v>#VALUE!</v>
      </c>
      <c r="C203" t="str">
        <f t="shared" si="10"/>
        <v/>
      </c>
      <c r="D203" t="str">
        <f t="shared" si="11"/>
        <v/>
      </c>
    </row>
    <row r="204" spans="1:4" hidden="1" x14ac:dyDescent="0.3">
      <c r="A204" t="s">
        <v>104</v>
      </c>
      <c r="B204" t="e">
        <f t="shared" si="9"/>
        <v>#VALUE!</v>
      </c>
      <c r="C204" t="str">
        <f t="shared" si="10"/>
        <v/>
      </c>
      <c r="D204" t="str">
        <f t="shared" si="11"/>
        <v/>
      </c>
    </row>
    <row r="205" spans="1:4" hidden="1" x14ac:dyDescent="0.3">
      <c r="B205" t="str">
        <f t="shared" si="9"/>
        <v/>
      </c>
      <c r="C205" t="str">
        <f t="shared" si="10"/>
        <v/>
      </c>
      <c r="D205" t="str">
        <f t="shared" si="11"/>
        <v/>
      </c>
    </row>
    <row r="206" spans="1:4" hidden="1" x14ac:dyDescent="0.3">
      <c r="A206" t="s">
        <v>151</v>
      </c>
      <c r="B206" t="e">
        <f t="shared" si="9"/>
        <v>#VALUE!</v>
      </c>
      <c r="C206" t="str">
        <f t="shared" si="10"/>
        <v/>
      </c>
      <c r="D206" t="str">
        <f t="shared" si="11"/>
        <v/>
      </c>
    </row>
    <row r="207" spans="1:4" hidden="1" x14ac:dyDescent="0.3">
      <c r="B207" t="str">
        <f t="shared" si="9"/>
        <v/>
      </c>
      <c r="C207" t="str">
        <f t="shared" si="10"/>
        <v/>
      </c>
      <c r="D207" t="str">
        <f t="shared" si="11"/>
        <v/>
      </c>
    </row>
    <row r="208" spans="1:4" hidden="1" x14ac:dyDescent="0.3">
      <c r="B208" t="str">
        <f t="shared" si="9"/>
        <v/>
      </c>
      <c r="C208" t="str">
        <f t="shared" si="10"/>
        <v/>
      </c>
      <c r="D208" t="str">
        <f t="shared" si="11"/>
        <v/>
      </c>
    </row>
    <row r="209" spans="1:6" hidden="1" x14ac:dyDescent="0.3">
      <c r="A209" t="s">
        <v>152</v>
      </c>
      <c r="B209" t="e">
        <f t="shared" si="9"/>
        <v>#VALUE!</v>
      </c>
      <c r="C209" t="str">
        <f t="shared" si="10"/>
        <v/>
      </c>
      <c r="D209" t="str">
        <f t="shared" si="11"/>
        <v/>
      </c>
    </row>
    <row r="210" spans="1:6" hidden="1" x14ac:dyDescent="0.3">
      <c r="B210" t="str">
        <f t="shared" si="9"/>
        <v/>
      </c>
      <c r="C210" t="str">
        <f t="shared" si="10"/>
        <v/>
      </c>
      <c r="D210" t="str">
        <f t="shared" si="11"/>
        <v/>
      </c>
    </row>
    <row r="211" spans="1:6" hidden="1" x14ac:dyDescent="0.3">
      <c r="B211" t="str">
        <f t="shared" si="9"/>
        <v/>
      </c>
      <c r="C211" t="str">
        <f t="shared" si="10"/>
        <v/>
      </c>
      <c r="D211" t="str">
        <f t="shared" si="11"/>
        <v/>
      </c>
    </row>
    <row r="212" spans="1:6" hidden="1" x14ac:dyDescent="0.3">
      <c r="A212" t="s">
        <v>153</v>
      </c>
      <c r="B212" t="e">
        <f t="shared" si="9"/>
        <v>#VALUE!</v>
      </c>
      <c r="C212" t="str">
        <f t="shared" si="10"/>
        <v/>
      </c>
      <c r="D212" t="str">
        <f t="shared" si="11"/>
        <v/>
      </c>
    </row>
    <row r="213" spans="1:6" hidden="1" x14ac:dyDescent="0.3">
      <c r="B213" t="str">
        <f t="shared" si="9"/>
        <v/>
      </c>
      <c r="C213" t="str">
        <f t="shared" si="10"/>
        <v/>
      </c>
      <c r="D213" t="str">
        <f t="shared" si="11"/>
        <v/>
      </c>
    </row>
    <row r="214" spans="1:6" x14ac:dyDescent="0.3">
      <c r="A214" t="s">
        <v>154</v>
      </c>
      <c r="B214">
        <f t="shared" si="9"/>
        <v>1</v>
      </c>
      <c r="C214">
        <f t="shared" si="10"/>
        <v>7</v>
      </c>
      <c r="D214">
        <f t="shared" si="11"/>
        <v>62</v>
      </c>
      <c r="E214">
        <f>D214-D181</f>
        <v>3</v>
      </c>
      <c r="F214">
        <v>8</v>
      </c>
    </row>
    <row r="215" spans="1:6" hidden="1" x14ac:dyDescent="0.3">
      <c r="A215" t="s">
        <v>105</v>
      </c>
      <c r="B215" t="e">
        <f t="shared" si="9"/>
        <v>#VALUE!</v>
      </c>
      <c r="C215" t="str">
        <f t="shared" si="10"/>
        <v/>
      </c>
      <c r="D215" t="str">
        <f t="shared" si="11"/>
        <v/>
      </c>
    </row>
    <row r="216" spans="1:6" hidden="1" x14ac:dyDescent="0.3">
      <c r="A216" t="s">
        <v>87</v>
      </c>
      <c r="B216" t="e">
        <f t="shared" si="9"/>
        <v>#VALUE!</v>
      </c>
      <c r="C216" t="str">
        <f t="shared" si="10"/>
        <v/>
      </c>
      <c r="D216" t="str">
        <f t="shared" si="11"/>
        <v/>
      </c>
    </row>
    <row r="217" spans="1:6" hidden="1" x14ac:dyDescent="0.3">
      <c r="A217" t="s">
        <v>106</v>
      </c>
      <c r="B217" t="e">
        <f t="shared" si="9"/>
        <v>#VALUE!</v>
      </c>
      <c r="C217" t="str">
        <f t="shared" si="10"/>
        <v/>
      </c>
      <c r="D217" t="str">
        <f t="shared" si="11"/>
        <v/>
      </c>
    </row>
    <row r="218" spans="1:6" hidden="1" x14ac:dyDescent="0.3">
      <c r="A218" t="s">
        <v>155</v>
      </c>
      <c r="B218" t="e">
        <f t="shared" si="9"/>
        <v>#VALUE!</v>
      </c>
      <c r="C218" t="str">
        <f t="shared" si="10"/>
        <v/>
      </c>
      <c r="D218" t="str">
        <f t="shared" si="11"/>
        <v/>
      </c>
    </row>
    <row r="219" spans="1:6" hidden="1" x14ac:dyDescent="0.3">
      <c r="A219" t="s">
        <v>156</v>
      </c>
      <c r="B219" t="e">
        <f t="shared" si="9"/>
        <v>#VALUE!</v>
      </c>
      <c r="C219" t="str">
        <f t="shared" si="10"/>
        <v/>
      </c>
      <c r="D219" t="str">
        <f t="shared" si="11"/>
        <v/>
      </c>
    </row>
    <row r="220" spans="1:6" hidden="1" x14ac:dyDescent="0.3">
      <c r="A220" t="s">
        <v>89</v>
      </c>
      <c r="B220" t="e">
        <f t="shared" si="9"/>
        <v>#VALUE!</v>
      </c>
      <c r="C220" t="str">
        <f t="shared" si="10"/>
        <v/>
      </c>
      <c r="D220" t="str">
        <f t="shared" si="11"/>
        <v/>
      </c>
    </row>
    <row r="221" spans="1:6" hidden="1" x14ac:dyDescent="0.3">
      <c r="A221" t="s">
        <v>90</v>
      </c>
      <c r="B221" t="e">
        <f t="shared" si="9"/>
        <v>#VALUE!</v>
      </c>
      <c r="C221" t="str">
        <f t="shared" si="10"/>
        <v/>
      </c>
      <c r="D221" t="str">
        <f t="shared" si="11"/>
        <v/>
      </c>
    </row>
    <row r="222" spans="1:6" hidden="1" x14ac:dyDescent="0.3">
      <c r="A222" t="s">
        <v>91</v>
      </c>
      <c r="B222" t="e">
        <f t="shared" si="9"/>
        <v>#VALUE!</v>
      </c>
      <c r="C222" t="str">
        <f t="shared" si="10"/>
        <v/>
      </c>
      <c r="D222" t="str">
        <f t="shared" si="11"/>
        <v/>
      </c>
    </row>
    <row r="223" spans="1:6" hidden="1" x14ac:dyDescent="0.3">
      <c r="A223" t="s">
        <v>109</v>
      </c>
      <c r="B223" t="e">
        <f t="shared" si="9"/>
        <v>#VALUE!</v>
      </c>
      <c r="C223" t="str">
        <f t="shared" si="10"/>
        <v/>
      </c>
      <c r="D223" t="str">
        <f t="shared" si="11"/>
        <v/>
      </c>
    </row>
    <row r="224" spans="1:6" hidden="1" x14ac:dyDescent="0.3">
      <c r="A224" t="s">
        <v>157</v>
      </c>
      <c r="B224" t="e">
        <f t="shared" si="9"/>
        <v>#VALUE!</v>
      </c>
      <c r="C224" t="str">
        <f t="shared" si="10"/>
        <v/>
      </c>
      <c r="D224" t="str">
        <f t="shared" si="11"/>
        <v/>
      </c>
    </row>
    <row r="225" spans="1:4" hidden="1" x14ac:dyDescent="0.3">
      <c r="A225" t="s">
        <v>92</v>
      </c>
      <c r="B225" t="e">
        <f t="shared" si="9"/>
        <v>#VALUE!</v>
      </c>
      <c r="C225" t="str">
        <f t="shared" si="10"/>
        <v/>
      </c>
      <c r="D225" t="str">
        <f t="shared" si="11"/>
        <v/>
      </c>
    </row>
    <row r="226" spans="1:4" hidden="1" x14ac:dyDescent="0.3">
      <c r="A226" t="s">
        <v>93</v>
      </c>
      <c r="B226" t="e">
        <f t="shared" si="9"/>
        <v>#VALUE!</v>
      </c>
      <c r="C226" t="str">
        <f t="shared" si="10"/>
        <v/>
      </c>
      <c r="D226" t="str">
        <f t="shared" si="11"/>
        <v/>
      </c>
    </row>
    <row r="227" spans="1:4" hidden="1" x14ac:dyDescent="0.3">
      <c r="A227" t="s">
        <v>94</v>
      </c>
      <c r="B227" t="e">
        <f t="shared" si="9"/>
        <v>#VALUE!</v>
      </c>
      <c r="C227" t="str">
        <f t="shared" si="10"/>
        <v/>
      </c>
      <c r="D227" t="str">
        <f t="shared" si="11"/>
        <v/>
      </c>
    </row>
    <row r="228" spans="1:4" hidden="1" x14ac:dyDescent="0.3">
      <c r="A228" t="s">
        <v>95</v>
      </c>
      <c r="B228" t="e">
        <f t="shared" si="9"/>
        <v>#VALUE!</v>
      </c>
      <c r="C228" t="str">
        <f t="shared" si="10"/>
        <v/>
      </c>
      <c r="D228" t="str">
        <f t="shared" si="11"/>
        <v/>
      </c>
    </row>
    <row r="229" spans="1:4" hidden="1" x14ac:dyDescent="0.3">
      <c r="A229" t="s">
        <v>96</v>
      </c>
      <c r="B229" t="e">
        <f t="shared" si="9"/>
        <v>#VALUE!</v>
      </c>
      <c r="C229" t="str">
        <f t="shared" si="10"/>
        <v/>
      </c>
      <c r="D229" t="str">
        <f t="shared" si="11"/>
        <v/>
      </c>
    </row>
    <row r="230" spans="1:4" hidden="1" x14ac:dyDescent="0.3">
      <c r="A230" t="s">
        <v>97</v>
      </c>
      <c r="B230" t="e">
        <f t="shared" si="9"/>
        <v>#VALUE!</v>
      </c>
      <c r="C230" t="str">
        <f t="shared" si="10"/>
        <v/>
      </c>
      <c r="D230" t="str">
        <f t="shared" si="11"/>
        <v/>
      </c>
    </row>
    <row r="231" spans="1:4" hidden="1" x14ac:dyDescent="0.3">
      <c r="A231" t="s">
        <v>98</v>
      </c>
      <c r="B231" t="e">
        <f t="shared" si="9"/>
        <v>#VALUE!</v>
      </c>
      <c r="C231" t="str">
        <f t="shared" si="10"/>
        <v/>
      </c>
      <c r="D231" t="str">
        <f t="shared" si="11"/>
        <v/>
      </c>
    </row>
    <row r="232" spans="1:4" hidden="1" x14ac:dyDescent="0.3">
      <c r="A232" t="s">
        <v>99</v>
      </c>
      <c r="B232" t="e">
        <f t="shared" si="9"/>
        <v>#VALUE!</v>
      </c>
      <c r="C232" t="str">
        <f t="shared" si="10"/>
        <v/>
      </c>
      <c r="D232" t="str">
        <f t="shared" si="11"/>
        <v/>
      </c>
    </row>
    <row r="233" spans="1:4" hidden="1" x14ac:dyDescent="0.3">
      <c r="A233" t="s">
        <v>100</v>
      </c>
      <c r="B233" t="e">
        <f t="shared" si="9"/>
        <v>#VALUE!</v>
      </c>
      <c r="C233" t="str">
        <f t="shared" si="10"/>
        <v/>
      </c>
      <c r="D233" t="str">
        <f t="shared" si="11"/>
        <v/>
      </c>
    </row>
    <row r="234" spans="1:4" hidden="1" x14ac:dyDescent="0.3">
      <c r="A234" t="s">
        <v>101</v>
      </c>
      <c r="B234" t="e">
        <f t="shared" si="9"/>
        <v>#VALUE!</v>
      </c>
      <c r="C234" t="str">
        <f t="shared" si="10"/>
        <v/>
      </c>
      <c r="D234" t="str">
        <f t="shared" si="11"/>
        <v/>
      </c>
    </row>
    <row r="235" spans="1:4" hidden="1" x14ac:dyDescent="0.3">
      <c r="A235" t="s">
        <v>102</v>
      </c>
      <c r="B235" t="e">
        <f t="shared" si="9"/>
        <v>#VALUE!</v>
      </c>
      <c r="C235" t="str">
        <f t="shared" si="10"/>
        <v/>
      </c>
      <c r="D235" t="str">
        <f t="shared" si="11"/>
        <v/>
      </c>
    </row>
    <row r="236" spans="1:4" hidden="1" x14ac:dyDescent="0.3">
      <c r="A236" t="s">
        <v>103</v>
      </c>
      <c r="B236" t="e">
        <f t="shared" si="9"/>
        <v>#VALUE!</v>
      </c>
      <c r="C236" t="str">
        <f t="shared" si="10"/>
        <v/>
      </c>
      <c r="D236" t="str">
        <f t="shared" si="11"/>
        <v/>
      </c>
    </row>
    <row r="237" spans="1:4" hidden="1" x14ac:dyDescent="0.3">
      <c r="A237" t="s">
        <v>104</v>
      </c>
      <c r="B237" t="e">
        <f t="shared" ref="B237:B300" si="12">IF(ISTEXT(A237),FIND("GC: ",A237),"")</f>
        <v>#VALUE!</v>
      </c>
      <c r="C237" t="str">
        <f t="shared" ref="C237:C300" si="13">IF(ISNUMBER(B237),FIND("msec",A237),"")</f>
        <v/>
      </c>
      <c r="D237" t="str">
        <f t="shared" ref="D237:D300" si="14">IF(ISNUMBER(C237),VALUE(MID(A237,5,C237-4-1)),"")</f>
        <v/>
      </c>
    </row>
    <row r="238" spans="1:4" hidden="1" x14ac:dyDescent="0.3">
      <c r="B238" t="str">
        <f t="shared" si="12"/>
        <v/>
      </c>
      <c r="C238" t="str">
        <f t="shared" si="13"/>
        <v/>
      </c>
      <c r="D238" t="str">
        <f t="shared" si="14"/>
        <v/>
      </c>
    </row>
    <row r="239" spans="1:4" hidden="1" x14ac:dyDescent="0.3">
      <c r="A239" t="s">
        <v>158</v>
      </c>
      <c r="B239" t="e">
        <f t="shared" si="12"/>
        <v>#VALUE!</v>
      </c>
      <c r="C239" t="str">
        <f t="shared" si="13"/>
        <v/>
      </c>
      <c r="D239" t="str">
        <f t="shared" si="14"/>
        <v/>
      </c>
    </row>
    <row r="240" spans="1:4" hidden="1" x14ac:dyDescent="0.3">
      <c r="B240" t="str">
        <f t="shared" si="12"/>
        <v/>
      </c>
      <c r="C240" t="str">
        <f t="shared" si="13"/>
        <v/>
      </c>
      <c r="D240" t="str">
        <f t="shared" si="14"/>
        <v/>
      </c>
    </row>
    <row r="241" spans="1:6" x14ac:dyDescent="0.3">
      <c r="A241" t="s">
        <v>159</v>
      </c>
      <c r="B241">
        <f t="shared" si="12"/>
        <v>1</v>
      </c>
      <c r="C241">
        <f t="shared" si="13"/>
        <v>7</v>
      </c>
      <c r="D241">
        <f t="shared" si="14"/>
        <v>64</v>
      </c>
      <c r="E241">
        <f>D241-D214</f>
        <v>2</v>
      </c>
      <c r="F241">
        <v>9</v>
      </c>
    </row>
    <row r="242" spans="1:6" hidden="1" x14ac:dyDescent="0.3">
      <c r="A242" t="s">
        <v>105</v>
      </c>
      <c r="B242" t="e">
        <f t="shared" si="12"/>
        <v>#VALUE!</v>
      </c>
      <c r="C242" t="str">
        <f t="shared" si="13"/>
        <v/>
      </c>
      <c r="D242" t="str">
        <f t="shared" si="14"/>
        <v/>
      </c>
    </row>
    <row r="243" spans="1:6" hidden="1" x14ac:dyDescent="0.3">
      <c r="A243" t="s">
        <v>87</v>
      </c>
      <c r="B243" t="e">
        <f t="shared" si="12"/>
        <v>#VALUE!</v>
      </c>
      <c r="C243" t="str">
        <f t="shared" si="13"/>
        <v/>
      </c>
      <c r="D243" t="str">
        <f t="shared" si="14"/>
        <v/>
      </c>
    </row>
    <row r="244" spans="1:6" hidden="1" x14ac:dyDescent="0.3">
      <c r="A244" t="s">
        <v>106</v>
      </c>
      <c r="B244" t="e">
        <f t="shared" si="12"/>
        <v>#VALUE!</v>
      </c>
      <c r="C244" t="str">
        <f t="shared" si="13"/>
        <v/>
      </c>
      <c r="D244" t="str">
        <f t="shared" si="14"/>
        <v/>
      </c>
    </row>
    <row r="245" spans="1:6" hidden="1" x14ac:dyDescent="0.3">
      <c r="A245" t="s">
        <v>160</v>
      </c>
      <c r="B245" t="e">
        <f t="shared" si="12"/>
        <v>#VALUE!</v>
      </c>
      <c r="C245" t="str">
        <f t="shared" si="13"/>
        <v/>
      </c>
      <c r="D245" t="str">
        <f t="shared" si="14"/>
        <v/>
      </c>
    </row>
    <row r="246" spans="1:6" hidden="1" x14ac:dyDescent="0.3">
      <c r="A246" t="s">
        <v>161</v>
      </c>
      <c r="B246" t="e">
        <f t="shared" si="12"/>
        <v>#VALUE!</v>
      </c>
      <c r="C246" t="str">
        <f t="shared" si="13"/>
        <v/>
      </c>
      <c r="D246" t="str">
        <f t="shared" si="14"/>
        <v/>
      </c>
    </row>
    <row r="247" spans="1:6" hidden="1" x14ac:dyDescent="0.3">
      <c r="A247" t="s">
        <v>89</v>
      </c>
      <c r="B247" t="e">
        <f t="shared" si="12"/>
        <v>#VALUE!</v>
      </c>
      <c r="C247" t="str">
        <f t="shared" si="13"/>
        <v/>
      </c>
      <c r="D247" t="str">
        <f t="shared" si="14"/>
        <v/>
      </c>
    </row>
    <row r="248" spans="1:6" hidden="1" x14ac:dyDescent="0.3">
      <c r="A248" t="s">
        <v>90</v>
      </c>
      <c r="B248" t="e">
        <f t="shared" si="12"/>
        <v>#VALUE!</v>
      </c>
      <c r="C248" t="str">
        <f t="shared" si="13"/>
        <v/>
      </c>
      <c r="D248" t="str">
        <f t="shared" si="14"/>
        <v/>
      </c>
    </row>
    <row r="249" spans="1:6" hidden="1" x14ac:dyDescent="0.3">
      <c r="A249" t="s">
        <v>91</v>
      </c>
      <c r="B249" t="e">
        <f t="shared" si="12"/>
        <v>#VALUE!</v>
      </c>
      <c r="C249" t="str">
        <f t="shared" si="13"/>
        <v/>
      </c>
      <c r="D249" t="str">
        <f t="shared" si="14"/>
        <v/>
      </c>
    </row>
    <row r="250" spans="1:6" hidden="1" x14ac:dyDescent="0.3">
      <c r="A250" t="s">
        <v>109</v>
      </c>
      <c r="B250" t="e">
        <f t="shared" si="12"/>
        <v>#VALUE!</v>
      </c>
      <c r="C250" t="str">
        <f t="shared" si="13"/>
        <v/>
      </c>
      <c r="D250" t="str">
        <f t="shared" si="14"/>
        <v/>
      </c>
    </row>
    <row r="251" spans="1:6" hidden="1" x14ac:dyDescent="0.3">
      <c r="A251" t="s">
        <v>162</v>
      </c>
      <c r="B251" t="e">
        <f t="shared" si="12"/>
        <v>#VALUE!</v>
      </c>
      <c r="C251" t="str">
        <f t="shared" si="13"/>
        <v/>
      </c>
      <c r="D251" t="str">
        <f t="shared" si="14"/>
        <v/>
      </c>
    </row>
    <row r="252" spans="1:6" hidden="1" x14ac:dyDescent="0.3">
      <c r="A252" t="s">
        <v>92</v>
      </c>
      <c r="B252" t="e">
        <f t="shared" si="12"/>
        <v>#VALUE!</v>
      </c>
      <c r="C252" t="str">
        <f t="shared" si="13"/>
        <v/>
      </c>
      <c r="D252" t="str">
        <f t="shared" si="14"/>
        <v/>
      </c>
    </row>
    <row r="253" spans="1:6" hidden="1" x14ac:dyDescent="0.3">
      <c r="A253" t="s">
        <v>93</v>
      </c>
      <c r="B253" t="e">
        <f t="shared" si="12"/>
        <v>#VALUE!</v>
      </c>
      <c r="C253" t="str">
        <f t="shared" si="13"/>
        <v/>
      </c>
      <c r="D253" t="str">
        <f t="shared" si="14"/>
        <v/>
      </c>
    </row>
    <row r="254" spans="1:6" hidden="1" x14ac:dyDescent="0.3">
      <c r="A254" t="s">
        <v>94</v>
      </c>
      <c r="B254" t="e">
        <f t="shared" si="12"/>
        <v>#VALUE!</v>
      </c>
      <c r="C254" t="str">
        <f t="shared" si="13"/>
        <v/>
      </c>
      <c r="D254" t="str">
        <f t="shared" si="14"/>
        <v/>
      </c>
    </row>
    <row r="255" spans="1:6" hidden="1" x14ac:dyDescent="0.3">
      <c r="A255" t="s">
        <v>95</v>
      </c>
      <c r="B255" t="e">
        <f t="shared" si="12"/>
        <v>#VALUE!</v>
      </c>
      <c r="C255" t="str">
        <f t="shared" si="13"/>
        <v/>
      </c>
      <c r="D255" t="str">
        <f t="shared" si="14"/>
        <v/>
      </c>
    </row>
    <row r="256" spans="1:6" hidden="1" x14ac:dyDescent="0.3">
      <c r="A256" t="s">
        <v>96</v>
      </c>
      <c r="B256" t="e">
        <f t="shared" si="12"/>
        <v>#VALUE!</v>
      </c>
      <c r="C256" t="str">
        <f t="shared" si="13"/>
        <v/>
      </c>
      <c r="D256" t="str">
        <f t="shared" si="14"/>
        <v/>
      </c>
    </row>
    <row r="257" spans="1:6" hidden="1" x14ac:dyDescent="0.3">
      <c r="A257" t="s">
        <v>97</v>
      </c>
      <c r="B257" t="e">
        <f t="shared" si="12"/>
        <v>#VALUE!</v>
      </c>
      <c r="C257" t="str">
        <f t="shared" si="13"/>
        <v/>
      </c>
      <c r="D257" t="str">
        <f t="shared" si="14"/>
        <v/>
      </c>
    </row>
    <row r="258" spans="1:6" hidden="1" x14ac:dyDescent="0.3">
      <c r="A258" t="s">
        <v>98</v>
      </c>
      <c r="B258" t="e">
        <f t="shared" si="12"/>
        <v>#VALUE!</v>
      </c>
      <c r="C258" t="str">
        <f t="shared" si="13"/>
        <v/>
      </c>
      <c r="D258" t="str">
        <f t="shared" si="14"/>
        <v/>
      </c>
    </row>
    <row r="259" spans="1:6" hidden="1" x14ac:dyDescent="0.3">
      <c r="A259" t="s">
        <v>99</v>
      </c>
      <c r="B259" t="e">
        <f t="shared" si="12"/>
        <v>#VALUE!</v>
      </c>
      <c r="C259" t="str">
        <f t="shared" si="13"/>
        <v/>
      </c>
      <c r="D259" t="str">
        <f t="shared" si="14"/>
        <v/>
      </c>
    </row>
    <row r="260" spans="1:6" hidden="1" x14ac:dyDescent="0.3">
      <c r="A260" t="s">
        <v>100</v>
      </c>
      <c r="B260" t="e">
        <f t="shared" si="12"/>
        <v>#VALUE!</v>
      </c>
      <c r="C260" t="str">
        <f t="shared" si="13"/>
        <v/>
      </c>
      <c r="D260" t="str">
        <f t="shared" si="14"/>
        <v/>
      </c>
    </row>
    <row r="261" spans="1:6" hidden="1" x14ac:dyDescent="0.3">
      <c r="A261" t="s">
        <v>101</v>
      </c>
      <c r="B261" t="e">
        <f t="shared" si="12"/>
        <v>#VALUE!</v>
      </c>
      <c r="C261" t="str">
        <f t="shared" si="13"/>
        <v/>
      </c>
      <c r="D261" t="str">
        <f t="shared" si="14"/>
        <v/>
      </c>
    </row>
    <row r="262" spans="1:6" hidden="1" x14ac:dyDescent="0.3">
      <c r="A262" t="s">
        <v>102</v>
      </c>
      <c r="B262" t="e">
        <f t="shared" si="12"/>
        <v>#VALUE!</v>
      </c>
      <c r="C262" t="str">
        <f t="shared" si="13"/>
        <v/>
      </c>
      <c r="D262" t="str">
        <f t="shared" si="14"/>
        <v/>
      </c>
    </row>
    <row r="263" spans="1:6" hidden="1" x14ac:dyDescent="0.3">
      <c r="A263" t="s">
        <v>103</v>
      </c>
      <c r="B263" t="e">
        <f t="shared" si="12"/>
        <v>#VALUE!</v>
      </c>
      <c r="C263" t="str">
        <f t="shared" si="13"/>
        <v/>
      </c>
      <c r="D263" t="str">
        <f t="shared" si="14"/>
        <v/>
      </c>
    </row>
    <row r="264" spans="1:6" hidden="1" x14ac:dyDescent="0.3">
      <c r="A264" t="s">
        <v>104</v>
      </c>
      <c r="B264" t="e">
        <f t="shared" si="12"/>
        <v>#VALUE!</v>
      </c>
      <c r="C264" t="str">
        <f t="shared" si="13"/>
        <v/>
      </c>
      <c r="D264" t="str">
        <f t="shared" si="14"/>
        <v/>
      </c>
    </row>
    <row r="265" spans="1:6" hidden="1" x14ac:dyDescent="0.3">
      <c r="B265" t="str">
        <f t="shared" si="12"/>
        <v/>
      </c>
      <c r="C265" t="str">
        <f t="shared" si="13"/>
        <v/>
      </c>
      <c r="D265" t="str">
        <f t="shared" si="14"/>
        <v/>
      </c>
    </row>
    <row r="266" spans="1:6" hidden="1" x14ac:dyDescent="0.3">
      <c r="A266" t="s">
        <v>163</v>
      </c>
      <c r="B266" t="e">
        <f t="shared" si="12"/>
        <v>#VALUE!</v>
      </c>
      <c r="C266" t="str">
        <f t="shared" si="13"/>
        <v/>
      </c>
      <c r="D266" t="str">
        <f t="shared" si="14"/>
        <v/>
      </c>
    </row>
    <row r="267" spans="1:6" hidden="1" x14ac:dyDescent="0.3">
      <c r="B267" t="str">
        <f t="shared" si="12"/>
        <v/>
      </c>
      <c r="C267" t="str">
        <f t="shared" si="13"/>
        <v/>
      </c>
      <c r="D267" t="str">
        <f t="shared" si="14"/>
        <v/>
      </c>
    </row>
    <row r="268" spans="1:6" x14ac:dyDescent="0.3">
      <c r="A268" t="s">
        <v>164</v>
      </c>
      <c r="B268">
        <f t="shared" si="12"/>
        <v>1</v>
      </c>
      <c r="C268">
        <f t="shared" si="13"/>
        <v>7</v>
      </c>
      <c r="D268">
        <f t="shared" si="14"/>
        <v>65</v>
      </c>
      <c r="E268">
        <f>D268-D241</f>
        <v>1</v>
      </c>
      <c r="F268">
        <v>10</v>
      </c>
    </row>
    <row r="269" spans="1:6" hidden="1" x14ac:dyDescent="0.3">
      <c r="A269" t="s">
        <v>105</v>
      </c>
      <c r="B269" t="e">
        <f t="shared" si="12"/>
        <v>#VALUE!</v>
      </c>
      <c r="C269" t="str">
        <f t="shared" si="13"/>
        <v/>
      </c>
      <c r="D269" t="str">
        <f t="shared" si="14"/>
        <v/>
      </c>
    </row>
    <row r="270" spans="1:6" hidden="1" x14ac:dyDescent="0.3">
      <c r="A270" t="s">
        <v>87</v>
      </c>
      <c r="B270" t="e">
        <f t="shared" si="12"/>
        <v>#VALUE!</v>
      </c>
      <c r="C270" t="str">
        <f t="shared" si="13"/>
        <v/>
      </c>
      <c r="D270" t="str">
        <f t="shared" si="14"/>
        <v/>
      </c>
    </row>
    <row r="271" spans="1:6" hidden="1" x14ac:dyDescent="0.3">
      <c r="A271" t="s">
        <v>106</v>
      </c>
      <c r="B271" t="e">
        <f t="shared" si="12"/>
        <v>#VALUE!</v>
      </c>
      <c r="C271" t="str">
        <f t="shared" si="13"/>
        <v/>
      </c>
      <c r="D271" t="str">
        <f t="shared" si="14"/>
        <v/>
      </c>
    </row>
    <row r="272" spans="1:6" hidden="1" x14ac:dyDescent="0.3">
      <c r="A272" t="s">
        <v>165</v>
      </c>
      <c r="B272" t="e">
        <f t="shared" si="12"/>
        <v>#VALUE!</v>
      </c>
      <c r="C272" t="str">
        <f t="shared" si="13"/>
        <v/>
      </c>
      <c r="D272" t="str">
        <f t="shared" si="14"/>
        <v/>
      </c>
    </row>
    <row r="273" spans="1:4" hidden="1" x14ac:dyDescent="0.3">
      <c r="A273" t="s">
        <v>166</v>
      </c>
      <c r="B273" t="e">
        <f t="shared" si="12"/>
        <v>#VALUE!</v>
      </c>
      <c r="C273" t="str">
        <f t="shared" si="13"/>
        <v/>
      </c>
      <c r="D273" t="str">
        <f t="shared" si="14"/>
        <v/>
      </c>
    </row>
    <row r="274" spans="1:4" hidden="1" x14ac:dyDescent="0.3">
      <c r="A274" t="s">
        <v>89</v>
      </c>
      <c r="B274" t="e">
        <f t="shared" si="12"/>
        <v>#VALUE!</v>
      </c>
      <c r="C274" t="str">
        <f t="shared" si="13"/>
        <v/>
      </c>
      <c r="D274" t="str">
        <f t="shared" si="14"/>
        <v/>
      </c>
    </row>
    <row r="275" spans="1:4" hidden="1" x14ac:dyDescent="0.3">
      <c r="A275" t="s">
        <v>90</v>
      </c>
      <c r="B275" t="e">
        <f t="shared" si="12"/>
        <v>#VALUE!</v>
      </c>
      <c r="C275" t="str">
        <f t="shared" si="13"/>
        <v/>
      </c>
      <c r="D275" t="str">
        <f t="shared" si="14"/>
        <v/>
      </c>
    </row>
    <row r="276" spans="1:4" hidden="1" x14ac:dyDescent="0.3">
      <c r="A276" t="s">
        <v>91</v>
      </c>
      <c r="B276" t="e">
        <f t="shared" si="12"/>
        <v>#VALUE!</v>
      </c>
      <c r="C276" t="str">
        <f t="shared" si="13"/>
        <v/>
      </c>
      <c r="D276" t="str">
        <f t="shared" si="14"/>
        <v/>
      </c>
    </row>
    <row r="277" spans="1:4" hidden="1" x14ac:dyDescent="0.3">
      <c r="A277" t="s">
        <v>109</v>
      </c>
      <c r="B277" t="e">
        <f t="shared" si="12"/>
        <v>#VALUE!</v>
      </c>
      <c r="C277" t="str">
        <f t="shared" si="13"/>
        <v/>
      </c>
      <c r="D277" t="str">
        <f t="shared" si="14"/>
        <v/>
      </c>
    </row>
    <row r="278" spans="1:4" hidden="1" x14ac:dyDescent="0.3">
      <c r="A278" t="s">
        <v>167</v>
      </c>
      <c r="B278" t="e">
        <f t="shared" si="12"/>
        <v>#VALUE!</v>
      </c>
      <c r="C278" t="str">
        <f t="shared" si="13"/>
        <v/>
      </c>
      <c r="D278" t="str">
        <f t="shared" si="14"/>
        <v/>
      </c>
    </row>
    <row r="279" spans="1:4" hidden="1" x14ac:dyDescent="0.3">
      <c r="A279" t="s">
        <v>92</v>
      </c>
      <c r="B279" t="e">
        <f t="shared" si="12"/>
        <v>#VALUE!</v>
      </c>
      <c r="C279" t="str">
        <f t="shared" si="13"/>
        <v/>
      </c>
      <c r="D279" t="str">
        <f t="shared" si="14"/>
        <v/>
      </c>
    </row>
    <row r="280" spans="1:4" hidden="1" x14ac:dyDescent="0.3">
      <c r="A280" t="s">
        <v>93</v>
      </c>
      <c r="B280" t="e">
        <f t="shared" si="12"/>
        <v>#VALUE!</v>
      </c>
      <c r="C280" t="str">
        <f t="shared" si="13"/>
        <v/>
      </c>
      <c r="D280" t="str">
        <f t="shared" si="14"/>
        <v/>
      </c>
    </row>
    <row r="281" spans="1:4" hidden="1" x14ac:dyDescent="0.3">
      <c r="A281" t="s">
        <v>94</v>
      </c>
      <c r="B281" t="e">
        <f t="shared" si="12"/>
        <v>#VALUE!</v>
      </c>
      <c r="C281" t="str">
        <f t="shared" si="13"/>
        <v/>
      </c>
      <c r="D281" t="str">
        <f t="shared" si="14"/>
        <v/>
      </c>
    </row>
    <row r="282" spans="1:4" hidden="1" x14ac:dyDescent="0.3">
      <c r="A282" t="s">
        <v>95</v>
      </c>
      <c r="B282" t="e">
        <f t="shared" si="12"/>
        <v>#VALUE!</v>
      </c>
      <c r="C282" t="str">
        <f t="shared" si="13"/>
        <v/>
      </c>
      <c r="D282" t="str">
        <f t="shared" si="14"/>
        <v/>
      </c>
    </row>
    <row r="283" spans="1:4" hidden="1" x14ac:dyDescent="0.3">
      <c r="A283" t="s">
        <v>96</v>
      </c>
      <c r="B283" t="e">
        <f t="shared" si="12"/>
        <v>#VALUE!</v>
      </c>
      <c r="C283" t="str">
        <f t="shared" si="13"/>
        <v/>
      </c>
      <c r="D283" t="str">
        <f t="shared" si="14"/>
        <v/>
      </c>
    </row>
    <row r="284" spans="1:4" hidden="1" x14ac:dyDescent="0.3">
      <c r="A284" t="s">
        <v>97</v>
      </c>
      <c r="B284" t="e">
        <f t="shared" si="12"/>
        <v>#VALUE!</v>
      </c>
      <c r="C284" t="str">
        <f t="shared" si="13"/>
        <v/>
      </c>
      <c r="D284" t="str">
        <f t="shared" si="14"/>
        <v/>
      </c>
    </row>
    <row r="285" spans="1:4" hidden="1" x14ac:dyDescent="0.3">
      <c r="A285" t="s">
        <v>98</v>
      </c>
      <c r="B285" t="e">
        <f t="shared" si="12"/>
        <v>#VALUE!</v>
      </c>
      <c r="C285" t="str">
        <f t="shared" si="13"/>
        <v/>
      </c>
      <c r="D285" t="str">
        <f t="shared" si="14"/>
        <v/>
      </c>
    </row>
    <row r="286" spans="1:4" hidden="1" x14ac:dyDescent="0.3">
      <c r="A286" t="s">
        <v>99</v>
      </c>
      <c r="B286" t="e">
        <f t="shared" si="12"/>
        <v>#VALUE!</v>
      </c>
      <c r="C286" t="str">
        <f t="shared" si="13"/>
        <v/>
      </c>
      <c r="D286" t="str">
        <f t="shared" si="14"/>
        <v/>
      </c>
    </row>
    <row r="287" spans="1:4" hidden="1" x14ac:dyDescent="0.3">
      <c r="A287" t="s">
        <v>100</v>
      </c>
      <c r="B287" t="e">
        <f t="shared" si="12"/>
        <v>#VALUE!</v>
      </c>
      <c r="C287" t="str">
        <f t="shared" si="13"/>
        <v/>
      </c>
      <c r="D287" t="str">
        <f t="shared" si="14"/>
        <v/>
      </c>
    </row>
    <row r="288" spans="1:4" hidden="1" x14ac:dyDescent="0.3">
      <c r="A288" t="s">
        <v>101</v>
      </c>
      <c r="B288" t="e">
        <f t="shared" si="12"/>
        <v>#VALUE!</v>
      </c>
      <c r="C288" t="str">
        <f t="shared" si="13"/>
        <v/>
      </c>
      <c r="D288" t="str">
        <f t="shared" si="14"/>
        <v/>
      </c>
    </row>
    <row r="289" spans="1:6" hidden="1" x14ac:dyDescent="0.3">
      <c r="A289" t="s">
        <v>102</v>
      </c>
      <c r="B289" t="e">
        <f t="shared" si="12"/>
        <v>#VALUE!</v>
      </c>
      <c r="C289" t="str">
        <f t="shared" si="13"/>
        <v/>
      </c>
      <c r="D289" t="str">
        <f t="shared" si="14"/>
        <v/>
      </c>
    </row>
    <row r="290" spans="1:6" hidden="1" x14ac:dyDescent="0.3">
      <c r="A290" t="s">
        <v>103</v>
      </c>
      <c r="B290" t="e">
        <f t="shared" si="12"/>
        <v>#VALUE!</v>
      </c>
      <c r="C290" t="str">
        <f t="shared" si="13"/>
        <v/>
      </c>
      <c r="D290" t="str">
        <f t="shared" si="14"/>
        <v/>
      </c>
    </row>
    <row r="291" spans="1:6" hidden="1" x14ac:dyDescent="0.3">
      <c r="A291" t="s">
        <v>104</v>
      </c>
      <c r="B291" t="e">
        <f t="shared" si="12"/>
        <v>#VALUE!</v>
      </c>
      <c r="C291" t="str">
        <f t="shared" si="13"/>
        <v/>
      </c>
      <c r="D291" t="str">
        <f t="shared" si="14"/>
        <v/>
      </c>
    </row>
    <row r="292" spans="1:6" hidden="1" x14ac:dyDescent="0.3">
      <c r="B292" t="str">
        <f t="shared" si="12"/>
        <v/>
      </c>
      <c r="C292" t="str">
        <f t="shared" si="13"/>
        <v/>
      </c>
      <c r="D292" t="str">
        <f t="shared" si="14"/>
        <v/>
      </c>
    </row>
    <row r="293" spans="1:6" hidden="1" x14ac:dyDescent="0.3">
      <c r="A293" t="s">
        <v>168</v>
      </c>
      <c r="B293" t="e">
        <f t="shared" si="12"/>
        <v>#VALUE!</v>
      </c>
      <c r="C293" t="str">
        <f t="shared" si="13"/>
        <v/>
      </c>
      <c r="D293" t="str">
        <f t="shared" si="14"/>
        <v/>
      </c>
    </row>
    <row r="294" spans="1:6" hidden="1" x14ac:dyDescent="0.3">
      <c r="B294" t="str">
        <f t="shared" si="12"/>
        <v/>
      </c>
      <c r="C294" t="str">
        <f t="shared" si="13"/>
        <v/>
      </c>
      <c r="D294" t="str">
        <f t="shared" si="14"/>
        <v/>
      </c>
    </row>
    <row r="295" spans="1:6" x14ac:dyDescent="0.3">
      <c r="A295" t="s">
        <v>169</v>
      </c>
      <c r="B295">
        <f t="shared" si="12"/>
        <v>1</v>
      </c>
      <c r="C295">
        <f t="shared" si="13"/>
        <v>7</v>
      </c>
      <c r="D295">
        <f t="shared" si="14"/>
        <v>67</v>
      </c>
      <c r="E295">
        <f>D295-D268</f>
        <v>2</v>
      </c>
      <c r="F295">
        <v>11</v>
      </c>
    </row>
    <row r="296" spans="1:6" hidden="1" x14ac:dyDescent="0.3">
      <c r="A296" t="s">
        <v>105</v>
      </c>
      <c r="B296" t="e">
        <f t="shared" si="12"/>
        <v>#VALUE!</v>
      </c>
      <c r="C296" t="str">
        <f t="shared" si="13"/>
        <v/>
      </c>
      <c r="D296" t="str">
        <f t="shared" si="14"/>
        <v/>
      </c>
    </row>
    <row r="297" spans="1:6" hidden="1" x14ac:dyDescent="0.3">
      <c r="A297" t="s">
        <v>87</v>
      </c>
      <c r="B297" t="e">
        <f t="shared" si="12"/>
        <v>#VALUE!</v>
      </c>
      <c r="C297" t="str">
        <f t="shared" si="13"/>
        <v/>
      </c>
      <c r="D297" t="str">
        <f t="shared" si="14"/>
        <v/>
      </c>
    </row>
    <row r="298" spans="1:6" hidden="1" x14ac:dyDescent="0.3">
      <c r="A298" t="s">
        <v>106</v>
      </c>
      <c r="B298" t="e">
        <f t="shared" si="12"/>
        <v>#VALUE!</v>
      </c>
      <c r="C298" t="str">
        <f t="shared" si="13"/>
        <v/>
      </c>
      <c r="D298" t="str">
        <f t="shared" si="14"/>
        <v/>
      </c>
    </row>
    <row r="299" spans="1:6" hidden="1" x14ac:dyDescent="0.3">
      <c r="A299" t="s">
        <v>170</v>
      </c>
      <c r="B299" t="e">
        <f t="shared" si="12"/>
        <v>#VALUE!</v>
      </c>
      <c r="C299" t="str">
        <f t="shared" si="13"/>
        <v/>
      </c>
      <c r="D299" t="str">
        <f t="shared" si="14"/>
        <v/>
      </c>
    </row>
    <row r="300" spans="1:6" hidden="1" x14ac:dyDescent="0.3">
      <c r="A300" t="s">
        <v>171</v>
      </c>
      <c r="B300" t="e">
        <f t="shared" si="12"/>
        <v>#VALUE!</v>
      </c>
      <c r="C300" t="str">
        <f t="shared" si="13"/>
        <v/>
      </c>
      <c r="D300" t="str">
        <f t="shared" si="14"/>
        <v/>
      </c>
    </row>
    <row r="301" spans="1:6" hidden="1" x14ac:dyDescent="0.3">
      <c r="A301" t="s">
        <v>89</v>
      </c>
      <c r="B301" t="e">
        <f t="shared" ref="B301:B364" si="15">IF(ISTEXT(A301),FIND("GC: ",A301),"")</f>
        <v>#VALUE!</v>
      </c>
      <c r="C301" t="str">
        <f t="shared" ref="C301:C364" si="16">IF(ISNUMBER(B301),FIND("msec",A301),"")</f>
        <v/>
      </c>
      <c r="D301" t="str">
        <f t="shared" ref="D301:D364" si="17">IF(ISNUMBER(C301),VALUE(MID(A301,5,C301-4-1)),"")</f>
        <v/>
      </c>
    </row>
    <row r="302" spans="1:6" hidden="1" x14ac:dyDescent="0.3">
      <c r="A302" t="s">
        <v>90</v>
      </c>
      <c r="B302" t="e">
        <f t="shared" si="15"/>
        <v>#VALUE!</v>
      </c>
      <c r="C302" t="str">
        <f t="shared" si="16"/>
        <v/>
      </c>
      <c r="D302" t="str">
        <f t="shared" si="17"/>
        <v/>
      </c>
    </row>
    <row r="303" spans="1:6" hidden="1" x14ac:dyDescent="0.3">
      <c r="A303" t="s">
        <v>91</v>
      </c>
      <c r="B303" t="e">
        <f t="shared" si="15"/>
        <v>#VALUE!</v>
      </c>
      <c r="C303" t="str">
        <f t="shared" si="16"/>
        <v/>
      </c>
      <c r="D303" t="str">
        <f t="shared" si="17"/>
        <v/>
      </c>
    </row>
    <row r="304" spans="1:6" hidden="1" x14ac:dyDescent="0.3">
      <c r="A304" t="s">
        <v>109</v>
      </c>
      <c r="B304" t="e">
        <f t="shared" si="15"/>
        <v>#VALUE!</v>
      </c>
      <c r="C304" t="str">
        <f t="shared" si="16"/>
        <v/>
      </c>
      <c r="D304" t="str">
        <f t="shared" si="17"/>
        <v/>
      </c>
    </row>
    <row r="305" spans="1:4" hidden="1" x14ac:dyDescent="0.3">
      <c r="A305" t="s">
        <v>172</v>
      </c>
      <c r="B305" t="e">
        <f t="shared" si="15"/>
        <v>#VALUE!</v>
      </c>
      <c r="C305" t="str">
        <f t="shared" si="16"/>
        <v/>
      </c>
      <c r="D305" t="str">
        <f t="shared" si="17"/>
        <v/>
      </c>
    </row>
    <row r="306" spans="1:4" hidden="1" x14ac:dyDescent="0.3">
      <c r="A306" t="s">
        <v>92</v>
      </c>
      <c r="B306" t="e">
        <f t="shared" si="15"/>
        <v>#VALUE!</v>
      </c>
      <c r="C306" t="str">
        <f t="shared" si="16"/>
        <v/>
      </c>
      <c r="D306" t="str">
        <f t="shared" si="17"/>
        <v/>
      </c>
    </row>
    <row r="307" spans="1:4" hidden="1" x14ac:dyDescent="0.3">
      <c r="A307" t="s">
        <v>93</v>
      </c>
      <c r="B307" t="e">
        <f t="shared" si="15"/>
        <v>#VALUE!</v>
      </c>
      <c r="C307" t="str">
        <f t="shared" si="16"/>
        <v/>
      </c>
      <c r="D307" t="str">
        <f t="shared" si="17"/>
        <v/>
      </c>
    </row>
    <row r="308" spans="1:4" hidden="1" x14ac:dyDescent="0.3">
      <c r="A308" t="s">
        <v>94</v>
      </c>
      <c r="B308" t="e">
        <f t="shared" si="15"/>
        <v>#VALUE!</v>
      </c>
      <c r="C308" t="str">
        <f t="shared" si="16"/>
        <v/>
      </c>
      <c r="D308" t="str">
        <f t="shared" si="17"/>
        <v/>
      </c>
    </row>
    <row r="309" spans="1:4" hidden="1" x14ac:dyDescent="0.3">
      <c r="A309" t="s">
        <v>95</v>
      </c>
      <c r="B309" t="e">
        <f t="shared" si="15"/>
        <v>#VALUE!</v>
      </c>
      <c r="C309" t="str">
        <f t="shared" si="16"/>
        <v/>
      </c>
      <c r="D309" t="str">
        <f t="shared" si="17"/>
        <v/>
      </c>
    </row>
    <row r="310" spans="1:4" hidden="1" x14ac:dyDescent="0.3">
      <c r="A310" t="s">
        <v>96</v>
      </c>
      <c r="B310" t="e">
        <f t="shared" si="15"/>
        <v>#VALUE!</v>
      </c>
      <c r="C310" t="str">
        <f t="shared" si="16"/>
        <v/>
      </c>
      <c r="D310" t="str">
        <f t="shared" si="17"/>
        <v/>
      </c>
    </row>
    <row r="311" spans="1:4" hidden="1" x14ac:dyDescent="0.3">
      <c r="A311" t="s">
        <v>97</v>
      </c>
      <c r="B311" t="e">
        <f t="shared" si="15"/>
        <v>#VALUE!</v>
      </c>
      <c r="C311" t="str">
        <f t="shared" si="16"/>
        <v/>
      </c>
      <c r="D311" t="str">
        <f t="shared" si="17"/>
        <v/>
      </c>
    </row>
    <row r="312" spans="1:4" hidden="1" x14ac:dyDescent="0.3">
      <c r="A312" t="s">
        <v>98</v>
      </c>
      <c r="B312" t="e">
        <f t="shared" si="15"/>
        <v>#VALUE!</v>
      </c>
      <c r="C312" t="str">
        <f t="shared" si="16"/>
        <v/>
      </c>
      <c r="D312" t="str">
        <f t="shared" si="17"/>
        <v/>
      </c>
    </row>
    <row r="313" spans="1:4" hidden="1" x14ac:dyDescent="0.3">
      <c r="A313" t="s">
        <v>99</v>
      </c>
      <c r="B313" t="e">
        <f t="shared" si="15"/>
        <v>#VALUE!</v>
      </c>
      <c r="C313" t="str">
        <f t="shared" si="16"/>
        <v/>
      </c>
      <c r="D313" t="str">
        <f t="shared" si="17"/>
        <v/>
      </c>
    </row>
    <row r="314" spans="1:4" hidden="1" x14ac:dyDescent="0.3">
      <c r="A314" t="s">
        <v>100</v>
      </c>
      <c r="B314" t="e">
        <f t="shared" si="15"/>
        <v>#VALUE!</v>
      </c>
      <c r="C314" t="str">
        <f t="shared" si="16"/>
        <v/>
      </c>
      <c r="D314" t="str">
        <f t="shared" si="17"/>
        <v/>
      </c>
    </row>
    <row r="315" spans="1:4" hidden="1" x14ac:dyDescent="0.3">
      <c r="A315" t="s">
        <v>101</v>
      </c>
      <c r="B315" t="e">
        <f t="shared" si="15"/>
        <v>#VALUE!</v>
      </c>
      <c r="C315" t="str">
        <f t="shared" si="16"/>
        <v/>
      </c>
      <c r="D315" t="str">
        <f t="shared" si="17"/>
        <v/>
      </c>
    </row>
    <row r="316" spans="1:4" hidden="1" x14ac:dyDescent="0.3">
      <c r="A316" t="s">
        <v>102</v>
      </c>
      <c r="B316" t="e">
        <f t="shared" si="15"/>
        <v>#VALUE!</v>
      </c>
      <c r="C316" t="str">
        <f t="shared" si="16"/>
        <v/>
      </c>
      <c r="D316" t="str">
        <f t="shared" si="17"/>
        <v/>
      </c>
    </row>
    <row r="317" spans="1:4" hidden="1" x14ac:dyDescent="0.3">
      <c r="A317" t="s">
        <v>103</v>
      </c>
      <c r="B317" t="e">
        <f t="shared" si="15"/>
        <v>#VALUE!</v>
      </c>
      <c r="C317" t="str">
        <f t="shared" si="16"/>
        <v/>
      </c>
      <c r="D317" t="str">
        <f t="shared" si="17"/>
        <v/>
      </c>
    </row>
    <row r="318" spans="1:4" hidden="1" x14ac:dyDescent="0.3">
      <c r="A318" t="s">
        <v>104</v>
      </c>
      <c r="B318" t="e">
        <f t="shared" si="15"/>
        <v>#VALUE!</v>
      </c>
      <c r="C318" t="str">
        <f t="shared" si="16"/>
        <v/>
      </c>
      <c r="D318" t="str">
        <f t="shared" si="17"/>
        <v/>
      </c>
    </row>
    <row r="319" spans="1:4" hidden="1" x14ac:dyDescent="0.3">
      <c r="B319" t="str">
        <f t="shared" si="15"/>
        <v/>
      </c>
      <c r="C319" t="str">
        <f t="shared" si="16"/>
        <v/>
      </c>
      <c r="D319" t="str">
        <f t="shared" si="17"/>
        <v/>
      </c>
    </row>
    <row r="320" spans="1:4" hidden="1" x14ac:dyDescent="0.3">
      <c r="A320" t="s">
        <v>173</v>
      </c>
      <c r="B320" t="e">
        <f t="shared" si="15"/>
        <v>#VALUE!</v>
      </c>
      <c r="C320" t="str">
        <f t="shared" si="16"/>
        <v/>
      </c>
      <c r="D320" t="str">
        <f t="shared" si="17"/>
        <v/>
      </c>
    </row>
    <row r="321" spans="1:6" hidden="1" x14ac:dyDescent="0.3">
      <c r="B321" t="str">
        <f t="shared" si="15"/>
        <v/>
      </c>
      <c r="C321" t="str">
        <f t="shared" si="16"/>
        <v/>
      </c>
      <c r="D321" t="str">
        <f t="shared" si="17"/>
        <v/>
      </c>
    </row>
    <row r="322" spans="1:6" hidden="1" x14ac:dyDescent="0.3">
      <c r="B322" t="str">
        <f t="shared" si="15"/>
        <v/>
      </c>
      <c r="C322" t="str">
        <f t="shared" si="16"/>
        <v/>
      </c>
      <c r="D322" t="str">
        <f t="shared" si="17"/>
        <v/>
      </c>
    </row>
    <row r="323" spans="1:6" hidden="1" x14ac:dyDescent="0.3">
      <c r="A323" t="s">
        <v>174</v>
      </c>
      <c r="B323" t="e">
        <f t="shared" si="15"/>
        <v>#VALUE!</v>
      </c>
      <c r="C323" t="str">
        <f t="shared" si="16"/>
        <v/>
      </c>
      <c r="D323" t="str">
        <f t="shared" si="17"/>
        <v/>
      </c>
    </row>
    <row r="324" spans="1:6" hidden="1" x14ac:dyDescent="0.3">
      <c r="B324" t="str">
        <f t="shared" si="15"/>
        <v/>
      </c>
      <c r="C324" t="str">
        <f t="shared" si="16"/>
        <v/>
      </c>
      <c r="D324" t="str">
        <f t="shared" si="17"/>
        <v/>
      </c>
    </row>
    <row r="325" spans="1:6" hidden="1" x14ac:dyDescent="0.3">
      <c r="B325" t="str">
        <f t="shared" si="15"/>
        <v/>
      </c>
      <c r="C325" t="str">
        <f t="shared" si="16"/>
        <v/>
      </c>
      <c r="D325" t="str">
        <f t="shared" si="17"/>
        <v/>
      </c>
    </row>
    <row r="326" spans="1:6" hidden="1" x14ac:dyDescent="0.3">
      <c r="A326" t="s">
        <v>175</v>
      </c>
      <c r="B326" t="e">
        <f t="shared" si="15"/>
        <v>#VALUE!</v>
      </c>
      <c r="C326" t="str">
        <f t="shared" si="16"/>
        <v/>
      </c>
      <c r="D326" t="str">
        <f t="shared" si="17"/>
        <v/>
      </c>
    </row>
    <row r="327" spans="1:6" hidden="1" x14ac:dyDescent="0.3">
      <c r="B327" t="str">
        <f t="shared" si="15"/>
        <v/>
      </c>
      <c r="C327" t="str">
        <f t="shared" si="16"/>
        <v/>
      </c>
      <c r="D327" t="str">
        <f t="shared" si="17"/>
        <v/>
      </c>
    </row>
    <row r="328" spans="1:6" x14ac:dyDescent="0.3">
      <c r="A328" t="s">
        <v>176</v>
      </c>
      <c r="B328">
        <f t="shared" si="15"/>
        <v>1</v>
      </c>
      <c r="C328">
        <f t="shared" si="16"/>
        <v>7</v>
      </c>
      <c r="D328">
        <f t="shared" si="17"/>
        <v>71</v>
      </c>
      <c r="E328">
        <f>D328-D295</f>
        <v>4</v>
      </c>
      <c r="F328">
        <v>12</v>
      </c>
    </row>
    <row r="329" spans="1:6" hidden="1" x14ac:dyDescent="0.3">
      <c r="A329" t="s">
        <v>105</v>
      </c>
      <c r="B329" t="e">
        <f t="shared" si="15"/>
        <v>#VALUE!</v>
      </c>
      <c r="C329" t="str">
        <f t="shared" si="16"/>
        <v/>
      </c>
      <c r="D329" t="str">
        <f t="shared" si="17"/>
        <v/>
      </c>
    </row>
    <row r="330" spans="1:6" hidden="1" x14ac:dyDescent="0.3">
      <c r="A330" t="s">
        <v>87</v>
      </c>
      <c r="B330" t="e">
        <f t="shared" si="15"/>
        <v>#VALUE!</v>
      </c>
      <c r="C330" t="str">
        <f t="shared" si="16"/>
        <v/>
      </c>
      <c r="D330" t="str">
        <f t="shared" si="17"/>
        <v/>
      </c>
    </row>
    <row r="331" spans="1:6" hidden="1" x14ac:dyDescent="0.3">
      <c r="A331" t="s">
        <v>106</v>
      </c>
      <c r="B331" t="e">
        <f t="shared" si="15"/>
        <v>#VALUE!</v>
      </c>
      <c r="C331" t="str">
        <f t="shared" si="16"/>
        <v/>
      </c>
      <c r="D331" t="str">
        <f t="shared" si="17"/>
        <v/>
      </c>
    </row>
    <row r="332" spans="1:6" hidden="1" x14ac:dyDescent="0.3">
      <c r="A332" t="s">
        <v>177</v>
      </c>
      <c r="B332" t="e">
        <f t="shared" si="15"/>
        <v>#VALUE!</v>
      </c>
      <c r="C332" t="str">
        <f t="shared" si="16"/>
        <v/>
      </c>
      <c r="D332" t="str">
        <f t="shared" si="17"/>
        <v/>
      </c>
    </row>
    <row r="333" spans="1:6" hidden="1" x14ac:dyDescent="0.3">
      <c r="A333" t="s">
        <v>178</v>
      </c>
      <c r="B333" t="e">
        <f t="shared" si="15"/>
        <v>#VALUE!</v>
      </c>
      <c r="C333" t="str">
        <f t="shared" si="16"/>
        <v/>
      </c>
      <c r="D333" t="str">
        <f t="shared" si="17"/>
        <v/>
      </c>
    </row>
    <row r="334" spans="1:6" hidden="1" x14ac:dyDescent="0.3">
      <c r="A334" t="s">
        <v>89</v>
      </c>
      <c r="B334" t="e">
        <f t="shared" si="15"/>
        <v>#VALUE!</v>
      </c>
      <c r="C334" t="str">
        <f t="shared" si="16"/>
        <v/>
      </c>
      <c r="D334" t="str">
        <f t="shared" si="17"/>
        <v/>
      </c>
    </row>
    <row r="335" spans="1:6" hidden="1" x14ac:dyDescent="0.3">
      <c r="A335" t="s">
        <v>90</v>
      </c>
      <c r="B335" t="e">
        <f t="shared" si="15"/>
        <v>#VALUE!</v>
      </c>
      <c r="C335" t="str">
        <f t="shared" si="16"/>
        <v/>
      </c>
      <c r="D335" t="str">
        <f t="shared" si="17"/>
        <v/>
      </c>
    </row>
    <row r="336" spans="1:6" hidden="1" x14ac:dyDescent="0.3">
      <c r="A336" t="s">
        <v>91</v>
      </c>
      <c r="B336" t="e">
        <f t="shared" si="15"/>
        <v>#VALUE!</v>
      </c>
      <c r="C336" t="str">
        <f t="shared" si="16"/>
        <v/>
      </c>
      <c r="D336" t="str">
        <f t="shared" si="17"/>
        <v/>
      </c>
    </row>
    <row r="337" spans="1:4" hidden="1" x14ac:dyDescent="0.3">
      <c r="A337" t="s">
        <v>179</v>
      </c>
      <c r="B337" t="e">
        <f t="shared" si="15"/>
        <v>#VALUE!</v>
      </c>
      <c r="C337" t="str">
        <f t="shared" si="16"/>
        <v/>
      </c>
      <c r="D337" t="str">
        <f t="shared" si="17"/>
        <v/>
      </c>
    </row>
    <row r="338" spans="1:4" hidden="1" x14ac:dyDescent="0.3">
      <c r="A338" t="s">
        <v>180</v>
      </c>
      <c r="B338" t="e">
        <f t="shared" si="15"/>
        <v>#VALUE!</v>
      </c>
      <c r="C338" t="str">
        <f t="shared" si="16"/>
        <v/>
      </c>
      <c r="D338" t="str">
        <f t="shared" si="17"/>
        <v/>
      </c>
    </row>
    <row r="339" spans="1:4" hidden="1" x14ac:dyDescent="0.3">
      <c r="A339" t="s">
        <v>92</v>
      </c>
      <c r="B339" t="e">
        <f t="shared" si="15"/>
        <v>#VALUE!</v>
      </c>
      <c r="C339" t="str">
        <f t="shared" si="16"/>
        <v/>
      </c>
      <c r="D339" t="str">
        <f t="shared" si="17"/>
        <v/>
      </c>
    </row>
    <row r="340" spans="1:4" hidden="1" x14ac:dyDescent="0.3">
      <c r="A340" t="s">
        <v>93</v>
      </c>
      <c r="B340" t="e">
        <f t="shared" si="15"/>
        <v>#VALUE!</v>
      </c>
      <c r="C340" t="str">
        <f t="shared" si="16"/>
        <v/>
      </c>
      <c r="D340" t="str">
        <f t="shared" si="17"/>
        <v/>
      </c>
    </row>
    <row r="341" spans="1:4" hidden="1" x14ac:dyDescent="0.3">
      <c r="A341" t="s">
        <v>94</v>
      </c>
      <c r="B341" t="e">
        <f t="shared" si="15"/>
        <v>#VALUE!</v>
      </c>
      <c r="C341" t="str">
        <f t="shared" si="16"/>
        <v/>
      </c>
      <c r="D341" t="str">
        <f t="shared" si="17"/>
        <v/>
      </c>
    </row>
    <row r="342" spans="1:4" hidden="1" x14ac:dyDescent="0.3">
      <c r="A342" t="s">
        <v>95</v>
      </c>
      <c r="B342" t="e">
        <f t="shared" si="15"/>
        <v>#VALUE!</v>
      </c>
      <c r="C342" t="str">
        <f t="shared" si="16"/>
        <v/>
      </c>
      <c r="D342" t="str">
        <f t="shared" si="17"/>
        <v/>
      </c>
    </row>
    <row r="343" spans="1:4" hidden="1" x14ac:dyDescent="0.3">
      <c r="A343" t="s">
        <v>96</v>
      </c>
      <c r="B343" t="e">
        <f t="shared" si="15"/>
        <v>#VALUE!</v>
      </c>
      <c r="C343" t="str">
        <f t="shared" si="16"/>
        <v/>
      </c>
      <c r="D343" t="str">
        <f t="shared" si="17"/>
        <v/>
      </c>
    </row>
    <row r="344" spans="1:4" hidden="1" x14ac:dyDescent="0.3">
      <c r="A344" t="s">
        <v>97</v>
      </c>
      <c r="B344" t="e">
        <f t="shared" si="15"/>
        <v>#VALUE!</v>
      </c>
      <c r="C344" t="str">
        <f t="shared" si="16"/>
        <v/>
      </c>
      <c r="D344" t="str">
        <f t="shared" si="17"/>
        <v/>
      </c>
    </row>
    <row r="345" spans="1:4" hidden="1" x14ac:dyDescent="0.3">
      <c r="A345" t="s">
        <v>98</v>
      </c>
      <c r="B345" t="e">
        <f t="shared" si="15"/>
        <v>#VALUE!</v>
      </c>
      <c r="C345" t="str">
        <f t="shared" si="16"/>
        <v/>
      </c>
      <c r="D345" t="str">
        <f t="shared" si="17"/>
        <v/>
      </c>
    </row>
    <row r="346" spans="1:4" hidden="1" x14ac:dyDescent="0.3">
      <c r="A346" t="s">
        <v>99</v>
      </c>
      <c r="B346" t="e">
        <f t="shared" si="15"/>
        <v>#VALUE!</v>
      </c>
      <c r="C346" t="str">
        <f t="shared" si="16"/>
        <v/>
      </c>
      <c r="D346" t="str">
        <f t="shared" si="17"/>
        <v/>
      </c>
    </row>
    <row r="347" spans="1:4" hidden="1" x14ac:dyDescent="0.3">
      <c r="A347" t="s">
        <v>100</v>
      </c>
      <c r="B347" t="e">
        <f t="shared" si="15"/>
        <v>#VALUE!</v>
      </c>
      <c r="C347" t="str">
        <f t="shared" si="16"/>
        <v/>
      </c>
      <c r="D347" t="str">
        <f t="shared" si="17"/>
        <v/>
      </c>
    </row>
    <row r="348" spans="1:4" hidden="1" x14ac:dyDescent="0.3">
      <c r="A348" t="s">
        <v>101</v>
      </c>
      <c r="B348" t="e">
        <f t="shared" si="15"/>
        <v>#VALUE!</v>
      </c>
      <c r="C348" t="str">
        <f t="shared" si="16"/>
        <v/>
      </c>
      <c r="D348" t="str">
        <f t="shared" si="17"/>
        <v/>
      </c>
    </row>
    <row r="349" spans="1:4" hidden="1" x14ac:dyDescent="0.3">
      <c r="A349" t="s">
        <v>102</v>
      </c>
      <c r="B349" t="e">
        <f t="shared" si="15"/>
        <v>#VALUE!</v>
      </c>
      <c r="C349" t="str">
        <f t="shared" si="16"/>
        <v/>
      </c>
      <c r="D349" t="str">
        <f t="shared" si="17"/>
        <v/>
      </c>
    </row>
    <row r="350" spans="1:4" hidden="1" x14ac:dyDescent="0.3">
      <c r="A350" t="s">
        <v>103</v>
      </c>
      <c r="B350" t="e">
        <f t="shared" si="15"/>
        <v>#VALUE!</v>
      </c>
      <c r="C350" t="str">
        <f t="shared" si="16"/>
        <v/>
      </c>
      <c r="D350" t="str">
        <f t="shared" si="17"/>
        <v/>
      </c>
    </row>
    <row r="351" spans="1:4" hidden="1" x14ac:dyDescent="0.3">
      <c r="A351" t="s">
        <v>104</v>
      </c>
      <c r="B351" t="e">
        <f t="shared" si="15"/>
        <v>#VALUE!</v>
      </c>
      <c r="C351" t="str">
        <f t="shared" si="16"/>
        <v/>
      </c>
      <c r="D351" t="str">
        <f t="shared" si="17"/>
        <v/>
      </c>
    </row>
    <row r="352" spans="1:4" hidden="1" x14ac:dyDescent="0.3">
      <c r="B352" t="str">
        <f t="shared" si="15"/>
        <v/>
      </c>
      <c r="C352" t="str">
        <f t="shared" si="16"/>
        <v/>
      </c>
      <c r="D352" t="str">
        <f t="shared" si="17"/>
        <v/>
      </c>
    </row>
    <row r="353" spans="1:6" hidden="1" x14ac:dyDescent="0.3">
      <c r="A353" t="s">
        <v>181</v>
      </c>
      <c r="B353" t="e">
        <f t="shared" si="15"/>
        <v>#VALUE!</v>
      </c>
      <c r="C353" t="str">
        <f t="shared" si="16"/>
        <v/>
      </c>
      <c r="D353" t="str">
        <f t="shared" si="17"/>
        <v/>
      </c>
    </row>
    <row r="354" spans="1:6" hidden="1" x14ac:dyDescent="0.3">
      <c r="B354" t="str">
        <f t="shared" si="15"/>
        <v/>
      </c>
      <c r="C354" t="str">
        <f t="shared" si="16"/>
        <v/>
      </c>
      <c r="D354" t="str">
        <f t="shared" si="17"/>
        <v/>
      </c>
    </row>
    <row r="355" spans="1:6" x14ac:dyDescent="0.3">
      <c r="A355" t="s">
        <v>182</v>
      </c>
      <c r="B355">
        <f t="shared" si="15"/>
        <v>1</v>
      </c>
      <c r="C355">
        <f t="shared" si="16"/>
        <v>7</v>
      </c>
      <c r="D355">
        <f t="shared" si="17"/>
        <v>73</v>
      </c>
      <c r="E355">
        <f>D355-D328</f>
        <v>2</v>
      </c>
      <c r="F355">
        <v>13</v>
      </c>
    </row>
    <row r="356" spans="1:6" hidden="1" x14ac:dyDescent="0.3">
      <c r="A356" t="s">
        <v>105</v>
      </c>
      <c r="B356" t="e">
        <f t="shared" si="15"/>
        <v>#VALUE!</v>
      </c>
      <c r="C356" t="str">
        <f t="shared" si="16"/>
        <v/>
      </c>
      <c r="D356" t="str">
        <f t="shared" si="17"/>
        <v/>
      </c>
    </row>
    <row r="357" spans="1:6" hidden="1" x14ac:dyDescent="0.3">
      <c r="A357" t="s">
        <v>87</v>
      </c>
      <c r="B357" t="e">
        <f t="shared" si="15"/>
        <v>#VALUE!</v>
      </c>
      <c r="C357" t="str">
        <f t="shared" si="16"/>
        <v/>
      </c>
      <c r="D357" t="str">
        <f t="shared" si="17"/>
        <v/>
      </c>
    </row>
    <row r="358" spans="1:6" hidden="1" x14ac:dyDescent="0.3">
      <c r="A358" t="s">
        <v>106</v>
      </c>
      <c r="B358" t="e">
        <f t="shared" si="15"/>
        <v>#VALUE!</v>
      </c>
      <c r="C358" t="str">
        <f t="shared" si="16"/>
        <v/>
      </c>
      <c r="D358" t="str">
        <f t="shared" si="17"/>
        <v/>
      </c>
    </row>
    <row r="359" spans="1:6" hidden="1" x14ac:dyDescent="0.3">
      <c r="A359" t="s">
        <v>183</v>
      </c>
      <c r="B359" t="e">
        <f t="shared" si="15"/>
        <v>#VALUE!</v>
      </c>
      <c r="C359" t="str">
        <f t="shared" si="16"/>
        <v/>
      </c>
      <c r="D359" t="str">
        <f t="shared" si="17"/>
        <v/>
      </c>
    </row>
    <row r="360" spans="1:6" hidden="1" x14ac:dyDescent="0.3">
      <c r="A360" t="s">
        <v>184</v>
      </c>
      <c r="B360" t="e">
        <f t="shared" si="15"/>
        <v>#VALUE!</v>
      </c>
      <c r="C360" t="str">
        <f t="shared" si="16"/>
        <v/>
      </c>
      <c r="D360" t="str">
        <f t="shared" si="17"/>
        <v/>
      </c>
    </row>
    <row r="361" spans="1:6" hidden="1" x14ac:dyDescent="0.3">
      <c r="A361" t="s">
        <v>89</v>
      </c>
      <c r="B361" t="e">
        <f t="shared" si="15"/>
        <v>#VALUE!</v>
      </c>
      <c r="C361" t="str">
        <f t="shared" si="16"/>
        <v/>
      </c>
      <c r="D361" t="str">
        <f t="shared" si="17"/>
        <v/>
      </c>
    </row>
    <row r="362" spans="1:6" hidden="1" x14ac:dyDescent="0.3">
      <c r="A362" t="s">
        <v>90</v>
      </c>
      <c r="B362" t="e">
        <f t="shared" si="15"/>
        <v>#VALUE!</v>
      </c>
      <c r="C362" t="str">
        <f t="shared" si="16"/>
        <v/>
      </c>
      <c r="D362" t="str">
        <f t="shared" si="17"/>
        <v/>
      </c>
    </row>
    <row r="363" spans="1:6" hidden="1" x14ac:dyDescent="0.3">
      <c r="A363" t="s">
        <v>91</v>
      </c>
      <c r="B363" t="e">
        <f t="shared" si="15"/>
        <v>#VALUE!</v>
      </c>
      <c r="C363" t="str">
        <f t="shared" si="16"/>
        <v/>
      </c>
      <c r="D363" t="str">
        <f t="shared" si="17"/>
        <v/>
      </c>
    </row>
    <row r="364" spans="1:6" hidden="1" x14ac:dyDescent="0.3">
      <c r="A364" t="s">
        <v>179</v>
      </c>
      <c r="B364" t="e">
        <f t="shared" si="15"/>
        <v>#VALUE!</v>
      </c>
      <c r="C364" t="str">
        <f t="shared" si="16"/>
        <v/>
      </c>
      <c r="D364" t="str">
        <f t="shared" si="17"/>
        <v/>
      </c>
    </row>
    <row r="365" spans="1:6" hidden="1" x14ac:dyDescent="0.3">
      <c r="A365" t="s">
        <v>185</v>
      </c>
      <c r="B365" t="e">
        <f t="shared" ref="B365:B428" si="18">IF(ISTEXT(A365),FIND("GC: ",A365),"")</f>
        <v>#VALUE!</v>
      </c>
      <c r="C365" t="str">
        <f t="shared" ref="C365:C428" si="19">IF(ISNUMBER(B365),FIND("msec",A365),"")</f>
        <v/>
      </c>
      <c r="D365" t="str">
        <f t="shared" ref="D365:D428" si="20">IF(ISNUMBER(C365),VALUE(MID(A365,5,C365-4-1)),"")</f>
        <v/>
      </c>
    </row>
    <row r="366" spans="1:6" hidden="1" x14ac:dyDescent="0.3">
      <c r="A366" t="s">
        <v>92</v>
      </c>
      <c r="B366" t="e">
        <f t="shared" si="18"/>
        <v>#VALUE!</v>
      </c>
      <c r="C366" t="str">
        <f t="shared" si="19"/>
        <v/>
      </c>
      <c r="D366" t="str">
        <f t="shared" si="20"/>
        <v/>
      </c>
    </row>
    <row r="367" spans="1:6" hidden="1" x14ac:dyDescent="0.3">
      <c r="A367" t="s">
        <v>93</v>
      </c>
      <c r="B367" t="e">
        <f t="shared" si="18"/>
        <v>#VALUE!</v>
      </c>
      <c r="C367" t="str">
        <f t="shared" si="19"/>
        <v/>
      </c>
      <c r="D367" t="str">
        <f t="shared" si="20"/>
        <v/>
      </c>
    </row>
    <row r="368" spans="1:6" hidden="1" x14ac:dyDescent="0.3">
      <c r="A368" t="s">
        <v>94</v>
      </c>
      <c r="B368" t="e">
        <f t="shared" si="18"/>
        <v>#VALUE!</v>
      </c>
      <c r="C368" t="str">
        <f t="shared" si="19"/>
        <v/>
      </c>
      <c r="D368" t="str">
        <f t="shared" si="20"/>
        <v/>
      </c>
    </row>
    <row r="369" spans="1:6" hidden="1" x14ac:dyDescent="0.3">
      <c r="A369" t="s">
        <v>95</v>
      </c>
      <c r="B369" t="e">
        <f t="shared" si="18"/>
        <v>#VALUE!</v>
      </c>
      <c r="C369" t="str">
        <f t="shared" si="19"/>
        <v/>
      </c>
      <c r="D369" t="str">
        <f t="shared" si="20"/>
        <v/>
      </c>
    </row>
    <row r="370" spans="1:6" hidden="1" x14ac:dyDescent="0.3">
      <c r="A370" t="s">
        <v>96</v>
      </c>
      <c r="B370" t="e">
        <f t="shared" si="18"/>
        <v>#VALUE!</v>
      </c>
      <c r="C370" t="str">
        <f t="shared" si="19"/>
        <v/>
      </c>
      <c r="D370" t="str">
        <f t="shared" si="20"/>
        <v/>
      </c>
    </row>
    <row r="371" spans="1:6" hidden="1" x14ac:dyDescent="0.3">
      <c r="A371" t="s">
        <v>97</v>
      </c>
      <c r="B371" t="e">
        <f t="shared" si="18"/>
        <v>#VALUE!</v>
      </c>
      <c r="C371" t="str">
        <f t="shared" si="19"/>
        <v/>
      </c>
      <c r="D371" t="str">
        <f t="shared" si="20"/>
        <v/>
      </c>
    </row>
    <row r="372" spans="1:6" hidden="1" x14ac:dyDescent="0.3">
      <c r="A372" t="s">
        <v>98</v>
      </c>
      <c r="B372" t="e">
        <f t="shared" si="18"/>
        <v>#VALUE!</v>
      </c>
      <c r="C372" t="str">
        <f t="shared" si="19"/>
        <v/>
      </c>
      <c r="D372" t="str">
        <f t="shared" si="20"/>
        <v/>
      </c>
    </row>
    <row r="373" spans="1:6" hidden="1" x14ac:dyDescent="0.3">
      <c r="A373" t="s">
        <v>99</v>
      </c>
      <c r="B373" t="e">
        <f t="shared" si="18"/>
        <v>#VALUE!</v>
      </c>
      <c r="C373" t="str">
        <f t="shared" si="19"/>
        <v/>
      </c>
      <c r="D373" t="str">
        <f t="shared" si="20"/>
        <v/>
      </c>
    </row>
    <row r="374" spans="1:6" hidden="1" x14ac:dyDescent="0.3">
      <c r="A374" t="s">
        <v>100</v>
      </c>
      <c r="B374" t="e">
        <f t="shared" si="18"/>
        <v>#VALUE!</v>
      </c>
      <c r="C374" t="str">
        <f t="shared" si="19"/>
        <v/>
      </c>
      <c r="D374" t="str">
        <f t="shared" si="20"/>
        <v/>
      </c>
    </row>
    <row r="375" spans="1:6" hidden="1" x14ac:dyDescent="0.3">
      <c r="A375" t="s">
        <v>101</v>
      </c>
      <c r="B375" t="e">
        <f t="shared" si="18"/>
        <v>#VALUE!</v>
      </c>
      <c r="C375" t="str">
        <f t="shared" si="19"/>
        <v/>
      </c>
      <c r="D375" t="str">
        <f t="shared" si="20"/>
        <v/>
      </c>
    </row>
    <row r="376" spans="1:6" hidden="1" x14ac:dyDescent="0.3">
      <c r="A376" t="s">
        <v>102</v>
      </c>
      <c r="B376" t="e">
        <f t="shared" si="18"/>
        <v>#VALUE!</v>
      </c>
      <c r="C376" t="str">
        <f t="shared" si="19"/>
        <v/>
      </c>
      <c r="D376" t="str">
        <f t="shared" si="20"/>
        <v/>
      </c>
    </row>
    <row r="377" spans="1:6" hidden="1" x14ac:dyDescent="0.3">
      <c r="A377" t="s">
        <v>103</v>
      </c>
      <c r="B377" t="e">
        <f t="shared" si="18"/>
        <v>#VALUE!</v>
      </c>
      <c r="C377" t="str">
        <f t="shared" si="19"/>
        <v/>
      </c>
      <c r="D377" t="str">
        <f t="shared" si="20"/>
        <v/>
      </c>
    </row>
    <row r="378" spans="1:6" hidden="1" x14ac:dyDescent="0.3">
      <c r="A378" t="s">
        <v>104</v>
      </c>
      <c r="B378" t="e">
        <f t="shared" si="18"/>
        <v>#VALUE!</v>
      </c>
      <c r="C378" t="str">
        <f t="shared" si="19"/>
        <v/>
      </c>
      <c r="D378" t="str">
        <f t="shared" si="20"/>
        <v/>
      </c>
    </row>
    <row r="379" spans="1:6" hidden="1" x14ac:dyDescent="0.3">
      <c r="B379" t="str">
        <f t="shared" si="18"/>
        <v/>
      </c>
      <c r="C379" t="str">
        <f t="shared" si="19"/>
        <v/>
      </c>
      <c r="D379" t="str">
        <f t="shared" si="20"/>
        <v/>
      </c>
    </row>
    <row r="380" spans="1:6" hidden="1" x14ac:dyDescent="0.3">
      <c r="A380" t="s">
        <v>186</v>
      </c>
      <c r="B380" t="e">
        <f t="shared" si="18"/>
        <v>#VALUE!</v>
      </c>
      <c r="C380" t="str">
        <f t="shared" si="19"/>
        <v/>
      </c>
      <c r="D380" t="str">
        <f t="shared" si="20"/>
        <v/>
      </c>
    </row>
    <row r="381" spans="1:6" hidden="1" x14ac:dyDescent="0.3">
      <c r="B381" t="str">
        <f t="shared" si="18"/>
        <v/>
      </c>
      <c r="C381" t="str">
        <f t="shared" si="19"/>
        <v/>
      </c>
      <c r="D381" t="str">
        <f t="shared" si="20"/>
        <v/>
      </c>
    </row>
    <row r="382" spans="1:6" x14ac:dyDescent="0.3">
      <c r="A382" t="s">
        <v>187</v>
      </c>
      <c r="B382">
        <f t="shared" si="18"/>
        <v>1</v>
      </c>
      <c r="C382">
        <f t="shared" si="19"/>
        <v>7</v>
      </c>
      <c r="D382">
        <f t="shared" si="20"/>
        <v>74</v>
      </c>
      <c r="E382">
        <f>D382-D355</f>
        <v>1</v>
      </c>
      <c r="F382">
        <v>14</v>
      </c>
    </row>
    <row r="383" spans="1:6" hidden="1" x14ac:dyDescent="0.3">
      <c r="A383" t="s">
        <v>105</v>
      </c>
      <c r="B383" t="e">
        <f t="shared" si="18"/>
        <v>#VALUE!</v>
      </c>
      <c r="C383" t="str">
        <f t="shared" si="19"/>
        <v/>
      </c>
      <c r="D383" t="str">
        <f t="shared" si="20"/>
        <v/>
      </c>
    </row>
    <row r="384" spans="1:6" hidden="1" x14ac:dyDescent="0.3">
      <c r="A384" t="s">
        <v>87</v>
      </c>
      <c r="B384" t="e">
        <f t="shared" si="18"/>
        <v>#VALUE!</v>
      </c>
      <c r="C384" t="str">
        <f t="shared" si="19"/>
        <v/>
      </c>
      <c r="D384" t="str">
        <f t="shared" si="20"/>
        <v/>
      </c>
    </row>
    <row r="385" spans="1:4" hidden="1" x14ac:dyDescent="0.3">
      <c r="A385" t="s">
        <v>106</v>
      </c>
      <c r="B385" t="e">
        <f t="shared" si="18"/>
        <v>#VALUE!</v>
      </c>
      <c r="C385" t="str">
        <f t="shared" si="19"/>
        <v/>
      </c>
      <c r="D385" t="str">
        <f t="shared" si="20"/>
        <v/>
      </c>
    </row>
    <row r="386" spans="1:4" hidden="1" x14ac:dyDescent="0.3">
      <c r="A386" t="s">
        <v>188</v>
      </c>
      <c r="B386" t="e">
        <f t="shared" si="18"/>
        <v>#VALUE!</v>
      </c>
      <c r="C386" t="str">
        <f t="shared" si="19"/>
        <v/>
      </c>
      <c r="D386" t="str">
        <f t="shared" si="20"/>
        <v/>
      </c>
    </row>
    <row r="387" spans="1:4" hidden="1" x14ac:dyDescent="0.3">
      <c r="A387" t="s">
        <v>189</v>
      </c>
      <c r="B387" t="e">
        <f t="shared" si="18"/>
        <v>#VALUE!</v>
      </c>
      <c r="C387" t="str">
        <f t="shared" si="19"/>
        <v/>
      </c>
      <c r="D387" t="str">
        <f t="shared" si="20"/>
        <v/>
      </c>
    </row>
    <row r="388" spans="1:4" hidden="1" x14ac:dyDescent="0.3">
      <c r="A388" t="s">
        <v>89</v>
      </c>
      <c r="B388" t="e">
        <f t="shared" si="18"/>
        <v>#VALUE!</v>
      </c>
      <c r="C388" t="str">
        <f t="shared" si="19"/>
        <v/>
      </c>
      <c r="D388" t="str">
        <f t="shared" si="20"/>
        <v/>
      </c>
    </row>
    <row r="389" spans="1:4" hidden="1" x14ac:dyDescent="0.3">
      <c r="A389" t="s">
        <v>90</v>
      </c>
      <c r="B389" t="e">
        <f t="shared" si="18"/>
        <v>#VALUE!</v>
      </c>
      <c r="C389" t="str">
        <f t="shared" si="19"/>
        <v/>
      </c>
      <c r="D389" t="str">
        <f t="shared" si="20"/>
        <v/>
      </c>
    </row>
    <row r="390" spans="1:4" hidden="1" x14ac:dyDescent="0.3">
      <c r="A390" t="s">
        <v>91</v>
      </c>
      <c r="B390" t="e">
        <f t="shared" si="18"/>
        <v>#VALUE!</v>
      </c>
      <c r="C390" t="str">
        <f t="shared" si="19"/>
        <v/>
      </c>
      <c r="D390" t="str">
        <f t="shared" si="20"/>
        <v/>
      </c>
    </row>
    <row r="391" spans="1:4" hidden="1" x14ac:dyDescent="0.3">
      <c r="A391" t="s">
        <v>179</v>
      </c>
      <c r="B391" t="e">
        <f t="shared" si="18"/>
        <v>#VALUE!</v>
      </c>
      <c r="C391" t="str">
        <f t="shared" si="19"/>
        <v/>
      </c>
      <c r="D391" t="str">
        <f t="shared" si="20"/>
        <v/>
      </c>
    </row>
    <row r="392" spans="1:4" hidden="1" x14ac:dyDescent="0.3">
      <c r="A392" t="s">
        <v>190</v>
      </c>
      <c r="B392" t="e">
        <f t="shared" si="18"/>
        <v>#VALUE!</v>
      </c>
      <c r="C392" t="str">
        <f t="shared" si="19"/>
        <v/>
      </c>
      <c r="D392" t="str">
        <f t="shared" si="20"/>
        <v/>
      </c>
    </row>
    <row r="393" spans="1:4" hidden="1" x14ac:dyDescent="0.3">
      <c r="A393" t="s">
        <v>92</v>
      </c>
      <c r="B393" t="e">
        <f t="shared" si="18"/>
        <v>#VALUE!</v>
      </c>
      <c r="C393" t="str">
        <f t="shared" si="19"/>
        <v/>
      </c>
      <c r="D393" t="str">
        <f t="shared" si="20"/>
        <v/>
      </c>
    </row>
    <row r="394" spans="1:4" hidden="1" x14ac:dyDescent="0.3">
      <c r="A394" t="s">
        <v>93</v>
      </c>
      <c r="B394" t="e">
        <f t="shared" si="18"/>
        <v>#VALUE!</v>
      </c>
      <c r="C394" t="str">
        <f t="shared" si="19"/>
        <v/>
      </c>
      <c r="D394" t="str">
        <f t="shared" si="20"/>
        <v/>
      </c>
    </row>
    <row r="395" spans="1:4" hidden="1" x14ac:dyDescent="0.3">
      <c r="A395" t="s">
        <v>94</v>
      </c>
      <c r="B395" t="e">
        <f t="shared" si="18"/>
        <v>#VALUE!</v>
      </c>
      <c r="C395" t="str">
        <f t="shared" si="19"/>
        <v/>
      </c>
      <c r="D395" t="str">
        <f t="shared" si="20"/>
        <v/>
      </c>
    </row>
    <row r="396" spans="1:4" hidden="1" x14ac:dyDescent="0.3">
      <c r="A396" t="s">
        <v>95</v>
      </c>
      <c r="B396" t="e">
        <f t="shared" si="18"/>
        <v>#VALUE!</v>
      </c>
      <c r="C396" t="str">
        <f t="shared" si="19"/>
        <v/>
      </c>
      <c r="D396" t="str">
        <f t="shared" si="20"/>
        <v/>
      </c>
    </row>
    <row r="397" spans="1:4" hidden="1" x14ac:dyDescent="0.3">
      <c r="A397" t="s">
        <v>96</v>
      </c>
      <c r="B397" t="e">
        <f t="shared" si="18"/>
        <v>#VALUE!</v>
      </c>
      <c r="C397" t="str">
        <f t="shared" si="19"/>
        <v/>
      </c>
      <c r="D397" t="str">
        <f t="shared" si="20"/>
        <v/>
      </c>
    </row>
    <row r="398" spans="1:4" hidden="1" x14ac:dyDescent="0.3">
      <c r="A398" t="s">
        <v>97</v>
      </c>
      <c r="B398" t="e">
        <f t="shared" si="18"/>
        <v>#VALUE!</v>
      </c>
      <c r="C398" t="str">
        <f t="shared" si="19"/>
        <v/>
      </c>
      <c r="D398" t="str">
        <f t="shared" si="20"/>
        <v/>
      </c>
    </row>
    <row r="399" spans="1:4" hidden="1" x14ac:dyDescent="0.3">
      <c r="A399" t="s">
        <v>98</v>
      </c>
      <c r="B399" t="e">
        <f t="shared" si="18"/>
        <v>#VALUE!</v>
      </c>
      <c r="C399" t="str">
        <f t="shared" si="19"/>
        <v/>
      </c>
      <c r="D399" t="str">
        <f t="shared" si="20"/>
        <v/>
      </c>
    </row>
    <row r="400" spans="1:4" hidden="1" x14ac:dyDescent="0.3">
      <c r="A400" t="s">
        <v>99</v>
      </c>
      <c r="B400" t="e">
        <f t="shared" si="18"/>
        <v>#VALUE!</v>
      </c>
      <c r="C400" t="str">
        <f t="shared" si="19"/>
        <v/>
      </c>
      <c r="D400" t="str">
        <f t="shared" si="20"/>
        <v/>
      </c>
    </row>
    <row r="401" spans="1:6" hidden="1" x14ac:dyDescent="0.3">
      <c r="A401" t="s">
        <v>100</v>
      </c>
      <c r="B401" t="e">
        <f t="shared" si="18"/>
        <v>#VALUE!</v>
      </c>
      <c r="C401" t="str">
        <f t="shared" si="19"/>
        <v/>
      </c>
      <c r="D401" t="str">
        <f t="shared" si="20"/>
        <v/>
      </c>
    </row>
    <row r="402" spans="1:6" hidden="1" x14ac:dyDescent="0.3">
      <c r="A402" t="s">
        <v>101</v>
      </c>
      <c r="B402" t="e">
        <f t="shared" si="18"/>
        <v>#VALUE!</v>
      </c>
      <c r="C402" t="str">
        <f t="shared" si="19"/>
        <v/>
      </c>
      <c r="D402" t="str">
        <f t="shared" si="20"/>
        <v/>
      </c>
    </row>
    <row r="403" spans="1:6" hidden="1" x14ac:dyDescent="0.3">
      <c r="A403" t="s">
        <v>102</v>
      </c>
      <c r="B403" t="e">
        <f t="shared" si="18"/>
        <v>#VALUE!</v>
      </c>
      <c r="C403" t="str">
        <f t="shared" si="19"/>
        <v/>
      </c>
      <c r="D403" t="str">
        <f t="shared" si="20"/>
        <v/>
      </c>
    </row>
    <row r="404" spans="1:6" hidden="1" x14ac:dyDescent="0.3">
      <c r="A404" t="s">
        <v>103</v>
      </c>
      <c r="B404" t="e">
        <f t="shared" si="18"/>
        <v>#VALUE!</v>
      </c>
      <c r="C404" t="str">
        <f t="shared" si="19"/>
        <v/>
      </c>
      <c r="D404" t="str">
        <f t="shared" si="20"/>
        <v/>
      </c>
    </row>
    <row r="405" spans="1:6" hidden="1" x14ac:dyDescent="0.3">
      <c r="A405" t="s">
        <v>104</v>
      </c>
      <c r="B405" t="e">
        <f t="shared" si="18"/>
        <v>#VALUE!</v>
      </c>
      <c r="C405" t="str">
        <f t="shared" si="19"/>
        <v/>
      </c>
      <c r="D405" t="str">
        <f t="shared" si="20"/>
        <v/>
      </c>
    </row>
    <row r="406" spans="1:6" hidden="1" x14ac:dyDescent="0.3">
      <c r="B406" t="str">
        <f t="shared" si="18"/>
        <v/>
      </c>
      <c r="C406" t="str">
        <f t="shared" si="19"/>
        <v/>
      </c>
      <c r="D406" t="str">
        <f t="shared" si="20"/>
        <v/>
      </c>
    </row>
    <row r="407" spans="1:6" hidden="1" x14ac:dyDescent="0.3">
      <c r="A407" t="s">
        <v>191</v>
      </c>
      <c r="B407" t="e">
        <f t="shared" si="18"/>
        <v>#VALUE!</v>
      </c>
      <c r="C407" t="str">
        <f t="shared" si="19"/>
        <v/>
      </c>
      <c r="D407" t="str">
        <f t="shared" si="20"/>
        <v/>
      </c>
    </row>
    <row r="408" spans="1:6" hidden="1" x14ac:dyDescent="0.3">
      <c r="B408" t="str">
        <f t="shared" si="18"/>
        <v/>
      </c>
      <c r="C408" t="str">
        <f t="shared" si="19"/>
        <v/>
      </c>
      <c r="D408" t="str">
        <f t="shared" si="20"/>
        <v/>
      </c>
    </row>
    <row r="409" spans="1:6" x14ac:dyDescent="0.3">
      <c r="A409" t="s">
        <v>192</v>
      </c>
      <c r="B409">
        <f t="shared" si="18"/>
        <v>1</v>
      </c>
      <c r="C409">
        <f t="shared" si="19"/>
        <v>7</v>
      </c>
      <c r="D409">
        <f t="shared" si="20"/>
        <v>76</v>
      </c>
      <c r="E409">
        <f>D409-D382</f>
        <v>2</v>
      </c>
      <c r="F409">
        <v>15</v>
      </c>
    </row>
    <row r="410" spans="1:6" hidden="1" x14ac:dyDescent="0.3">
      <c r="A410" t="s">
        <v>105</v>
      </c>
      <c r="B410" t="e">
        <f t="shared" si="18"/>
        <v>#VALUE!</v>
      </c>
      <c r="C410" t="str">
        <f t="shared" si="19"/>
        <v/>
      </c>
      <c r="D410" t="str">
        <f t="shared" si="20"/>
        <v/>
      </c>
    </row>
    <row r="411" spans="1:6" hidden="1" x14ac:dyDescent="0.3">
      <c r="A411" t="s">
        <v>87</v>
      </c>
      <c r="B411" t="e">
        <f t="shared" si="18"/>
        <v>#VALUE!</v>
      </c>
      <c r="C411" t="str">
        <f t="shared" si="19"/>
        <v/>
      </c>
      <c r="D411" t="str">
        <f t="shared" si="20"/>
        <v/>
      </c>
    </row>
    <row r="412" spans="1:6" hidden="1" x14ac:dyDescent="0.3">
      <c r="A412" t="s">
        <v>106</v>
      </c>
      <c r="B412" t="e">
        <f t="shared" si="18"/>
        <v>#VALUE!</v>
      </c>
      <c r="C412" t="str">
        <f t="shared" si="19"/>
        <v/>
      </c>
      <c r="D412" t="str">
        <f t="shared" si="20"/>
        <v/>
      </c>
    </row>
    <row r="413" spans="1:6" hidden="1" x14ac:dyDescent="0.3">
      <c r="A413" t="s">
        <v>193</v>
      </c>
      <c r="B413" t="e">
        <f t="shared" si="18"/>
        <v>#VALUE!</v>
      </c>
      <c r="C413" t="str">
        <f t="shared" si="19"/>
        <v/>
      </c>
      <c r="D413" t="str">
        <f t="shared" si="20"/>
        <v/>
      </c>
    </row>
    <row r="414" spans="1:6" hidden="1" x14ac:dyDescent="0.3">
      <c r="A414" t="s">
        <v>194</v>
      </c>
      <c r="B414" t="e">
        <f t="shared" si="18"/>
        <v>#VALUE!</v>
      </c>
      <c r="C414" t="str">
        <f t="shared" si="19"/>
        <v/>
      </c>
      <c r="D414" t="str">
        <f t="shared" si="20"/>
        <v/>
      </c>
    </row>
    <row r="415" spans="1:6" hidden="1" x14ac:dyDescent="0.3">
      <c r="A415" t="s">
        <v>89</v>
      </c>
      <c r="B415" t="e">
        <f t="shared" si="18"/>
        <v>#VALUE!</v>
      </c>
      <c r="C415" t="str">
        <f t="shared" si="19"/>
        <v/>
      </c>
      <c r="D415" t="str">
        <f t="shared" si="20"/>
        <v/>
      </c>
    </row>
    <row r="416" spans="1:6" hidden="1" x14ac:dyDescent="0.3">
      <c r="A416" t="s">
        <v>90</v>
      </c>
      <c r="B416" t="e">
        <f t="shared" si="18"/>
        <v>#VALUE!</v>
      </c>
      <c r="C416" t="str">
        <f t="shared" si="19"/>
        <v/>
      </c>
      <c r="D416" t="str">
        <f t="shared" si="20"/>
        <v/>
      </c>
    </row>
    <row r="417" spans="1:4" hidden="1" x14ac:dyDescent="0.3">
      <c r="A417" t="s">
        <v>91</v>
      </c>
      <c r="B417" t="e">
        <f t="shared" si="18"/>
        <v>#VALUE!</v>
      </c>
      <c r="C417" t="str">
        <f t="shared" si="19"/>
        <v/>
      </c>
      <c r="D417" t="str">
        <f t="shared" si="20"/>
        <v/>
      </c>
    </row>
    <row r="418" spans="1:4" hidden="1" x14ac:dyDescent="0.3">
      <c r="A418" t="s">
        <v>179</v>
      </c>
      <c r="B418" t="e">
        <f t="shared" si="18"/>
        <v>#VALUE!</v>
      </c>
      <c r="C418" t="str">
        <f t="shared" si="19"/>
        <v/>
      </c>
      <c r="D418" t="str">
        <f t="shared" si="20"/>
        <v/>
      </c>
    </row>
    <row r="419" spans="1:4" hidden="1" x14ac:dyDescent="0.3">
      <c r="A419" t="s">
        <v>195</v>
      </c>
      <c r="B419" t="e">
        <f t="shared" si="18"/>
        <v>#VALUE!</v>
      </c>
      <c r="C419" t="str">
        <f t="shared" si="19"/>
        <v/>
      </c>
      <c r="D419" t="str">
        <f t="shared" si="20"/>
        <v/>
      </c>
    </row>
    <row r="420" spans="1:4" hidden="1" x14ac:dyDescent="0.3">
      <c r="A420" t="s">
        <v>92</v>
      </c>
      <c r="B420" t="e">
        <f t="shared" si="18"/>
        <v>#VALUE!</v>
      </c>
      <c r="C420" t="str">
        <f t="shared" si="19"/>
        <v/>
      </c>
      <c r="D420" t="str">
        <f t="shared" si="20"/>
        <v/>
      </c>
    </row>
    <row r="421" spans="1:4" hidden="1" x14ac:dyDescent="0.3">
      <c r="A421" t="s">
        <v>93</v>
      </c>
      <c r="B421" t="e">
        <f t="shared" si="18"/>
        <v>#VALUE!</v>
      </c>
      <c r="C421" t="str">
        <f t="shared" si="19"/>
        <v/>
      </c>
      <c r="D421" t="str">
        <f t="shared" si="20"/>
        <v/>
      </c>
    </row>
    <row r="422" spans="1:4" hidden="1" x14ac:dyDescent="0.3">
      <c r="A422" t="s">
        <v>94</v>
      </c>
      <c r="B422" t="e">
        <f t="shared" si="18"/>
        <v>#VALUE!</v>
      </c>
      <c r="C422" t="str">
        <f t="shared" si="19"/>
        <v/>
      </c>
      <c r="D422" t="str">
        <f t="shared" si="20"/>
        <v/>
      </c>
    </row>
    <row r="423" spans="1:4" hidden="1" x14ac:dyDescent="0.3">
      <c r="A423" t="s">
        <v>95</v>
      </c>
      <c r="B423" t="e">
        <f t="shared" si="18"/>
        <v>#VALUE!</v>
      </c>
      <c r="C423" t="str">
        <f t="shared" si="19"/>
        <v/>
      </c>
      <c r="D423" t="str">
        <f t="shared" si="20"/>
        <v/>
      </c>
    </row>
    <row r="424" spans="1:4" hidden="1" x14ac:dyDescent="0.3">
      <c r="A424" t="s">
        <v>96</v>
      </c>
      <c r="B424" t="e">
        <f t="shared" si="18"/>
        <v>#VALUE!</v>
      </c>
      <c r="C424" t="str">
        <f t="shared" si="19"/>
        <v/>
      </c>
      <c r="D424" t="str">
        <f t="shared" si="20"/>
        <v/>
      </c>
    </row>
    <row r="425" spans="1:4" hidden="1" x14ac:dyDescent="0.3">
      <c r="A425" t="s">
        <v>97</v>
      </c>
      <c r="B425" t="e">
        <f t="shared" si="18"/>
        <v>#VALUE!</v>
      </c>
      <c r="C425" t="str">
        <f t="shared" si="19"/>
        <v/>
      </c>
      <c r="D425" t="str">
        <f t="shared" si="20"/>
        <v/>
      </c>
    </row>
    <row r="426" spans="1:4" hidden="1" x14ac:dyDescent="0.3">
      <c r="A426" t="s">
        <v>98</v>
      </c>
      <c r="B426" t="e">
        <f t="shared" si="18"/>
        <v>#VALUE!</v>
      </c>
      <c r="C426" t="str">
        <f t="shared" si="19"/>
        <v/>
      </c>
      <c r="D426" t="str">
        <f t="shared" si="20"/>
        <v/>
      </c>
    </row>
    <row r="427" spans="1:4" hidden="1" x14ac:dyDescent="0.3">
      <c r="A427" t="s">
        <v>99</v>
      </c>
      <c r="B427" t="e">
        <f t="shared" si="18"/>
        <v>#VALUE!</v>
      </c>
      <c r="C427" t="str">
        <f t="shared" si="19"/>
        <v/>
      </c>
      <c r="D427" t="str">
        <f t="shared" si="20"/>
        <v/>
      </c>
    </row>
    <row r="428" spans="1:4" hidden="1" x14ac:dyDescent="0.3">
      <c r="A428" t="s">
        <v>100</v>
      </c>
      <c r="B428" t="e">
        <f t="shared" si="18"/>
        <v>#VALUE!</v>
      </c>
      <c r="C428" t="str">
        <f t="shared" si="19"/>
        <v/>
      </c>
      <c r="D428" t="str">
        <f t="shared" si="20"/>
        <v/>
      </c>
    </row>
    <row r="429" spans="1:4" hidden="1" x14ac:dyDescent="0.3">
      <c r="A429" t="s">
        <v>101</v>
      </c>
      <c r="B429" t="e">
        <f t="shared" ref="B429:B488" si="21">IF(ISTEXT(A429),FIND("GC: ",A429),"")</f>
        <v>#VALUE!</v>
      </c>
      <c r="C429" t="str">
        <f t="shared" ref="C429:C488" si="22">IF(ISNUMBER(B429),FIND("msec",A429),"")</f>
        <v/>
      </c>
      <c r="D429" t="str">
        <f t="shared" ref="D429:D488" si="23">IF(ISNUMBER(C429),VALUE(MID(A429,5,C429-4-1)),"")</f>
        <v/>
      </c>
    </row>
    <row r="430" spans="1:4" hidden="1" x14ac:dyDescent="0.3">
      <c r="A430" t="s">
        <v>102</v>
      </c>
      <c r="B430" t="e">
        <f t="shared" si="21"/>
        <v>#VALUE!</v>
      </c>
      <c r="C430" t="str">
        <f t="shared" si="22"/>
        <v/>
      </c>
      <c r="D430" t="str">
        <f t="shared" si="23"/>
        <v/>
      </c>
    </row>
    <row r="431" spans="1:4" hidden="1" x14ac:dyDescent="0.3">
      <c r="A431" t="s">
        <v>103</v>
      </c>
      <c r="B431" t="e">
        <f t="shared" si="21"/>
        <v>#VALUE!</v>
      </c>
      <c r="C431" t="str">
        <f t="shared" si="22"/>
        <v/>
      </c>
      <c r="D431" t="str">
        <f t="shared" si="23"/>
        <v/>
      </c>
    </row>
    <row r="432" spans="1:4" hidden="1" x14ac:dyDescent="0.3">
      <c r="A432" t="s">
        <v>104</v>
      </c>
      <c r="B432" t="e">
        <f t="shared" si="21"/>
        <v>#VALUE!</v>
      </c>
      <c r="C432" t="str">
        <f t="shared" si="22"/>
        <v/>
      </c>
      <c r="D432" t="str">
        <f t="shared" si="23"/>
        <v/>
      </c>
    </row>
    <row r="433" spans="1:6" hidden="1" x14ac:dyDescent="0.3">
      <c r="B433" t="str">
        <f t="shared" si="21"/>
        <v/>
      </c>
      <c r="C433" t="str">
        <f t="shared" si="22"/>
        <v/>
      </c>
      <c r="D433" t="str">
        <f t="shared" si="23"/>
        <v/>
      </c>
    </row>
    <row r="434" spans="1:6" hidden="1" x14ac:dyDescent="0.3">
      <c r="A434" t="s">
        <v>196</v>
      </c>
      <c r="B434" t="e">
        <f t="shared" si="21"/>
        <v>#VALUE!</v>
      </c>
      <c r="C434" t="str">
        <f t="shared" si="22"/>
        <v/>
      </c>
      <c r="D434" t="str">
        <f t="shared" si="23"/>
        <v/>
      </c>
    </row>
    <row r="435" spans="1:6" hidden="1" x14ac:dyDescent="0.3">
      <c r="B435" t="str">
        <f t="shared" si="21"/>
        <v/>
      </c>
      <c r="C435" t="str">
        <f t="shared" si="22"/>
        <v/>
      </c>
      <c r="D435" t="str">
        <f t="shared" si="23"/>
        <v/>
      </c>
    </row>
    <row r="436" spans="1:6" x14ac:dyDescent="0.3">
      <c r="A436" t="s">
        <v>197</v>
      </c>
      <c r="B436">
        <f t="shared" si="21"/>
        <v>1</v>
      </c>
      <c r="C436">
        <f t="shared" si="22"/>
        <v>7</v>
      </c>
      <c r="D436">
        <f t="shared" si="23"/>
        <v>77</v>
      </c>
      <c r="E436">
        <f>D436-D409</f>
        <v>1</v>
      </c>
      <c r="F436">
        <v>16</v>
      </c>
    </row>
    <row r="437" spans="1:6" hidden="1" x14ac:dyDescent="0.3">
      <c r="A437" t="s">
        <v>105</v>
      </c>
      <c r="B437" t="e">
        <f t="shared" si="21"/>
        <v>#VALUE!</v>
      </c>
      <c r="C437" t="str">
        <f t="shared" si="22"/>
        <v/>
      </c>
      <c r="D437" t="str">
        <f t="shared" si="23"/>
        <v/>
      </c>
    </row>
    <row r="438" spans="1:6" hidden="1" x14ac:dyDescent="0.3">
      <c r="A438" t="s">
        <v>87</v>
      </c>
      <c r="B438" t="e">
        <f t="shared" si="21"/>
        <v>#VALUE!</v>
      </c>
      <c r="C438" t="str">
        <f t="shared" si="22"/>
        <v/>
      </c>
      <c r="D438" t="str">
        <f t="shared" si="23"/>
        <v/>
      </c>
    </row>
    <row r="439" spans="1:6" hidden="1" x14ac:dyDescent="0.3">
      <c r="A439" t="s">
        <v>106</v>
      </c>
      <c r="B439" t="e">
        <f t="shared" si="21"/>
        <v>#VALUE!</v>
      </c>
      <c r="C439" t="str">
        <f t="shared" si="22"/>
        <v/>
      </c>
      <c r="D439" t="str">
        <f t="shared" si="23"/>
        <v/>
      </c>
    </row>
    <row r="440" spans="1:6" hidden="1" x14ac:dyDescent="0.3">
      <c r="A440" t="s">
        <v>198</v>
      </c>
      <c r="B440" t="e">
        <f t="shared" si="21"/>
        <v>#VALUE!</v>
      </c>
      <c r="C440" t="str">
        <f t="shared" si="22"/>
        <v/>
      </c>
      <c r="D440" t="str">
        <f t="shared" si="23"/>
        <v/>
      </c>
    </row>
    <row r="441" spans="1:6" hidden="1" x14ac:dyDescent="0.3">
      <c r="A441" t="s">
        <v>199</v>
      </c>
      <c r="B441" t="e">
        <f t="shared" si="21"/>
        <v>#VALUE!</v>
      </c>
      <c r="C441" t="str">
        <f t="shared" si="22"/>
        <v/>
      </c>
      <c r="D441" t="str">
        <f t="shared" si="23"/>
        <v/>
      </c>
    </row>
    <row r="442" spans="1:6" hidden="1" x14ac:dyDescent="0.3">
      <c r="A442" t="s">
        <v>89</v>
      </c>
      <c r="B442" t="e">
        <f t="shared" si="21"/>
        <v>#VALUE!</v>
      </c>
      <c r="C442" t="str">
        <f t="shared" si="22"/>
        <v/>
      </c>
      <c r="D442" t="str">
        <f t="shared" si="23"/>
        <v/>
      </c>
    </row>
    <row r="443" spans="1:6" hidden="1" x14ac:dyDescent="0.3">
      <c r="A443" t="s">
        <v>90</v>
      </c>
      <c r="B443" t="e">
        <f t="shared" si="21"/>
        <v>#VALUE!</v>
      </c>
      <c r="C443" t="str">
        <f t="shared" si="22"/>
        <v/>
      </c>
      <c r="D443" t="str">
        <f t="shared" si="23"/>
        <v/>
      </c>
    </row>
    <row r="444" spans="1:6" hidden="1" x14ac:dyDescent="0.3">
      <c r="A444" t="s">
        <v>91</v>
      </c>
      <c r="B444" t="e">
        <f t="shared" si="21"/>
        <v>#VALUE!</v>
      </c>
      <c r="C444" t="str">
        <f t="shared" si="22"/>
        <v/>
      </c>
      <c r="D444" t="str">
        <f t="shared" si="23"/>
        <v/>
      </c>
    </row>
    <row r="445" spans="1:6" hidden="1" x14ac:dyDescent="0.3">
      <c r="A445" t="s">
        <v>179</v>
      </c>
      <c r="B445" t="e">
        <f t="shared" si="21"/>
        <v>#VALUE!</v>
      </c>
      <c r="C445" t="str">
        <f t="shared" si="22"/>
        <v/>
      </c>
      <c r="D445" t="str">
        <f t="shared" si="23"/>
        <v/>
      </c>
    </row>
    <row r="446" spans="1:6" hidden="1" x14ac:dyDescent="0.3">
      <c r="A446" t="s">
        <v>200</v>
      </c>
      <c r="B446" t="e">
        <f t="shared" si="21"/>
        <v>#VALUE!</v>
      </c>
      <c r="C446" t="str">
        <f t="shared" si="22"/>
        <v/>
      </c>
      <c r="D446" t="str">
        <f t="shared" si="23"/>
        <v/>
      </c>
    </row>
    <row r="447" spans="1:6" hidden="1" x14ac:dyDescent="0.3">
      <c r="A447" t="s">
        <v>92</v>
      </c>
      <c r="B447" t="e">
        <f t="shared" si="21"/>
        <v>#VALUE!</v>
      </c>
      <c r="C447" t="str">
        <f t="shared" si="22"/>
        <v/>
      </c>
      <c r="D447" t="str">
        <f t="shared" si="23"/>
        <v/>
      </c>
    </row>
    <row r="448" spans="1:6" hidden="1" x14ac:dyDescent="0.3">
      <c r="A448" t="s">
        <v>93</v>
      </c>
      <c r="B448" t="e">
        <f t="shared" si="21"/>
        <v>#VALUE!</v>
      </c>
      <c r="C448" t="str">
        <f t="shared" si="22"/>
        <v/>
      </c>
      <c r="D448" t="str">
        <f t="shared" si="23"/>
        <v/>
      </c>
    </row>
    <row r="449" spans="1:6" hidden="1" x14ac:dyDescent="0.3">
      <c r="A449" t="s">
        <v>94</v>
      </c>
      <c r="B449" t="e">
        <f t="shared" si="21"/>
        <v>#VALUE!</v>
      </c>
      <c r="C449" t="str">
        <f t="shared" si="22"/>
        <v/>
      </c>
      <c r="D449" t="str">
        <f t="shared" si="23"/>
        <v/>
      </c>
    </row>
    <row r="450" spans="1:6" hidden="1" x14ac:dyDescent="0.3">
      <c r="A450" t="s">
        <v>95</v>
      </c>
      <c r="B450" t="e">
        <f t="shared" si="21"/>
        <v>#VALUE!</v>
      </c>
      <c r="C450" t="str">
        <f t="shared" si="22"/>
        <v/>
      </c>
      <c r="D450" t="str">
        <f t="shared" si="23"/>
        <v/>
      </c>
    </row>
    <row r="451" spans="1:6" hidden="1" x14ac:dyDescent="0.3">
      <c r="A451" t="s">
        <v>96</v>
      </c>
      <c r="B451" t="e">
        <f t="shared" si="21"/>
        <v>#VALUE!</v>
      </c>
      <c r="C451" t="str">
        <f t="shared" si="22"/>
        <v/>
      </c>
      <c r="D451" t="str">
        <f t="shared" si="23"/>
        <v/>
      </c>
    </row>
    <row r="452" spans="1:6" hidden="1" x14ac:dyDescent="0.3">
      <c r="A452" t="s">
        <v>97</v>
      </c>
      <c r="B452" t="e">
        <f t="shared" si="21"/>
        <v>#VALUE!</v>
      </c>
      <c r="C452" t="str">
        <f t="shared" si="22"/>
        <v/>
      </c>
      <c r="D452" t="str">
        <f t="shared" si="23"/>
        <v/>
      </c>
    </row>
    <row r="453" spans="1:6" hidden="1" x14ac:dyDescent="0.3">
      <c r="A453" t="s">
        <v>98</v>
      </c>
      <c r="B453" t="e">
        <f t="shared" si="21"/>
        <v>#VALUE!</v>
      </c>
      <c r="C453" t="str">
        <f t="shared" si="22"/>
        <v/>
      </c>
      <c r="D453" t="str">
        <f t="shared" si="23"/>
        <v/>
      </c>
    </row>
    <row r="454" spans="1:6" hidden="1" x14ac:dyDescent="0.3">
      <c r="A454" t="s">
        <v>99</v>
      </c>
      <c r="B454" t="e">
        <f t="shared" si="21"/>
        <v>#VALUE!</v>
      </c>
      <c r="C454" t="str">
        <f t="shared" si="22"/>
        <v/>
      </c>
      <c r="D454" t="str">
        <f t="shared" si="23"/>
        <v/>
      </c>
    </row>
    <row r="455" spans="1:6" hidden="1" x14ac:dyDescent="0.3">
      <c r="A455" t="s">
        <v>100</v>
      </c>
      <c r="B455" t="e">
        <f t="shared" si="21"/>
        <v>#VALUE!</v>
      </c>
      <c r="C455" t="str">
        <f t="shared" si="22"/>
        <v/>
      </c>
      <c r="D455" t="str">
        <f t="shared" si="23"/>
        <v/>
      </c>
    </row>
    <row r="456" spans="1:6" hidden="1" x14ac:dyDescent="0.3">
      <c r="A456" t="s">
        <v>101</v>
      </c>
      <c r="B456" t="e">
        <f t="shared" si="21"/>
        <v>#VALUE!</v>
      </c>
      <c r="C456" t="str">
        <f t="shared" si="22"/>
        <v/>
      </c>
      <c r="D456" t="str">
        <f t="shared" si="23"/>
        <v/>
      </c>
    </row>
    <row r="457" spans="1:6" hidden="1" x14ac:dyDescent="0.3">
      <c r="A457" t="s">
        <v>102</v>
      </c>
      <c r="B457" t="e">
        <f t="shared" si="21"/>
        <v>#VALUE!</v>
      </c>
      <c r="C457" t="str">
        <f t="shared" si="22"/>
        <v/>
      </c>
      <c r="D457" t="str">
        <f t="shared" si="23"/>
        <v/>
      </c>
    </row>
    <row r="458" spans="1:6" hidden="1" x14ac:dyDescent="0.3">
      <c r="A458" t="s">
        <v>103</v>
      </c>
      <c r="B458" t="e">
        <f t="shared" si="21"/>
        <v>#VALUE!</v>
      </c>
      <c r="C458" t="str">
        <f t="shared" si="22"/>
        <v/>
      </c>
      <c r="D458" t="str">
        <f t="shared" si="23"/>
        <v/>
      </c>
    </row>
    <row r="459" spans="1:6" hidden="1" x14ac:dyDescent="0.3">
      <c r="A459" t="s">
        <v>104</v>
      </c>
      <c r="B459" t="e">
        <f t="shared" si="21"/>
        <v>#VALUE!</v>
      </c>
      <c r="C459" t="str">
        <f t="shared" si="22"/>
        <v/>
      </c>
      <c r="D459" t="str">
        <f t="shared" si="23"/>
        <v/>
      </c>
    </row>
    <row r="460" spans="1:6" hidden="1" x14ac:dyDescent="0.3">
      <c r="B460" t="str">
        <f t="shared" si="21"/>
        <v/>
      </c>
      <c r="C460" t="str">
        <f t="shared" si="22"/>
        <v/>
      </c>
      <c r="D460" t="str">
        <f t="shared" si="23"/>
        <v/>
      </c>
    </row>
    <row r="461" spans="1:6" hidden="1" x14ac:dyDescent="0.3">
      <c r="A461" t="s">
        <v>201</v>
      </c>
      <c r="B461" t="e">
        <f t="shared" si="21"/>
        <v>#VALUE!</v>
      </c>
      <c r="C461" t="str">
        <f t="shared" si="22"/>
        <v/>
      </c>
      <c r="D461" t="str">
        <f t="shared" si="23"/>
        <v/>
      </c>
    </row>
    <row r="462" spans="1:6" hidden="1" x14ac:dyDescent="0.3">
      <c r="B462" t="str">
        <f t="shared" si="21"/>
        <v/>
      </c>
      <c r="C462" t="str">
        <f t="shared" si="22"/>
        <v/>
      </c>
      <c r="D462" t="str">
        <f t="shared" si="23"/>
        <v/>
      </c>
    </row>
    <row r="463" spans="1:6" x14ac:dyDescent="0.3">
      <c r="A463" t="s">
        <v>202</v>
      </c>
      <c r="B463">
        <f t="shared" si="21"/>
        <v>1</v>
      </c>
      <c r="C463">
        <f t="shared" si="22"/>
        <v>7</v>
      </c>
      <c r="D463">
        <f t="shared" si="23"/>
        <v>79</v>
      </c>
      <c r="E463">
        <f>D463-D436</f>
        <v>2</v>
      </c>
      <c r="F463">
        <v>17</v>
      </c>
    </row>
    <row r="464" spans="1:6" hidden="1" x14ac:dyDescent="0.3">
      <c r="A464" t="s">
        <v>105</v>
      </c>
      <c r="B464" t="e">
        <f t="shared" si="21"/>
        <v>#VALUE!</v>
      </c>
      <c r="C464" t="str">
        <f t="shared" si="22"/>
        <v/>
      </c>
      <c r="D464" t="str">
        <f t="shared" si="23"/>
        <v/>
      </c>
    </row>
    <row r="465" spans="1:4" hidden="1" x14ac:dyDescent="0.3">
      <c r="A465" t="s">
        <v>87</v>
      </c>
      <c r="B465" t="e">
        <f t="shared" si="21"/>
        <v>#VALUE!</v>
      </c>
      <c r="C465" t="str">
        <f t="shared" si="22"/>
        <v/>
      </c>
      <c r="D465" t="str">
        <f t="shared" si="23"/>
        <v/>
      </c>
    </row>
    <row r="466" spans="1:4" hidden="1" x14ac:dyDescent="0.3">
      <c r="A466" t="s">
        <v>106</v>
      </c>
      <c r="B466" t="e">
        <f t="shared" si="21"/>
        <v>#VALUE!</v>
      </c>
      <c r="C466" t="str">
        <f t="shared" si="22"/>
        <v/>
      </c>
      <c r="D466" t="str">
        <f t="shared" si="23"/>
        <v/>
      </c>
    </row>
    <row r="467" spans="1:4" hidden="1" x14ac:dyDescent="0.3">
      <c r="A467" t="s">
        <v>203</v>
      </c>
      <c r="B467" t="e">
        <f t="shared" si="21"/>
        <v>#VALUE!</v>
      </c>
      <c r="C467" t="str">
        <f t="shared" si="22"/>
        <v/>
      </c>
      <c r="D467" t="str">
        <f t="shared" si="23"/>
        <v/>
      </c>
    </row>
    <row r="468" spans="1:4" hidden="1" x14ac:dyDescent="0.3">
      <c r="A468" t="s">
        <v>204</v>
      </c>
      <c r="B468" t="e">
        <f t="shared" si="21"/>
        <v>#VALUE!</v>
      </c>
      <c r="C468" t="str">
        <f t="shared" si="22"/>
        <v/>
      </c>
      <c r="D468" t="str">
        <f t="shared" si="23"/>
        <v/>
      </c>
    </row>
    <row r="469" spans="1:4" hidden="1" x14ac:dyDescent="0.3">
      <c r="A469" t="s">
        <v>89</v>
      </c>
      <c r="B469" t="e">
        <f t="shared" si="21"/>
        <v>#VALUE!</v>
      </c>
      <c r="C469" t="str">
        <f t="shared" si="22"/>
        <v/>
      </c>
      <c r="D469" t="str">
        <f t="shared" si="23"/>
        <v/>
      </c>
    </row>
    <row r="470" spans="1:4" hidden="1" x14ac:dyDescent="0.3">
      <c r="A470" t="s">
        <v>90</v>
      </c>
      <c r="B470" t="e">
        <f t="shared" si="21"/>
        <v>#VALUE!</v>
      </c>
      <c r="C470" t="str">
        <f t="shared" si="22"/>
        <v/>
      </c>
      <c r="D470" t="str">
        <f t="shared" si="23"/>
        <v/>
      </c>
    </row>
    <row r="471" spans="1:4" hidden="1" x14ac:dyDescent="0.3">
      <c r="A471" t="s">
        <v>91</v>
      </c>
      <c r="B471" t="e">
        <f t="shared" si="21"/>
        <v>#VALUE!</v>
      </c>
      <c r="C471" t="str">
        <f t="shared" si="22"/>
        <v/>
      </c>
      <c r="D471" t="str">
        <f t="shared" si="23"/>
        <v/>
      </c>
    </row>
    <row r="472" spans="1:4" hidden="1" x14ac:dyDescent="0.3">
      <c r="A472" t="s">
        <v>179</v>
      </c>
      <c r="B472" t="e">
        <f t="shared" si="21"/>
        <v>#VALUE!</v>
      </c>
      <c r="C472" t="str">
        <f t="shared" si="22"/>
        <v/>
      </c>
      <c r="D472" t="str">
        <f t="shared" si="23"/>
        <v/>
      </c>
    </row>
    <row r="473" spans="1:4" hidden="1" x14ac:dyDescent="0.3">
      <c r="A473" t="s">
        <v>205</v>
      </c>
      <c r="B473" t="e">
        <f t="shared" si="21"/>
        <v>#VALUE!</v>
      </c>
      <c r="C473" t="str">
        <f t="shared" si="22"/>
        <v/>
      </c>
      <c r="D473" t="str">
        <f t="shared" si="23"/>
        <v/>
      </c>
    </row>
    <row r="474" spans="1:4" hidden="1" x14ac:dyDescent="0.3">
      <c r="A474" t="s">
        <v>92</v>
      </c>
      <c r="B474" t="e">
        <f t="shared" si="21"/>
        <v>#VALUE!</v>
      </c>
      <c r="C474" t="str">
        <f t="shared" si="22"/>
        <v/>
      </c>
      <c r="D474" t="str">
        <f t="shared" si="23"/>
        <v/>
      </c>
    </row>
    <row r="475" spans="1:4" hidden="1" x14ac:dyDescent="0.3">
      <c r="A475" t="s">
        <v>93</v>
      </c>
      <c r="B475" t="e">
        <f t="shared" si="21"/>
        <v>#VALUE!</v>
      </c>
      <c r="C475" t="str">
        <f t="shared" si="22"/>
        <v/>
      </c>
      <c r="D475" t="str">
        <f t="shared" si="23"/>
        <v/>
      </c>
    </row>
    <row r="476" spans="1:4" hidden="1" x14ac:dyDescent="0.3">
      <c r="A476" t="s">
        <v>94</v>
      </c>
      <c r="B476" t="e">
        <f t="shared" si="21"/>
        <v>#VALUE!</v>
      </c>
      <c r="C476" t="str">
        <f t="shared" si="22"/>
        <v/>
      </c>
      <c r="D476" t="str">
        <f t="shared" si="23"/>
        <v/>
      </c>
    </row>
    <row r="477" spans="1:4" hidden="1" x14ac:dyDescent="0.3">
      <c r="A477" t="s">
        <v>95</v>
      </c>
      <c r="B477" t="e">
        <f t="shared" si="21"/>
        <v>#VALUE!</v>
      </c>
      <c r="C477" t="str">
        <f t="shared" si="22"/>
        <v/>
      </c>
      <c r="D477" t="str">
        <f t="shared" si="23"/>
        <v/>
      </c>
    </row>
    <row r="478" spans="1:4" hidden="1" x14ac:dyDescent="0.3">
      <c r="A478" t="s">
        <v>96</v>
      </c>
      <c r="B478" t="e">
        <f t="shared" si="21"/>
        <v>#VALUE!</v>
      </c>
      <c r="C478" t="str">
        <f t="shared" si="22"/>
        <v/>
      </c>
      <c r="D478" t="str">
        <f t="shared" si="23"/>
        <v/>
      </c>
    </row>
    <row r="479" spans="1:4" hidden="1" x14ac:dyDescent="0.3">
      <c r="A479" t="s">
        <v>97</v>
      </c>
      <c r="B479" t="e">
        <f t="shared" si="21"/>
        <v>#VALUE!</v>
      </c>
      <c r="C479" t="str">
        <f t="shared" si="22"/>
        <v/>
      </c>
      <c r="D479" t="str">
        <f t="shared" si="23"/>
        <v/>
      </c>
    </row>
    <row r="480" spans="1:4" hidden="1" x14ac:dyDescent="0.3">
      <c r="A480" t="s">
        <v>98</v>
      </c>
      <c r="B480" t="e">
        <f t="shared" si="21"/>
        <v>#VALUE!</v>
      </c>
      <c r="C480" t="str">
        <f t="shared" si="22"/>
        <v/>
      </c>
      <c r="D480" t="str">
        <f t="shared" si="23"/>
        <v/>
      </c>
    </row>
    <row r="481" spans="1:4" hidden="1" x14ac:dyDescent="0.3">
      <c r="A481" t="s">
        <v>99</v>
      </c>
      <c r="B481" t="e">
        <f t="shared" si="21"/>
        <v>#VALUE!</v>
      </c>
      <c r="C481" t="str">
        <f t="shared" si="22"/>
        <v/>
      </c>
      <c r="D481" t="str">
        <f t="shared" si="23"/>
        <v/>
      </c>
    </row>
    <row r="482" spans="1:4" hidden="1" x14ac:dyDescent="0.3">
      <c r="A482" t="s">
        <v>100</v>
      </c>
      <c r="B482" t="e">
        <f t="shared" si="21"/>
        <v>#VALUE!</v>
      </c>
      <c r="C482" t="str">
        <f t="shared" si="22"/>
        <v/>
      </c>
      <c r="D482" t="str">
        <f t="shared" si="23"/>
        <v/>
      </c>
    </row>
    <row r="483" spans="1:4" hidden="1" x14ac:dyDescent="0.3">
      <c r="A483" t="s">
        <v>101</v>
      </c>
      <c r="B483" t="e">
        <f t="shared" si="21"/>
        <v>#VALUE!</v>
      </c>
      <c r="C483" t="str">
        <f t="shared" si="22"/>
        <v/>
      </c>
      <c r="D483" t="str">
        <f t="shared" si="23"/>
        <v/>
      </c>
    </row>
    <row r="484" spans="1:4" hidden="1" x14ac:dyDescent="0.3">
      <c r="A484" t="s">
        <v>102</v>
      </c>
      <c r="B484" t="e">
        <f t="shared" si="21"/>
        <v>#VALUE!</v>
      </c>
      <c r="C484" t="str">
        <f t="shared" si="22"/>
        <v/>
      </c>
      <c r="D484" t="str">
        <f t="shared" si="23"/>
        <v/>
      </c>
    </row>
    <row r="485" spans="1:4" hidden="1" x14ac:dyDescent="0.3">
      <c r="A485" t="s">
        <v>103</v>
      </c>
      <c r="B485" t="e">
        <f t="shared" si="21"/>
        <v>#VALUE!</v>
      </c>
      <c r="C485" t="str">
        <f t="shared" si="22"/>
        <v/>
      </c>
      <c r="D485" t="str">
        <f t="shared" si="23"/>
        <v/>
      </c>
    </row>
    <row r="486" spans="1:4" hidden="1" x14ac:dyDescent="0.3">
      <c r="A486" t="s">
        <v>104</v>
      </c>
      <c r="B486" t="e">
        <f t="shared" si="21"/>
        <v>#VALUE!</v>
      </c>
      <c r="C486" t="str">
        <f t="shared" si="22"/>
        <v/>
      </c>
      <c r="D486" t="str">
        <f t="shared" si="23"/>
        <v/>
      </c>
    </row>
    <row r="487" spans="1:4" hidden="1" x14ac:dyDescent="0.3">
      <c r="B487" t="str">
        <f t="shared" si="21"/>
        <v/>
      </c>
      <c r="C487" t="str">
        <f t="shared" si="22"/>
        <v/>
      </c>
      <c r="D487" t="str">
        <f t="shared" si="23"/>
        <v/>
      </c>
    </row>
    <row r="488" spans="1:4" hidden="1" x14ac:dyDescent="0.3">
      <c r="A488" t="s">
        <v>206</v>
      </c>
      <c r="B488" t="e">
        <f t="shared" si="21"/>
        <v>#VALUE!</v>
      </c>
      <c r="C488" t="str">
        <f t="shared" si="22"/>
        <v/>
      </c>
      <c r="D488" t="str">
        <f t="shared" si="23"/>
        <v/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"/>
    </sheetView>
  </sheetViews>
  <sheetFormatPr defaultRowHeight="14.4" x14ac:dyDescent="0.3"/>
  <sheetData>
    <row r="1" spans="1:3" x14ac:dyDescent="0.3">
      <c r="A1" t="s">
        <v>0</v>
      </c>
    </row>
    <row r="3" spans="1:3" x14ac:dyDescent="0.3">
      <c r="A3" t="s">
        <v>76</v>
      </c>
    </row>
    <row r="5" spans="1:3" x14ac:dyDescent="0.3">
      <c r="A5" t="s">
        <v>82</v>
      </c>
    </row>
    <row r="6" spans="1:3" x14ac:dyDescent="0.3">
      <c r="A6" t="s">
        <v>83</v>
      </c>
    </row>
    <row r="8" spans="1:3" x14ac:dyDescent="0.3">
      <c r="B8" s="5" t="s">
        <v>78</v>
      </c>
      <c r="C8" s="5" t="s">
        <v>79</v>
      </c>
    </row>
    <row r="9" spans="1:3" x14ac:dyDescent="0.3">
      <c r="A9" s="4" t="s">
        <v>74</v>
      </c>
      <c r="B9" s="15">
        <f>'MemAlloc Fix 1B'!G18</f>
        <v>114.05409257744407</v>
      </c>
      <c r="C9">
        <f>'MemAlloc Var 1'!G18</f>
        <v>106.77132925346604</v>
      </c>
    </row>
    <row r="10" spans="1:3" x14ac:dyDescent="0.3">
      <c r="A10" s="4" t="s">
        <v>75</v>
      </c>
      <c r="B10" s="15">
        <f>'MemAlloc Fix 1B'!G26</f>
        <v>181.9837074156801</v>
      </c>
      <c r="C10">
        <f>'MemAlloc Var 1'!G26</f>
        <v>152.95770578846594</v>
      </c>
    </row>
    <row r="11" spans="1:3" x14ac:dyDescent="0.3">
      <c r="A11" s="4" t="s">
        <v>80</v>
      </c>
      <c r="B11" s="15">
        <f>B10-B9</f>
        <v>67.929614838236034</v>
      </c>
      <c r="C11" s="15">
        <f>C10-C9</f>
        <v>46.186376534999908</v>
      </c>
    </row>
    <row r="12" spans="1:3" x14ac:dyDescent="0.3">
      <c r="A12" s="4" t="s">
        <v>81</v>
      </c>
      <c r="B12" s="16">
        <f>B11/B9</f>
        <v>0.59559120854967151</v>
      </c>
      <c r="C12" s="16">
        <f>C11/C9</f>
        <v>0.43257283446717598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I21" sqref="I21"/>
    </sheetView>
  </sheetViews>
  <sheetFormatPr defaultRowHeight="14.4" x14ac:dyDescent="0.3"/>
  <cols>
    <col min="1" max="1" width="20.109375" customWidth="1"/>
  </cols>
  <sheetData>
    <row r="1" spans="1:9" x14ac:dyDescent="0.3">
      <c r="A1" t="s">
        <v>0</v>
      </c>
    </row>
    <row r="2" spans="1:9" x14ac:dyDescent="0.3">
      <c r="A2" t="s">
        <v>7</v>
      </c>
    </row>
    <row r="3" spans="1:9" x14ac:dyDescent="0.3">
      <c r="A3" t="s">
        <v>8</v>
      </c>
    </row>
    <row r="4" spans="1:9" x14ac:dyDescent="0.3">
      <c r="A4" t="s">
        <v>9</v>
      </c>
    </row>
    <row r="5" spans="1:9" x14ac:dyDescent="0.3">
      <c r="A5" t="s">
        <v>10</v>
      </c>
    </row>
    <row r="8" spans="1:9" x14ac:dyDescent="0.3">
      <c r="A8" t="s">
        <v>29</v>
      </c>
      <c r="E8" t="s">
        <v>28</v>
      </c>
      <c r="G8" t="s">
        <v>31</v>
      </c>
      <c r="H8" s="13" t="s">
        <v>30</v>
      </c>
      <c r="I8" s="14"/>
    </row>
    <row r="10" spans="1:9" x14ac:dyDescent="0.3">
      <c r="A10" t="s">
        <v>15</v>
      </c>
      <c r="C10">
        <f>FIND(" ",A10)</f>
        <v>5</v>
      </c>
      <c r="D10" t="str">
        <f>MID(A10,C10,LEN(A10)-C10+1)</f>
        <v xml:space="preserve"> 536.95895754228376976</v>
      </c>
      <c r="E10">
        <f>VALUE(D10)</f>
        <v>536.95895754228297</v>
      </c>
    </row>
    <row r="11" spans="1:9" x14ac:dyDescent="0.3">
      <c r="A11" t="s">
        <v>16</v>
      </c>
      <c r="C11">
        <f t="shared" ref="C11:C14" si="0">FIND(" ",A11)</f>
        <v>6</v>
      </c>
      <c r="D11" t="str">
        <f t="shared" ref="D11:D14" si="1">MID(A11,C11,LEN(A11)-C11+1)</f>
        <v xml:space="preserve"> 5.11807769845436856e-1</v>
      </c>
      <c r="E11">
        <f t="shared" ref="E11:E14" si="2">VALUE(D11)</f>
        <v>0.51180776984543597</v>
      </c>
    </row>
    <row r="12" spans="1:9" x14ac:dyDescent="0.3">
      <c r="A12" t="s">
        <v>17</v>
      </c>
      <c r="C12">
        <f t="shared" si="0"/>
        <v>4</v>
      </c>
      <c r="D12" t="str">
        <f t="shared" si="1"/>
        <v xml:space="preserve"> 534</v>
      </c>
      <c r="E12">
        <f t="shared" si="2"/>
        <v>534</v>
      </c>
    </row>
    <row r="13" spans="1:9" x14ac:dyDescent="0.3">
      <c r="A13" t="s">
        <v>18</v>
      </c>
      <c r="C13">
        <f t="shared" si="0"/>
        <v>4</v>
      </c>
      <c r="D13" t="str">
        <f t="shared" si="1"/>
        <v xml:space="preserve"> 538</v>
      </c>
      <c r="E13">
        <f t="shared" si="2"/>
        <v>538</v>
      </c>
    </row>
    <row r="14" spans="1:9" x14ac:dyDescent="0.3">
      <c r="A14" t="s">
        <v>19</v>
      </c>
      <c r="C14">
        <f t="shared" si="0"/>
        <v>2</v>
      </c>
      <c r="D14" t="str">
        <f t="shared" si="1"/>
        <v xml:space="preserve"> 5794</v>
      </c>
      <c r="E14">
        <f t="shared" si="2"/>
        <v>5794</v>
      </c>
    </row>
    <row r="16" spans="1:9" x14ac:dyDescent="0.3">
      <c r="A16" t="s">
        <v>11</v>
      </c>
    </row>
    <row r="18" spans="1:9" x14ac:dyDescent="0.3">
      <c r="A18" t="s">
        <v>20</v>
      </c>
      <c r="C18">
        <f t="shared" ref="C18:C22" si="3">FIND(" ",A18)</f>
        <v>5</v>
      </c>
      <c r="D18" t="str">
        <f t="shared" ref="D18:D22" si="4">MID(A18,C18,LEN(A18)-C18+1)</f>
        <v xml:space="preserve"> 656.78328130419652096</v>
      </c>
      <c r="E18">
        <f t="shared" ref="E18:E22" si="5">VALUE(D18)</f>
        <v>656.78328130419595</v>
      </c>
      <c r="G18">
        <f>E18-E10</f>
        <v>119.82432376191298</v>
      </c>
    </row>
    <row r="19" spans="1:9" x14ac:dyDescent="0.3">
      <c r="A19" t="s">
        <v>21</v>
      </c>
      <c r="C19">
        <f t="shared" si="3"/>
        <v>6</v>
      </c>
      <c r="D19" t="str">
        <f t="shared" si="4"/>
        <v xml:space="preserve"> 1.58165591718611264</v>
      </c>
      <c r="E19">
        <f t="shared" si="5"/>
        <v>1.58165591718611</v>
      </c>
    </row>
    <row r="20" spans="1:9" x14ac:dyDescent="0.3">
      <c r="A20" t="s">
        <v>22</v>
      </c>
      <c r="C20">
        <f t="shared" si="3"/>
        <v>4</v>
      </c>
      <c r="D20" t="str">
        <f t="shared" si="4"/>
        <v xml:space="preserve"> 652</v>
      </c>
      <c r="E20">
        <f t="shared" si="5"/>
        <v>652</v>
      </c>
    </row>
    <row r="21" spans="1:9" x14ac:dyDescent="0.3">
      <c r="A21" t="s">
        <v>23</v>
      </c>
      <c r="C21">
        <f t="shared" si="3"/>
        <v>4</v>
      </c>
      <c r="D21" t="str">
        <f t="shared" si="4"/>
        <v xml:space="preserve"> 674</v>
      </c>
      <c r="E21">
        <f t="shared" si="5"/>
        <v>674</v>
      </c>
    </row>
    <row r="22" spans="1:9" x14ac:dyDescent="0.3">
      <c r="A22" t="s">
        <v>12</v>
      </c>
      <c r="C22">
        <f t="shared" si="3"/>
        <v>2</v>
      </c>
      <c r="D22" t="str">
        <f t="shared" si="4"/>
        <v xml:space="preserve"> 5766</v>
      </c>
      <c r="E22">
        <f t="shared" si="5"/>
        <v>5766</v>
      </c>
    </row>
    <row r="24" spans="1:9" x14ac:dyDescent="0.3">
      <c r="A24" t="s">
        <v>13</v>
      </c>
    </row>
    <row r="26" spans="1:9" x14ac:dyDescent="0.3">
      <c r="A26" t="s">
        <v>24</v>
      </c>
      <c r="C26">
        <f t="shared" ref="C26:C30" si="6">FIND(" ",A26)</f>
        <v>5</v>
      </c>
      <c r="D26" t="str">
        <f t="shared" ref="D26:D30" si="7">MID(A26,C26,LEN(A26)-C26+1)</f>
        <v xml:space="preserve"> 724.50947368421009288</v>
      </c>
      <c r="E26">
        <f t="shared" ref="E26:E30" si="8">VALUE(D26)</f>
        <v>724.50947368420998</v>
      </c>
      <c r="G26">
        <f>E26-E10</f>
        <v>187.55051614192701</v>
      </c>
      <c r="H26" s="11">
        <f>G26-G18</f>
        <v>67.726192380014027</v>
      </c>
      <c r="I26" s="12">
        <f>H26/G18</f>
        <v>0.56521238971966792</v>
      </c>
    </row>
    <row r="27" spans="1:9" x14ac:dyDescent="0.3">
      <c r="A27" t="s">
        <v>25</v>
      </c>
      <c r="C27">
        <f t="shared" si="6"/>
        <v>6</v>
      </c>
      <c r="D27" t="str">
        <f t="shared" si="7"/>
        <v xml:space="preserve"> 34.22750764994826512</v>
      </c>
      <c r="E27">
        <f t="shared" si="8"/>
        <v>34.227507649948201</v>
      </c>
    </row>
    <row r="28" spans="1:9" x14ac:dyDescent="0.3">
      <c r="A28" t="s">
        <v>26</v>
      </c>
      <c r="C28">
        <f t="shared" si="6"/>
        <v>4</v>
      </c>
      <c r="D28" t="str">
        <f t="shared" si="7"/>
        <v xml:space="preserve"> 651</v>
      </c>
      <c r="E28">
        <f t="shared" si="8"/>
        <v>651</v>
      </c>
    </row>
    <row r="29" spans="1:9" x14ac:dyDescent="0.3">
      <c r="A29" t="s">
        <v>27</v>
      </c>
      <c r="C29">
        <f t="shared" si="6"/>
        <v>4</v>
      </c>
      <c r="D29" t="str">
        <f t="shared" si="7"/>
        <v xml:space="preserve"> 844</v>
      </c>
      <c r="E29">
        <f t="shared" si="8"/>
        <v>844</v>
      </c>
    </row>
    <row r="30" spans="1:9" x14ac:dyDescent="0.3">
      <c r="A30" t="s">
        <v>14</v>
      </c>
      <c r="C30">
        <f t="shared" si="6"/>
        <v>2</v>
      </c>
      <c r="D30" t="str">
        <f t="shared" si="7"/>
        <v xml:space="preserve"> 5795</v>
      </c>
      <c r="E30">
        <f t="shared" si="8"/>
        <v>5795</v>
      </c>
    </row>
  </sheetData>
  <mergeCells count="1">
    <mergeCell ref="H8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5" sqref="A5"/>
    </sheetView>
  </sheetViews>
  <sheetFormatPr defaultRowHeight="14.4" x14ac:dyDescent="0.3"/>
  <cols>
    <col min="1" max="1" width="20.109375" customWidth="1"/>
  </cols>
  <sheetData>
    <row r="1" spans="1:9" x14ac:dyDescent="0.3">
      <c r="A1" t="s">
        <v>0</v>
      </c>
    </row>
    <row r="2" spans="1:9" x14ac:dyDescent="0.3">
      <c r="A2" t="s">
        <v>7</v>
      </c>
    </row>
    <row r="3" spans="1:9" x14ac:dyDescent="0.3">
      <c r="A3" t="s">
        <v>32</v>
      </c>
    </row>
    <row r="4" spans="1:9" x14ac:dyDescent="0.3">
      <c r="A4" t="s">
        <v>33</v>
      </c>
    </row>
    <row r="5" spans="1:9" x14ac:dyDescent="0.3">
      <c r="A5" t="s">
        <v>10</v>
      </c>
    </row>
    <row r="8" spans="1:9" x14ac:dyDescent="0.3">
      <c r="A8" t="s">
        <v>29</v>
      </c>
      <c r="E8" t="s">
        <v>28</v>
      </c>
      <c r="G8" t="s">
        <v>31</v>
      </c>
      <c r="H8" s="13" t="s">
        <v>30</v>
      </c>
      <c r="I8" s="14"/>
    </row>
    <row r="10" spans="1:9" x14ac:dyDescent="0.3">
      <c r="A10" t="s">
        <v>35</v>
      </c>
      <c r="C10">
        <f>FIND(" ",A10)</f>
        <v>5</v>
      </c>
      <c r="D10" t="str">
        <f>MID(A10,C10,LEN(A10)-C10+1)</f>
        <v xml:space="preserve"> 536.89017556304406752</v>
      </c>
      <c r="E10">
        <f>VALUE(D10)</f>
        <v>536.89017556304395</v>
      </c>
    </row>
    <row r="11" spans="1:9" x14ac:dyDescent="0.3">
      <c r="A11" t="s">
        <v>36</v>
      </c>
      <c r="C11">
        <f t="shared" ref="C11:C14" si="0">FIND(" ",A11)</f>
        <v>6</v>
      </c>
      <c r="D11" t="str">
        <f t="shared" ref="D11:D14" si="1">MID(A11,C11,LEN(A11)-C11+1)</f>
        <v xml:space="preserve"> 5.21774147765888152e-1</v>
      </c>
      <c r="E11">
        <f t="shared" ref="E11:E14" si="2">VALUE(D11)</f>
        <v>0.52177414776588804</v>
      </c>
    </row>
    <row r="12" spans="1:9" x14ac:dyDescent="0.3">
      <c r="A12" t="s">
        <v>17</v>
      </c>
      <c r="C12">
        <f t="shared" si="0"/>
        <v>4</v>
      </c>
      <c r="D12" t="str">
        <f t="shared" si="1"/>
        <v xml:space="preserve"> 534</v>
      </c>
      <c r="E12">
        <f t="shared" si="2"/>
        <v>534</v>
      </c>
    </row>
    <row r="13" spans="1:9" x14ac:dyDescent="0.3">
      <c r="A13" t="s">
        <v>18</v>
      </c>
      <c r="C13">
        <f t="shared" si="0"/>
        <v>4</v>
      </c>
      <c r="D13" t="str">
        <f t="shared" si="1"/>
        <v xml:space="preserve"> 538</v>
      </c>
      <c r="E13">
        <f t="shared" si="2"/>
        <v>538</v>
      </c>
    </row>
    <row r="14" spans="1:9" x14ac:dyDescent="0.3">
      <c r="A14" t="s">
        <v>37</v>
      </c>
      <c r="C14">
        <f t="shared" si="0"/>
        <v>2</v>
      </c>
      <c r="D14" t="str">
        <f t="shared" si="1"/>
        <v xml:space="preserve"> 5639</v>
      </c>
      <c r="E14">
        <f t="shared" si="2"/>
        <v>5639</v>
      </c>
    </row>
    <row r="16" spans="1:9" x14ac:dyDescent="0.3">
      <c r="A16" t="s">
        <v>11</v>
      </c>
    </row>
    <row r="18" spans="1:9" x14ac:dyDescent="0.3">
      <c r="A18" t="s">
        <v>38</v>
      </c>
      <c r="C18">
        <f t="shared" ref="C18:C22" si="3">FIND(" ",A18)</f>
        <v>5</v>
      </c>
      <c r="D18" t="str">
        <f t="shared" ref="D18:D22" si="4">MID(A18,C18,LEN(A18)-C18+1)</f>
        <v xml:space="preserve"> 650.94426814048892992</v>
      </c>
      <c r="E18">
        <f t="shared" ref="E18:E22" si="5">VALUE(D18)</f>
        <v>650.94426814048802</v>
      </c>
      <c r="G18">
        <f>E18-E10</f>
        <v>114.05409257744407</v>
      </c>
    </row>
    <row r="19" spans="1:9" x14ac:dyDescent="0.3">
      <c r="A19" t="s">
        <v>39</v>
      </c>
      <c r="C19">
        <f t="shared" si="3"/>
        <v>6</v>
      </c>
      <c r="D19" t="str">
        <f t="shared" si="4"/>
        <v xml:space="preserve"> 1.51503509918656776</v>
      </c>
      <c r="E19">
        <f t="shared" si="5"/>
        <v>1.51503509918656</v>
      </c>
    </row>
    <row r="20" spans="1:9" x14ac:dyDescent="0.3">
      <c r="A20" t="s">
        <v>40</v>
      </c>
      <c r="C20">
        <f t="shared" si="3"/>
        <v>4</v>
      </c>
      <c r="D20" t="str">
        <f t="shared" si="4"/>
        <v xml:space="preserve"> 647</v>
      </c>
      <c r="E20">
        <f t="shared" si="5"/>
        <v>647</v>
      </c>
    </row>
    <row r="21" spans="1:9" x14ac:dyDescent="0.3">
      <c r="A21" t="s">
        <v>41</v>
      </c>
      <c r="C21">
        <f t="shared" si="3"/>
        <v>4</v>
      </c>
      <c r="D21" t="str">
        <f t="shared" si="4"/>
        <v xml:space="preserve"> 675</v>
      </c>
      <c r="E21">
        <f t="shared" si="5"/>
        <v>675</v>
      </c>
    </row>
    <row r="22" spans="1:9" x14ac:dyDescent="0.3">
      <c r="A22" t="s">
        <v>42</v>
      </c>
      <c r="C22">
        <f t="shared" si="3"/>
        <v>2</v>
      </c>
      <c r="D22" t="str">
        <f t="shared" si="4"/>
        <v xml:space="preserve"> 5609</v>
      </c>
      <c r="E22">
        <f t="shared" si="5"/>
        <v>5609</v>
      </c>
    </row>
    <row r="24" spans="1:9" x14ac:dyDescent="0.3">
      <c r="A24" t="s">
        <v>13</v>
      </c>
    </row>
    <row r="26" spans="1:9" x14ac:dyDescent="0.3">
      <c r="A26" t="s">
        <v>43</v>
      </c>
      <c r="C26">
        <f t="shared" ref="C26:C30" si="6">FIND(" ",A26)</f>
        <v>5</v>
      </c>
      <c r="D26" t="str">
        <f t="shared" ref="D26:D30" si="7">MID(A26,C26,LEN(A26)-C26+1)</f>
        <v xml:space="preserve"> 718.87388297872428208</v>
      </c>
      <c r="E26">
        <f t="shared" ref="E26:E30" si="8">VALUE(D26)</f>
        <v>718.87388297872405</v>
      </c>
      <c r="G26">
        <f>E26-E10</f>
        <v>181.9837074156801</v>
      </c>
      <c r="H26" s="11">
        <f>G26-G18</f>
        <v>67.929614838236034</v>
      </c>
      <c r="I26" s="12">
        <f>H26/G18</f>
        <v>0.59559120854967151</v>
      </c>
    </row>
    <row r="27" spans="1:9" x14ac:dyDescent="0.3">
      <c r="A27" t="s">
        <v>44</v>
      </c>
      <c r="C27">
        <f t="shared" si="6"/>
        <v>6</v>
      </c>
      <c r="D27" t="str">
        <f t="shared" si="7"/>
        <v xml:space="preserve"> 34.83371290937533616</v>
      </c>
      <c r="E27">
        <f t="shared" si="8"/>
        <v>34.833712909375301</v>
      </c>
    </row>
    <row r="28" spans="1:9" x14ac:dyDescent="0.3">
      <c r="A28" t="s">
        <v>45</v>
      </c>
      <c r="C28">
        <f t="shared" si="6"/>
        <v>4</v>
      </c>
      <c r="D28" t="str">
        <f t="shared" si="7"/>
        <v xml:space="preserve"> 644</v>
      </c>
      <c r="E28">
        <f t="shared" si="8"/>
        <v>644</v>
      </c>
    </row>
    <row r="29" spans="1:9" x14ac:dyDescent="0.3">
      <c r="A29" t="s">
        <v>46</v>
      </c>
      <c r="C29">
        <f t="shared" si="6"/>
        <v>4</v>
      </c>
      <c r="D29" t="str">
        <f t="shared" si="7"/>
        <v xml:space="preserve"> 848</v>
      </c>
      <c r="E29">
        <f t="shared" si="8"/>
        <v>848</v>
      </c>
    </row>
    <row r="30" spans="1:9" x14ac:dyDescent="0.3">
      <c r="A30" t="s">
        <v>47</v>
      </c>
      <c r="C30">
        <f t="shared" si="6"/>
        <v>2</v>
      </c>
      <c r="D30" t="str">
        <f t="shared" si="7"/>
        <v xml:space="preserve"> 5640</v>
      </c>
      <c r="E30">
        <f t="shared" si="8"/>
        <v>5640</v>
      </c>
    </row>
  </sheetData>
  <mergeCells count="1">
    <mergeCell ref="H8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I21" sqref="I21"/>
    </sheetView>
  </sheetViews>
  <sheetFormatPr defaultRowHeight="14.4" x14ac:dyDescent="0.3"/>
  <cols>
    <col min="1" max="1" width="20.109375" customWidth="1"/>
  </cols>
  <sheetData>
    <row r="1" spans="1:9" x14ac:dyDescent="0.3">
      <c r="A1" t="s">
        <v>0</v>
      </c>
    </row>
    <row r="2" spans="1:9" x14ac:dyDescent="0.3">
      <c r="A2" t="s">
        <v>7</v>
      </c>
    </row>
    <row r="3" spans="1:9" x14ac:dyDescent="0.3">
      <c r="A3" t="s">
        <v>32</v>
      </c>
    </row>
    <row r="4" spans="1:9" x14ac:dyDescent="0.3">
      <c r="A4" t="s">
        <v>33</v>
      </c>
    </row>
    <row r="5" spans="1:9" x14ac:dyDescent="0.3">
      <c r="A5" t="s">
        <v>10</v>
      </c>
    </row>
    <row r="6" spans="1:9" x14ac:dyDescent="0.3">
      <c r="A6" t="s">
        <v>48</v>
      </c>
    </row>
    <row r="8" spans="1:9" x14ac:dyDescent="0.3">
      <c r="A8" t="s">
        <v>29</v>
      </c>
      <c r="E8" t="s">
        <v>28</v>
      </c>
      <c r="G8" t="s">
        <v>31</v>
      </c>
      <c r="H8" s="13" t="s">
        <v>30</v>
      </c>
      <c r="I8" s="14"/>
    </row>
    <row r="10" spans="1:9" x14ac:dyDescent="0.3">
      <c r="A10" t="s">
        <v>49</v>
      </c>
      <c r="C10">
        <f>FIND(" ",A10)</f>
        <v>5</v>
      </c>
      <c r="D10" t="str">
        <f>MID(A10,C10,LEN(A10)-C10+1)</f>
        <v xml:space="preserve"> 536.93055310125362208</v>
      </c>
      <c r="E10">
        <f>VALUE(D10)</f>
        <v>536.93055310125305</v>
      </c>
    </row>
    <row r="11" spans="1:9" x14ac:dyDescent="0.3">
      <c r="A11" t="s">
        <v>50</v>
      </c>
      <c r="C11">
        <f t="shared" ref="C11:C14" si="0">FIND(" ",A11)</f>
        <v>6</v>
      </c>
      <c r="D11" t="str">
        <f t="shared" ref="D11:D14" si="1">MID(A11,C11,LEN(A11)-C11+1)</f>
        <v xml:space="preserve"> 5.41368752474939896e-1</v>
      </c>
      <c r="E11">
        <f t="shared" ref="E11:E14" si="2">VALUE(D11)</f>
        <v>0.54136875247493899</v>
      </c>
    </row>
    <row r="12" spans="1:9" x14ac:dyDescent="0.3">
      <c r="A12" t="s">
        <v>34</v>
      </c>
      <c r="C12">
        <f t="shared" si="0"/>
        <v>4</v>
      </c>
      <c r="D12" t="str">
        <f t="shared" si="1"/>
        <v xml:space="preserve"> 532</v>
      </c>
      <c r="E12">
        <f t="shared" si="2"/>
        <v>532</v>
      </c>
    </row>
    <row r="13" spans="1:9" x14ac:dyDescent="0.3">
      <c r="A13" t="s">
        <v>18</v>
      </c>
      <c r="C13">
        <f t="shared" si="0"/>
        <v>4</v>
      </c>
      <c r="D13" t="str">
        <f t="shared" si="1"/>
        <v xml:space="preserve"> 538</v>
      </c>
      <c r="E13">
        <f t="shared" si="2"/>
        <v>538</v>
      </c>
    </row>
    <row r="14" spans="1:9" x14ac:dyDescent="0.3">
      <c r="A14" t="s">
        <v>51</v>
      </c>
      <c r="C14">
        <f t="shared" si="0"/>
        <v>2</v>
      </c>
      <c r="D14" t="str">
        <f t="shared" si="1"/>
        <v xml:space="preserve"> 5659</v>
      </c>
      <c r="E14">
        <f t="shared" si="2"/>
        <v>5659</v>
      </c>
    </row>
    <row r="16" spans="1:9" x14ac:dyDescent="0.3">
      <c r="A16" t="s">
        <v>11</v>
      </c>
    </row>
    <row r="18" spans="1:9" x14ac:dyDescent="0.3">
      <c r="A18" t="s">
        <v>52</v>
      </c>
      <c r="C18">
        <f t="shared" ref="C18:C22" si="3">FIND(" ",A18)</f>
        <v>5</v>
      </c>
      <c r="D18" t="str">
        <f t="shared" ref="D18:D22" si="4">MID(A18,C18,LEN(A18)-C18+1)</f>
        <v xml:space="preserve"> 650.68425744339549512</v>
      </c>
      <c r="E18">
        <f t="shared" ref="E18:E22" si="5">VALUE(D18)</f>
        <v>650.68425744339504</v>
      </c>
      <c r="G18">
        <f>E18-E10</f>
        <v>113.75370434214199</v>
      </c>
    </row>
    <row r="19" spans="1:9" x14ac:dyDescent="0.3">
      <c r="A19" t="s">
        <v>53</v>
      </c>
      <c r="C19">
        <f t="shared" si="3"/>
        <v>6</v>
      </c>
      <c r="D19" t="str">
        <f t="shared" si="4"/>
        <v xml:space="preserve"> 1.39502120262055016</v>
      </c>
      <c r="E19">
        <f t="shared" si="5"/>
        <v>1.39502120262055</v>
      </c>
    </row>
    <row r="20" spans="1:9" x14ac:dyDescent="0.3">
      <c r="A20" t="s">
        <v>40</v>
      </c>
      <c r="C20">
        <f t="shared" si="3"/>
        <v>4</v>
      </c>
      <c r="D20" t="str">
        <f t="shared" si="4"/>
        <v xml:space="preserve"> 647</v>
      </c>
      <c r="E20">
        <f t="shared" si="5"/>
        <v>647</v>
      </c>
    </row>
    <row r="21" spans="1:9" x14ac:dyDescent="0.3">
      <c r="A21" t="s">
        <v>41</v>
      </c>
      <c r="C21">
        <f t="shared" si="3"/>
        <v>4</v>
      </c>
      <c r="D21" t="str">
        <f t="shared" si="4"/>
        <v xml:space="preserve"> 675</v>
      </c>
      <c r="E21">
        <f t="shared" si="5"/>
        <v>675</v>
      </c>
    </row>
    <row r="22" spans="1:9" x14ac:dyDescent="0.3">
      <c r="A22" t="s">
        <v>42</v>
      </c>
      <c r="C22">
        <f t="shared" si="3"/>
        <v>2</v>
      </c>
      <c r="D22" t="str">
        <f t="shared" si="4"/>
        <v xml:space="preserve"> 5609</v>
      </c>
      <c r="E22">
        <f t="shared" si="5"/>
        <v>5609</v>
      </c>
    </row>
    <row r="24" spans="1:9" x14ac:dyDescent="0.3">
      <c r="A24" t="s">
        <v>13</v>
      </c>
    </row>
    <row r="26" spans="1:9" x14ac:dyDescent="0.3">
      <c r="A26" t="s">
        <v>54</v>
      </c>
      <c r="C26">
        <f t="shared" ref="C26:C30" si="6">FIND(" ",A26)</f>
        <v>5</v>
      </c>
      <c r="D26" t="str">
        <f t="shared" ref="D26:D30" si="7">MID(A26,C26,LEN(A26)-C26+1)</f>
        <v xml:space="preserve"> 650.09968197879697982</v>
      </c>
      <c r="E26">
        <f t="shared" ref="E26:E30" si="8">VALUE(D26)</f>
        <v>650.09968197879596</v>
      </c>
      <c r="G26">
        <f>E26-E10</f>
        <v>113.1691288775429</v>
      </c>
      <c r="H26" s="11">
        <f>G26-G18</f>
        <v>-0.58457546459908372</v>
      </c>
      <c r="I26" s="12">
        <f>H26/G18</f>
        <v>-5.1389576100381801E-3</v>
      </c>
    </row>
    <row r="27" spans="1:9" x14ac:dyDescent="0.3">
      <c r="A27" t="s">
        <v>55</v>
      </c>
      <c r="C27">
        <f t="shared" si="6"/>
        <v>6</v>
      </c>
      <c r="D27" t="str">
        <f t="shared" si="7"/>
        <v xml:space="preserve"> 1.30657528485920248</v>
      </c>
      <c r="E27">
        <f t="shared" si="8"/>
        <v>1.3065752848592</v>
      </c>
    </row>
    <row r="28" spans="1:9" x14ac:dyDescent="0.3">
      <c r="A28" t="s">
        <v>56</v>
      </c>
      <c r="C28">
        <f t="shared" si="6"/>
        <v>4</v>
      </c>
      <c r="D28" t="str">
        <f t="shared" si="7"/>
        <v xml:space="preserve"> 646</v>
      </c>
      <c r="E28">
        <f t="shared" si="8"/>
        <v>646</v>
      </c>
    </row>
    <row r="29" spans="1:9" x14ac:dyDescent="0.3">
      <c r="A29" t="s">
        <v>23</v>
      </c>
      <c r="C29">
        <f t="shared" si="6"/>
        <v>4</v>
      </c>
      <c r="D29" t="str">
        <f t="shared" si="7"/>
        <v xml:space="preserve"> 674</v>
      </c>
      <c r="E29">
        <f t="shared" si="8"/>
        <v>674</v>
      </c>
    </row>
    <row r="30" spans="1:9" x14ac:dyDescent="0.3">
      <c r="A30" t="s">
        <v>57</v>
      </c>
      <c r="C30">
        <f t="shared" si="6"/>
        <v>2</v>
      </c>
      <c r="D30" t="str">
        <f t="shared" si="7"/>
        <v xml:space="preserve"> 5660</v>
      </c>
      <c r="E30">
        <f t="shared" si="8"/>
        <v>5660</v>
      </c>
    </row>
  </sheetData>
  <mergeCells count="1">
    <mergeCell ref="H8:I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3" workbookViewId="0">
      <selection activeCell="A34" sqref="A34"/>
    </sheetView>
  </sheetViews>
  <sheetFormatPr defaultRowHeight="14.4" x14ac:dyDescent="0.3"/>
  <cols>
    <col min="1" max="1" width="20.109375" customWidth="1"/>
  </cols>
  <sheetData>
    <row r="1" spans="1:9" x14ac:dyDescent="0.3">
      <c r="A1" t="s">
        <v>0</v>
      </c>
    </row>
    <row r="2" spans="1:9" x14ac:dyDescent="0.3">
      <c r="A2" t="s">
        <v>7</v>
      </c>
    </row>
    <row r="3" spans="1:9" x14ac:dyDescent="0.3">
      <c r="A3" t="s">
        <v>32</v>
      </c>
    </row>
    <row r="4" spans="1:9" x14ac:dyDescent="0.3">
      <c r="A4" t="s">
        <v>33</v>
      </c>
    </row>
    <row r="5" spans="1:9" x14ac:dyDescent="0.3">
      <c r="A5" t="s">
        <v>58</v>
      </c>
    </row>
    <row r="8" spans="1:9" x14ac:dyDescent="0.3">
      <c r="A8" t="s">
        <v>29</v>
      </c>
      <c r="E8" t="s">
        <v>28</v>
      </c>
      <c r="G8" t="s">
        <v>31</v>
      </c>
      <c r="H8" s="13" t="s">
        <v>30</v>
      </c>
      <c r="I8" s="14"/>
    </row>
    <row r="10" spans="1:9" x14ac:dyDescent="0.3">
      <c r="A10" t="s">
        <v>59</v>
      </c>
      <c r="C10">
        <f>FIND(" ",A10)</f>
        <v>5</v>
      </c>
      <c r="D10" t="str">
        <f>MID(A10,C10,LEN(A10)-C10+1)</f>
        <v xml:space="preserve"> 466.55660214310364608</v>
      </c>
      <c r="E10">
        <f>VALUE(D10)</f>
        <v>466.55660214310302</v>
      </c>
    </row>
    <row r="11" spans="1:9" x14ac:dyDescent="0.3">
      <c r="A11" t="s">
        <v>60</v>
      </c>
      <c r="C11">
        <f t="shared" ref="C11:C14" si="0">FIND(" ",A11)</f>
        <v>6</v>
      </c>
      <c r="D11" t="str">
        <f t="shared" ref="D11:D14" si="1">MID(A11,C11,LEN(A11)-C11+1)</f>
        <v xml:space="preserve"> 4.70655370306158360e-1</v>
      </c>
      <c r="E11">
        <f t="shared" ref="E11:E14" si="2">VALUE(D11)</f>
        <v>0.47065537030615801</v>
      </c>
    </row>
    <row r="12" spans="1:9" x14ac:dyDescent="0.3">
      <c r="A12" t="s">
        <v>61</v>
      </c>
      <c r="C12">
        <f t="shared" si="0"/>
        <v>4</v>
      </c>
      <c r="D12" t="str">
        <f t="shared" si="1"/>
        <v xml:space="preserve"> 464</v>
      </c>
      <c r="E12">
        <f t="shared" si="2"/>
        <v>464</v>
      </c>
    </row>
    <row r="13" spans="1:9" x14ac:dyDescent="0.3">
      <c r="A13" t="s">
        <v>62</v>
      </c>
      <c r="C13">
        <f t="shared" si="0"/>
        <v>4</v>
      </c>
      <c r="D13" t="str">
        <f t="shared" si="1"/>
        <v xml:space="preserve"> 468</v>
      </c>
      <c r="E13">
        <f t="shared" si="2"/>
        <v>468</v>
      </c>
    </row>
    <row r="14" spans="1:9" x14ac:dyDescent="0.3">
      <c r="A14" t="s">
        <v>63</v>
      </c>
      <c r="C14">
        <f t="shared" si="0"/>
        <v>2</v>
      </c>
      <c r="D14" t="str">
        <f t="shared" si="1"/>
        <v xml:space="preserve"> 5786</v>
      </c>
      <c r="E14">
        <f t="shared" si="2"/>
        <v>5786</v>
      </c>
    </row>
    <row r="16" spans="1:9" x14ac:dyDescent="0.3">
      <c r="A16" t="s">
        <v>11</v>
      </c>
    </row>
    <row r="18" spans="1:9" x14ac:dyDescent="0.3">
      <c r="A18" t="s">
        <v>64</v>
      </c>
      <c r="C18">
        <f t="shared" ref="C18:C22" si="3">FIND(" ",A18)</f>
        <v>5</v>
      </c>
      <c r="D18" t="str">
        <f t="shared" ref="D18:D22" si="4">MID(A18,C18,LEN(A18)-C18+1)</f>
        <v xml:space="preserve"> 573.32793139656996572</v>
      </c>
      <c r="E18">
        <f t="shared" ref="E18:E22" si="5">VALUE(D18)</f>
        <v>573.32793139656906</v>
      </c>
      <c r="G18">
        <f>E18-E10</f>
        <v>106.77132925346604</v>
      </c>
    </row>
    <row r="19" spans="1:9" x14ac:dyDescent="0.3">
      <c r="A19" t="s">
        <v>65</v>
      </c>
      <c r="C19">
        <f t="shared" si="3"/>
        <v>6</v>
      </c>
      <c r="D19" t="str">
        <f t="shared" si="4"/>
        <v xml:space="preserve"> 1.60947342888438752</v>
      </c>
      <c r="E19">
        <f t="shared" si="5"/>
        <v>1.6094734288843799</v>
      </c>
    </row>
    <row r="20" spans="1:9" x14ac:dyDescent="0.3">
      <c r="A20" t="s">
        <v>66</v>
      </c>
      <c r="C20">
        <f t="shared" si="3"/>
        <v>4</v>
      </c>
      <c r="D20" t="str">
        <f t="shared" si="4"/>
        <v xml:space="preserve"> 568</v>
      </c>
      <c r="E20">
        <f t="shared" si="5"/>
        <v>568</v>
      </c>
    </row>
    <row r="21" spans="1:9" x14ac:dyDescent="0.3">
      <c r="A21" t="s">
        <v>67</v>
      </c>
      <c r="C21">
        <f t="shared" si="3"/>
        <v>4</v>
      </c>
      <c r="D21" t="str">
        <f t="shared" si="4"/>
        <v xml:space="preserve"> 598</v>
      </c>
      <c r="E21">
        <f t="shared" si="5"/>
        <v>598</v>
      </c>
    </row>
    <row r="22" spans="1:9" x14ac:dyDescent="0.3">
      <c r="A22" t="s">
        <v>68</v>
      </c>
      <c r="C22">
        <f t="shared" si="3"/>
        <v>2</v>
      </c>
      <c r="D22" t="str">
        <f t="shared" si="4"/>
        <v xml:space="preserve"> 5714</v>
      </c>
      <c r="E22">
        <f t="shared" si="5"/>
        <v>5714</v>
      </c>
    </row>
    <row r="24" spans="1:9" x14ac:dyDescent="0.3">
      <c r="A24" t="s">
        <v>13</v>
      </c>
    </row>
    <row r="26" spans="1:9" x14ac:dyDescent="0.3">
      <c r="A26" t="s">
        <v>69</v>
      </c>
      <c r="C26">
        <f t="shared" ref="C26:C30" si="6">FIND(" ",A26)</f>
        <v>5</v>
      </c>
      <c r="D26" t="str">
        <f t="shared" ref="D26:D30" si="7">MID(A26,C26,LEN(A26)-C26+1)</f>
        <v xml:space="preserve"> 619.51430793156998792</v>
      </c>
      <c r="E26">
        <f t="shared" ref="E26:E30" si="8">VALUE(D26)</f>
        <v>619.51430793156896</v>
      </c>
      <c r="G26">
        <f>E26-E10</f>
        <v>152.95770578846594</v>
      </c>
      <c r="H26" s="11">
        <f>G26-G18</f>
        <v>46.186376534999908</v>
      </c>
      <c r="I26" s="12">
        <f>H26/G18</f>
        <v>0.43257283446717598</v>
      </c>
    </row>
    <row r="27" spans="1:9" x14ac:dyDescent="0.3">
      <c r="A27" t="s">
        <v>70</v>
      </c>
      <c r="C27">
        <f t="shared" si="6"/>
        <v>6</v>
      </c>
      <c r="D27" t="str">
        <f t="shared" si="7"/>
        <v xml:space="preserve"> 23.82736851556296288</v>
      </c>
      <c r="E27">
        <f t="shared" si="8"/>
        <v>23.827368515562899</v>
      </c>
    </row>
    <row r="28" spans="1:9" x14ac:dyDescent="0.3">
      <c r="A28" t="s">
        <v>71</v>
      </c>
      <c r="C28">
        <f t="shared" si="6"/>
        <v>4</v>
      </c>
      <c r="D28" t="str">
        <f t="shared" si="7"/>
        <v xml:space="preserve"> 569</v>
      </c>
      <c r="E28">
        <f t="shared" si="8"/>
        <v>569</v>
      </c>
    </row>
    <row r="29" spans="1:9" x14ac:dyDescent="0.3">
      <c r="A29" t="s">
        <v>72</v>
      </c>
      <c r="C29">
        <f t="shared" si="6"/>
        <v>4</v>
      </c>
      <c r="D29" t="str">
        <f t="shared" si="7"/>
        <v xml:space="preserve"> 717</v>
      </c>
      <c r="E29">
        <f t="shared" si="8"/>
        <v>717</v>
      </c>
    </row>
    <row r="30" spans="1:9" x14ac:dyDescent="0.3">
      <c r="A30" t="s">
        <v>73</v>
      </c>
      <c r="C30">
        <f t="shared" si="6"/>
        <v>2</v>
      </c>
      <c r="D30" t="str">
        <f t="shared" si="7"/>
        <v xml:space="preserve"> 5787</v>
      </c>
      <c r="E30">
        <f t="shared" si="8"/>
        <v>5787</v>
      </c>
    </row>
  </sheetData>
  <mergeCells count="1">
    <mergeCell ref="H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AutoGC 1</vt:lpstr>
      <vt:lpstr>AutoGC 2</vt:lpstr>
      <vt:lpstr>MemAlloc Summary</vt:lpstr>
      <vt:lpstr>MemAlloc Fix 1A</vt:lpstr>
      <vt:lpstr>MemAlloc Fix 1B</vt:lpstr>
      <vt:lpstr>MemAlloc Fix 2</vt:lpstr>
      <vt:lpstr>MemAlloc Var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Leal</dc:creator>
  <cp:lastModifiedBy>William Leal</cp:lastModifiedBy>
  <dcterms:created xsi:type="dcterms:W3CDTF">2014-05-23T19:27:52Z</dcterms:created>
  <dcterms:modified xsi:type="dcterms:W3CDTF">2014-06-09T18:24:06Z</dcterms:modified>
</cp:coreProperties>
</file>