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0 Utilities\Avinc\ForceGC\Analysis\"/>
    </mc:Choice>
  </mc:AlternateContent>
  <bookViews>
    <workbookView xWindow="0" yWindow="0" windowWidth="18384" windowHeight="6156"/>
  </bookViews>
  <sheets>
    <sheet name="Debug.Print" sheetId="1" r:id="rId1"/>
    <sheet name="Save to Mem (1)" sheetId="2" r:id="rId2"/>
    <sheet name="Save to Mem (2)" sheetId="4" r:id="rId3"/>
  </sheets>
  <definedNames>
    <definedName name="TicksToMicro" localSheetId="1">'Save to Mem (1)'!$N$6</definedName>
    <definedName name="TicksToMicro" localSheetId="2">'Save to Mem (2)'!$N$9</definedName>
    <definedName name="TicksToMilli" localSheetId="1">'Save to Mem (1)'!$N$5</definedName>
    <definedName name="TicksToMilli" localSheetId="2">'Save to Mem (2)'!$N$8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4" l="1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24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C71" i="4"/>
  <c r="B71" i="4"/>
  <c r="D71" i="4" s="1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D84" i="4" s="1"/>
  <c r="B83" i="4"/>
  <c r="B82" i="4"/>
  <c r="B81" i="4"/>
  <c r="B80" i="4"/>
  <c r="B79" i="4"/>
  <c r="B78" i="4"/>
  <c r="B77" i="4"/>
  <c r="D76" i="4"/>
  <c r="B76" i="4"/>
  <c r="B75" i="4"/>
  <c r="B74" i="4"/>
  <c r="B73" i="4"/>
  <c r="B72" i="4"/>
  <c r="B70" i="4"/>
  <c r="B69" i="4"/>
  <c r="D69" i="4" s="1"/>
  <c r="B68" i="4"/>
  <c r="B67" i="4"/>
  <c r="D67" i="4" s="1"/>
  <c r="B66" i="4"/>
  <c r="B65" i="4"/>
  <c r="D65" i="4" s="1"/>
  <c r="B64" i="4"/>
  <c r="B63" i="4"/>
  <c r="D63" i="4" s="1"/>
  <c r="B62" i="4"/>
  <c r="B61" i="4"/>
  <c r="D61" i="4" s="1"/>
  <c r="B60" i="4"/>
  <c r="B59" i="4"/>
  <c r="D59" i="4" s="1"/>
  <c r="B58" i="4"/>
  <c r="B57" i="4"/>
  <c r="D57" i="4" s="1"/>
  <c r="B56" i="4"/>
  <c r="B55" i="4"/>
  <c r="B54" i="4"/>
  <c r="B53" i="4"/>
  <c r="D53" i="4" s="1"/>
  <c r="B52" i="4"/>
  <c r="D52" i="4" s="1"/>
  <c r="B51" i="4"/>
  <c r="B50" i="4"/>
  <c r="B49" i="4"/>
  <c r="D49" i="4" s="1"/>
  <c r="B48" i="4"/>
  <c r="D48" i="4" s="1"/>
  <c r="B47" i="4"/>
  <c r="B46" i="4"/>
  <c r="B45" i="4"/>
  <c r="D45" i="4" s="1"/>
  <c r="B44" i="4"/>
  <c r="D44" i="4" s="1"/>
  <c r="B43" i="4"/>
  <c r="B42" i="4"/>
  <c r="B41" i="4"/>
  <c r="D41" i="4" s="1"/>
  <c r="B40" i="4"/>
  <c r="D40" i="4" s="1"/>
  <c r="B39" i="4"/>
  <c r="B38" i="4"/>
  <c r="B37" i="4"/>
  <c r="D37" i="4" s="1"/>
  <c r="B36" i="4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K14" i="4"/>
  <c r="J14" i="4"/>
  <c r="I14" i="4"/>
  <c r="B14" i="4"/>
  <c r="D14" i="4" s="1"/>
  <c r="B13" i="4"/>
  <c r="D13" i="4" s="1"/>
  <c r="B12" i="4"/>
  <c r="D12" i="4" s="1"/>
  <c r="B11" i="4"/>
  <c r="D11" i="4" s="1"/>
  <c r="B10" i="4"/>
  <c r="D10" i="4" s="1"/>
  <c r="B9" i="4"/>
  <c r="N8" i="4"/>
  <c r="K8" i="4"/>
  <c r="J8" i="4"/>
  <c r="I8" i="4"/>
  <c r="K11" i="2"/>
  <c r="J11" i="2"/>
  <c r="I11" i="2"/>
  <c r="B6" i="2"/>
  <c r="D6" i="2" s="1"/>
  <c r="B7" i="2"/>
  <c r="B8" i="2"/>
  <c r="D8" i="2" s="1"/>
  <c r="B9" i="2"/>
  <c r="D9" i="2" s="1"/>
  <c r="B10" i="2"/>
  <c r="D10" i="2" s="1"/>
  <c r="B11" i="2"/>
  <c r="B12" i="2"/>
  <c r="D12" i="2" s="1"/>
  <c r="B13" i="2"/>
  <c r="D13" i="2" s="1"/>
  <c r="B14" i="2"/>
  <c r="D14" i="2" s="1"/>
  <c r="B15" i="2"/>
  <c r="B16" i="2"/>
  <c r="D16" i="2" s="1"/>
  <c r="B17" i="2"/>
  <c r="D17" i="2" s="1"/>
  <c r="B18" i="2"/>
  <c r="D18" i="2" s="1"/>
  <c r="B19" i="2"/>
  <c r="K5" i="2"/>
  <c r="J5" i="2"/>
  <c r="I5" i="2"/>
  <c r="N6" i="2"/>
  <c r="N5" i="2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D104" i="2" s="1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I7" i="2" s="1"/>
  <c r="D80" i="4" l="1"/>
  <c r="I10" i="4"/>
  <c r="D92" i="4"/>
  <c r="D100" i="4"/>
  <c r="D112" i="4"/>
  <c r="D124" i="4"/>
  <c r="N9" i="4"/>
  <c r="C20" i="4" s="1"/>
  <c r="I11" i="4"/>
  <c r="C12" i="4"/>
  <c r="C27" i="4"/>
  <c r="C31" i="4"/>
  <c r="D36" i="4"/>
  <c r="C43" i="4"/>
  <c r="C51" i="4"/>
  <c r="D56" i="4"/>
  <c r="D58" i="4"/>
  <c r="C58" i="4"/>
  <c r="D60" i="4"/>
  <c r="C60" i="4"/>
  <c r="D62" i="4"/>
  <c r="C62" i="4"/>
  <c r="D64" i="4"/>
  <c r="C64" i="4"/>
  <c r="D66" i="4"/>
  <c r="C66" i="4"/>
  <c r="D68" i="4"/>
  <c r="C68" i="4"/>
  <c r="D70" i="4"/>
  <c r="C70" i="4"/>
  <c r="D116" i="4"/>
  <c r="C116" i="4"/>
  <c r="D9" i="4"/>
  <c r="I9" i="4"/>
  <c r="I12" i="4"/>
  <c r="C38" i="4"/>
  <c r="D39" i="4"/>
  <c r="C42" i="4"/>
  <c r="D43" i="4"/>
  <c r="C46" i="4"/>
  <c r="D47" i="4"/>
  <c r="C50" i="4"/>
  <c r="D51" i="4"/>
  <c r="C54" i="4"/>
  <c r="D55" i="4"/>
  <c r="D72" i="4"/>
  <c r="C75" i="4"/>
  <c r="D75" i="4"/>
  <c r="C83" i="4"/>
  <c r="D83" i="4"/>
  <c r="D86" i="4"/>
  <c r="C86" i="4"/>
  <c r="D90" i="4"/>
  <c r="C90" i="4"/>
  <c r="D94" i="4"/>
  <c r="C94" i="4"/>
  <c r="D98" i="4"/>
  <c r="C98" i="4"/>
  <c r="D102" i="4"/>
  <c r="C102" i="4"/>
  <c r="D106" i="4"/>
  <c r="C106" i="4"/>
  <c r="D110" i="4"/>
  <c r="C110" i="4"/>
  <c r="D114" i="4"/>
  <c r="C114" i="4"/>
  <c r="D118" i="4"/>
  <c r="C118" i="4"/>
  <c r="D122" i="4"/>
  <c r="C122" i="4"/>
  <c r="D126" i="4"/>
  <c r="C126" i="4"/>
  <c r="C35" i="4"/>
  <c r="C40" i="4"/>
  <c r="C44" i="4"/>
  <c r="C48" i="4"/>
  <c r="C52" i="4"/>
  <c r="C79" i="4"/>
  <c r="D79" i="4"/>
  <c r="D88" i="4"/>
  <c r="C88" i="4"/>
  <c r="D96" i="4"/>
  <c r="C96" i="4"/>
  <c r="D104" i="4"/>
  <c r="C104" i="4"/>
  <c r="D108" i="4"/>
  <c r="C108" i="4"/>
  <c r="D120" i="4"/>
  <c r="C120" i="4"/>
  <c r="D127" i="4"/>
  <c r="D125" i="4"/>
  <c r="D123" i="4"/>
  <c r="D121" i="4"/>
  <c r="D119" i="4"/>
  <c r="D117" i="4"/>
  <c r="D115" i="4"/>
  <c r="D113" i="4"/>
  <c r="D111" i="4"/>
  <c r="D109" i="4"/>
  <c r="D107" i="4"/>
  <c r="D105" i="4"/>
  <c r="D103" i="4"/>
  <c r="D101" i="4"/>
  <c r="D99" i="4"/>
  <c r="D97" i="4"/>
  <c r="D95" i="4"/>
  <c r="D93" i="4"/>
  <c r="D91" i="4"/>
  <c r="D89" i="4"/>
  <c r="D87" i="4"/>
  <c r="D85" i="4"/>
  <c r="D82" i="4"/>
  <c r="D78" i="4"/>
  <c r="D74" i="4"/>
  <c r="C37" i="4"/>
  <c r="D38" i="4"/>
  <c r="C41" i="4"/>
  <c r="D42" i="4"/>
  <c r="C45" i="4"/>
  <c r="D46" i="4"/>
  <c r="C49" i="4"/>
  <c r="D50" i="4"/>
  <c r="C53" i="4"/>
  <c r="D54" i="4"/>
  <c r="C57" i="4"/>
  <c r="C59" i="4"/>
  <c r="C61" i="4"/>
  <c r="C63" i="4"/>
  <c r="C65" i="4"/>
  <c r="C67" i="4"/>
  <c r="C69" i="4"/>
  <c r="C74" i="4"/>
  <c r="C78" i="4"/>
  <c r="C82" i="4"/>
  <c r="C73" i="4"/>
  <c r="C77" i="4"/>
  <c r="C81" i="4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72" i="4"/>
  <c r="D73" i="4"/>
  <c r="C76" i="4"/>
  <c r="D77" i="4"/>
  <c r="C80" i="4"/>
  <c r="D81" i="4"/>
  <c r="C84" i="4"/>
  <c r="C124" i="2"/>
  <c r="D20" i="2"/>
  <c r="C18" i="2"/>
  <c r="C11" i="2"/>
  <c r="C16" i="2"/>
  <c r="C14" i="2"/>
  <c r="C9" i="2"/>
  <c r="C7" i="2"/>
  <c r="C19" i="2"/>
  <c r="C12" i="2"/>
  <c r="C10" i="2"/>
  <c r="C13" i="2"/>
  <c r="C17" i="2"/>
  <c r="C15" i="2"/>
  <c r="C8" i="2"/>
  <c r="C6" i="2"/>
  <c r="I8" i="2"/>
  <c r="I9" i="2"/>
  <c r="D19" i="2"/>
  <c r="D15" i="2"/>
  <c r="D11" i="2"/>
  <c r="D7" i="2"/>
  <c r="I6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O5" i="1"/>
  <c r="O4" i="1"/>
  <c r="N5" i="1"/>
  <c r="N4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C39" i="4" l="1"/>
  <c r="C23" i="4"/>
  <c r="C24" i="4"/>
  <c r="C100" i="4"/>
  <c r="C10" i="4"/>
  <c r="C55" i="4"/>
  <c r="C19" i="4"/>
  <c r="C124" i="4"/>
  <c r="C22" i="4"/>
  <c r="K11" i="4"/>
  <c r="K10" i="4"/>
  <c r="K12" i="4"/>
  <c r="K9" i="4"/>
  <c r="C29" i="4"/>
  <c r="C21" i="4"/>
  <c r="C32" i="4"/>
  <c r="C14" i="4"/>
  <c r="C16" i="4"/>
  <c r="C13" i="4"/>
  <c r="C18" i="4"/>
  <c r="C11" i="4"/>
  <c r="C112" i="4"/>
  <c r="C92" i="4"/>
  <c r="C36" i="4"/>
  <c r="C26" i="4"/>
  <c r="C30" i="4"/>
  <c r="C28" i="4"/>
  <c r="C17" i="4"/>
  <c r="C47" i="4"/>
  <c r="C33" i="4"/>
  <c r="C25" i="4"/>
  <c r="C15" i="4"/>
  <c r="C9" i="4"/>
  <c r="C56" i="4"/>
  <c r="C34" i="4"/>
  <c r="K6" i="2"/>
  <c r="E15" i="2" s="1"/>
  <c r="K9" i="2"/>
  <c r="K7" i="2"/>
  <c r="K8" i="2"/>
  <c r="J8" i="2"/>
  <c r="J9" i="2"/>
  <c r="J7" i="2"/>
  <c r="J6" i="2"/>
  <c r="I4" i="1"/>
  <c r="J12" i="1" s="1"/>
  <c r="J4" i="1"/>
  <c r="J5" i="1"/>
  <c r="J3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H3" i="1"/>
  <c r="I3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B3" i="1"/>
  <c r="E71" i="4" l="1"/>
  <c r="E46" i="4"/>
  <c r="E36" i="4"/>
  <c r="E60" i="4"/>
  <c r="E112" i="4"/>
  <c r="E110" i="4"/>
  <c r="E66" i="4"/>
  <c r="E93" i="4"/>
  <c r="E125" i="4"/>
  <c r="E120" i="4"/>
  <c r="E51" i="4"/>
  <c r="E111" i="4"/>
  <c r="E73" i="4"/>
  <c r="E56" i="4"/>
  <c r="E55" i="4"/>
  <c r="E70" i="4"/>
  <c r="E86" i="4"/>
  <c r="E118" i="4"/>
  <c r="E117" i="4"/>
  <c r="E85" i="4"/>
  <c r="E103" i="4"/>
  <c r="E75" i="4"/>
  <c r="E107" i="4"/>
  <c r="E72" i="4"/>
  <c r="E64" i="4"/>
  <c r="E114" i="4"/>
  <c r="E58" i="4"/>
  <c r="E116" i="4"/>
  <c r="E94" i="4"/>
  <c r="E126" i="4"/>
  <c r="E109" i="4"/>
  <c r="E83" i="4"/>
  <c r="E74" i="4"/>
  <c r="E88" i="4"/>
  <c r="E99" i="4"/>
  <c r="E96" i="4"/>
  <c r="E124" i="4"/>
  <c r="E68" i="4"/>
  <c r="E9" i="4"/>
  <c r="E105" i="4"/>
  <c r="E92" i="4"/>
  <c r="E62" i="4"/>
  <c r="E43" i="4"/>
  <c r="E102" i="4"/>
  <c r="E79" i="4"/>
  <c r="E101" i="4"/>
  <c r="E108" i="4"/>
  <c r="E81" i="4"/>
  <c r="E104" i="4"/>
  <c r="E38" i="4"/>
  <c r="E42" i="4"/>
  <c r="J12" i="4"/>
  <c r="J9" i="4"/>
  <c r="J11" i="4"/>
  <c r="J10" i="4"/>
  <c r="E123" i="4"/>
  <c r="E91" i="4"/>
  <c r="E54" i="4"/>
  <c r="E127" i="4"/>
  <c r="E12" i="4"/>
  <c r="E25" i="4"/>
  <c r="E52" i="4"/>
  <c r="E24" i="4"/>
  <c r="E17" i="4"/>
  <c r="E27" i="4"/>
  <c r="E20" i="4"/>
  <c r="E15" i="4"/>
  <c r="E26" i="4"/>
  <c r="E44" i="4"/>
  <c r="E53" i="4"/>
  <c r="E63" i="4"/>
  <c r="E33" i="4"/>
  <c r="E19" i="4"/>
  <c r="E14" i="4"/>
  <c r="E34" i="4"/>
  <c r="E49" i="4"/>
  <c r="E84" i="4"/>
  <c r="E57" i="4"/>
  <c r="E80" i="4"/>
  <c r="E23" i="4"/>
  <c r="E40" i="4"/>
  <c r="E32" i="4"/>
  <c r="E18" i="4"/>
  <c r="E29" i="4"/>
  <c r="E61" i="4"/>
  <c r="E59" i="4"/>
  <c r="E65" i="4"/>
  <c r="E30" i="4"/>
  <c r="E16" i="4"/>
  <c r="E35" i="4"/>
  <c r="E28" i="4"/>
  <c r="E11" i="4"/>
  <c r="E48" i="4"/>
  <c r="E10" i="4"/>
  <c r="E21" i="4"/>
  <c r="E41" i="4"/>
  <c r="E67" i="4"/>
  <c r="E37" i="4"/>
  <c r="E69" i="4"/>
  <c r="E22" i="4"/>
  <c r="E31" i="4"/>
  <c r="E13" i="4"/>
  <c r="E76" i="4"/>
  <c r="E45" i="4"/>
  <c r="E90" i="4"/>
  <c r="E122" i="4"/>
  <c r="E97" i="4"/>
  <c r="E119" i="4"/>
  <c r="E115" i="4"/>
  <c r="E82" i="4"/>
  <c r="E77" i="4"/>
  <c r="E95" i="4"/>
  <c r="E100" i="4"/>
  <c r="E39" i="4"/>
  <c r="E98" i="4"/>
  <c r="E121" i="4"/>
  <c r="E89" i="4"/>
  <c r="E87" i="4"/>
  <c r="E47" i="4"/>
  <c r="E106" i="4"/>
  <c r="E113" i="4"/>
  <c r="E78" i="4"/>
  <c r="E50" i="4"/>
  <c r="E7" i="2"/>
  <c r="E11" i="2"/>
  <c r="E20" i="2"/>
  <c r="E19" i="2"/>
  <c r="E26" i="2"/>
  <c r="E82" i="2"/>
  <c r="E118" i="2"/>
  <c r="E59" i="2"/>
  <c r="E32" i="2"/>
  <c r="E48" i="2"/>
  <c r="E64" i="2"/>
  <c r="E80" i="2"/>
  <c r="E96" i="2"/>
  <c r="E112" i="2"/>
  <c r="E6" i="2"/>
  <c r="E74" i="2"/>
  <c r="E23" i="2"/>
  <c r="E55" i="2"/>
  <c r="E79" i="2"/>
  <c r="E95" i="2"/>
  <c r="E111" i="2"/>
  <c r="E18" i="2"/>
  <c r="E21" i="2"/>
  <c r="E37" i="2"/>
  <c r="E53" i="2"/>
  <c r="E69" i="2"/>
  <c r="E85" i="2"/>
  <c r="E101" i="2"/>
  <c r="E117" i="2"/>
  <c r="E12" i="2"/>
  <c r="E58" i="2"/>
  <c r="E8" i="2"/>
  <c r="E86" i="2"/>
  <c r="E42" i="2"/>
  <c r="E90" i="2"/>
  <c r="E27" i="2"/>
  <c r="E67" i="2"/>
  <c r="E36" i="2"/>
  <c r="E52" i="2"/>
  <c r="E68" i="2"/>
  <c r="E84" i="2"/>
  <c r="E100" i="2"/>
  <c r="E116" i="2"/>
  <c r="E30" i="2"/>
  <c r="E94" i="2"/>
  <c r="E31" i="2"/>
  <c r="E63" i="2"/>
  <c r="E83" i="2"/>
  <c r="E99" i="2"/>
  <c r="E115" i="2"/>
  <c r="E16" i="2"/>
  <c r="E25" i="2"/>
  <c r="E41" i="2"/>
  <c r="E57" i="2"/>
  <c r="E73" i="2"/>
  <c r="E89" i="2"/>
  <c r="E105" i="2"/>
  <c r="E121" i="2"/>
  <c r="E9" i="2"/>
  <c r="E78" i="2"/>
  <c r="E34" i="2"/>
  <c r="E47" i="2"/>
  <c r="E54" i="2"/>
  <c r="E102" i="2"/>
  <c r="E35" i="2"/>
  <c r="E24" i="2"/>
  <c r="E40" i="2"/>
  <c r="E56" i="2"/>
  <c r="E72" i="2"/>
  <c r="E88" i="2"/>
  <c r="E104" i="2"/>
  <c r="E120" i="2"/>
  <c r="E46" i="2"/>
  <c r="E106" i="2"/>
  <c r="E39" i="2"/>
  <c r="E71" i="2"/>
  <c r="E87" i="2"/>
  <c r="E103" i="2"/>
  <c r="E119" i="2"/>
  <c r="E13" i="2"/>
  <c r="E29" i="2"/>
  <c r="E45" i="2"/>
  <c r="E61" i="2"/>
  <c r="E77" i="2"/>
  <c r="E93" i="2"/>
  <c r="E109" i="2"/>
  <c r="E17" i="2"/>
  <c r="E22" i="2"/>
  <c r="E98" i="2"/>
  <c r="E50" i="2"/>
  <c r="E70" i="2"/>
  <c r="E110" i="2"/>
  <c r="E43" i="2"/>
  <c r="E28" i="2"/>
  <c r="E44" i="2"/>
  <c r="E60" i="2"/>
  <c r="E76" i="2"/>
  <c r="E92" i="2"/>
  <c r="E108" i="2"/>
  <c r="E124" i="2"/>
  <c r="E62" i="2"/>
  <c r="E114" i="2"/>
  <c r="E51" i="2"/>
  <c r="E75" i="2"/>
  <c r="E91" i="2"/>
  <c r="E107" i="2"/>
  <c r="E123" i="2"/>
  <c r="E10" i="2"/>
  <c r="E33" i="2"/>
  <c r="E49" i="2"/>
  <c r="E65" i="2"/>
  <c r="E81" i="2"/>
  <c r="E97" i="2"/>
  <c r="E113" i="2"/>
  <c r="E14" i="2"/>
  <c r="E38" i="2"/>
  <c r="E122" i="2"/>
  <c r="E66" i="2"/>
  <c r="I5" i="1"/>
  <c r="I7" i="1"/>
  <c r="I6" i="1"/>
  <c r="J6" i="1"/>
  <c r="J7" i="1"/>
  <c r="H5" i="1"/>
  <c r="H6" i="1"/>
  <c r="H7" i="1"/>
  <c r="H4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H10" i="1"/>
  <c r="B4" i="1"/>
  <c r="I18" i="4" l="1"/>
  <c r="I16" i="4"/>
  <c r="I17" i="4"/>
  <c r="I15" i="4"/>
  <c r="G15" i="2"/>
  <c r="F122" i="2"/>
  <c r="G122" i="2"/>
  <c r="F97" i="2"/>
  <c r="G97" i="2"/>
  <c r="F33" i="2"/>
  <c r="G33" i="2"/>
  <c r="G91" i="2"/>
  <c r="F91" i="2"/>
  <c r="F62" i="2"/>
  <c r="G62" i="2"/>
  <c r="F76" i="2"/>
  <c r="G76" i="2"/>
  <c r="G43" i="2"/>
  <c r="F43" i="2"/>
  <c r="F98" i="2"/>
  <c r="G98" i="2"/>
  <c r="F93" i="2"/>
  <c r="G93" i="2"/>
  <c r="F29" i="2"/>
  <c r="G29" i="2"/>
  <c r="G87" i="2"/>
  <c r="F87" i="2"/>
  <c r="F46" i="2"/>
  <c r="G46" i="2"/>
  <c r="F72" i="2"/>
  <c r="G72" i="2"/>
  <c r="G35" i="2"/>
  <c r="F35" i="2"/>
  <c r="F34" i="2"/>
  <c r="G34" i="2"/>
  <c r="F105" i="2"/>
  <c r="G105" i="2"/>
  <c r="F41" i="2"/>
  <c r="G41" i="2"/>
  <c r="G99" i="2"/>
  <c r="F99" i="2"/>
  <c r="F94" i="2"/>
  <c r="G94" i="2"/>
  <c r="F84" i="2"/>
  <c r="G84" i="2"/>
  <c r="G67" i="2"/>
  <c r="F67" i="2"/>
  <c r="F86" i="2"/>
  <c r="G86" i="2"/>
  <c r="F117" i="2"/>
  <c r="G117" i="2"/>
  <c r="F53" i="2"/>
  <c r="G53" i="2"/>
  <c r="G111" i="2"/>
  <c r="F111" i="2"/>
  <c r="G23" i="2"/>
  <c r="F23" i="2"/>
  <c r="F96" i="2"/>
  <c r="G96" i="2"/>
  <c r="F32" i="2"/>
  <c r="G32" i="2"/>
  <c r="F26" i="2"/>
  <c r="G26" i="2"/>
  <c r="F20" i="2"/>
  <c r="G20" i="2"/>
  <c r="F38" i="2"/>
  <c r="G38" i="2"/>
  <c r="F81" i="2"/>
  <c r="G81" i="2"/>
  <c r="G10" i="2"/>
  <c r="F10" i="2"/>
  <c r="G75" i="2"/>
  <c r="F75" i="2"/>
  <c r="F124" i="2"/>
  <c r="G124" i="2"/>
  <c r="F60" i="2"/>
  <c r="G60" i="2"/>
  <c r="F110" i="2"/>
  <c r="G110" i="2"/>
  <c r="F22" i="2"/>
  <c r="G22" i="2"/>
  <c r="F77" i="2"/>
  <c r="G77" i="2"/>
  <c r="F13" i="2"/>
  <c r="G13" i="2"/>
  <c r="G71" i="2"/>
  <c r="F71" i="2"/>
  <c r="F120" i="2"/>
  <c r="G120" i="2"/>
  <c r="F56" i="2"/>
  <c r="G56" i="2"/>
  <c r="F102" i="2"/>
  <c r="G102" i="2"/>
  <c r="F78" i="2"/>
  <c r="G78" i="2"/>
  <c r="F89" i="2"/>
  <c r="G89" i="2"/>
  <c r="F25" i="2"/>
  <c r="G25" i="2"/>
  <c r="G83" i="2"/>
  <c r="F83" i="2"/>
  <c r="F30" i="2"/>
  <c r="G30" i="2"/>
  <c r="F68" i="2"/>
  <c r="G68" i="2"/>
  <c r="G27" i="2"/>
  <c r="F27" i="2"/>
  <c r="F8" i="2"/>
  <c r="G8" i="2"/>
  <c r="F101" i="2"/>
  <c r="G101" i="2"/>
  <c r="F37" i="2"/>
  <c r="G37" i="2"/>
  <c r="G95" i="2"/>
  <c r="F95" i="2"/>
  <c r="F74" i="2"/>
  <c r="G74" i="2"/>
  <c r="F80" i="2"/>
  <c r="G80" i="2"/>
  <c r="G59" i="2"/>
  <c r="F59" i="2"/>
  <c r="F11" i="2"/>
  <c r="G11" i="2"/>
  <c r="G14" i="2"/>
  <c r="F14" i="2"/>
  <c r="F65" i="2"/>
  <c r="G65" i="2"/>
  <c r="G123" i="2"/>
  <c r="F123" i="2"/>
  <c r="G51" i="2"/>
  <c r="F51" i="2"/>
  <c r="F108" i="2"/>
  <c r="G108" i="2"/>
  <c r="F44" i="2"/>
  <c r="G44" i="2"/>
  <c r="F70" i="2"/>
  <c r="G70" i="2"/>
  <c r="F17" i="2"/>
  <c r="G17" i="2"/>
  <c r="F61" i="2"/>
  <c r="G61" i="2"/>
  <c r="G119" i="2"/>
  <c r="F119" i="2"/>
  <c r="G39" i="2"/>
  <c r="F39" i="2"/>
  <c r="F104" i="2"/>
  <c r="G104" i="2"/>
  <c r="F40" i="2"/>
  <c r="G40" i="2"/>
  <c r="F54" i="2"/>
  <c r="G54" i="2"/>
  <c r="F9" i="2"/>
  <c r="G9" i="2"/>
  <c r="F73" i="2"/>
  <c r="G73" i="2"/>
  <c r="F16" i="2"/>
  <c r="G16" i="2"/>
  <c r="G63" i="2"/>
  <c r="F63" i="2"/>
  <c r="F116" i="2"/>
  <c r="G116" i="2"/>
  <c r="F52" i="2"/>
  <c r="G52" i="2"/>
  <c r="F90" i="2"/>
  <c r="G90" i="2"/>
  <c r="F58" i="2"/>
  <c r="G58" i="2"/>
  <c r="F85" i="2"/>
  <c r="G85" i="2"/>
  <c r="F21" i="2"/>
  <c r="G21" i="2"/>
  <c r="G79" i="2"/>
  <c r="F79" i="2"/>
  <c r="I13" i="2"/>
  <c r="G6" i="2"/>
  <c r="I12" i="2"/>
  <c r="I15" i="2"/>
  <c r="I14" i="2"/>
  <c r="F6" i="2"/>
  <c r="F64" i="2"/>
  <c r="G64" i="2"/>
  <c r="F118" i="2"/>
  <c r="G118" i="2"/>
  <c r="F15" i="2"/>
  <c r="G7" i="2"/>
  <c r="F66" i="2"/>
  <c r="G66" i="2"/>
  <c r="F113" i="2"/>
  <c r="G113" i="2"/>
  <c r="F49" i="2"/>
  <c r="G49" i="2"/>
  <c r="G107" i="2"/>
  <c r="F107" i="2"/>
  <c r="F114" i="2"/>
  <c r="G114" i="2"/>
  <c r="F92" i="2"/>
  <c r="G92" i="2"/>
  <c r="F28" i="2"/>
  <c r="G28" i="2"/>
  <c r="F50" i="2"/>
  <c r="G50" i="2"/>
  <c r="F109" i="2"/>
  <c r="G109" i="2"/>
  <c r="F45" i="2"/>
  <c r="G45" i="2"/>
  <c r="G103" i="2"/>
  <c r="F103" i="2"/>
  <c r="F106" i="2"/>
  <c r="G106" i="2"/>
  <c r="F88" i="2"/>
  <c r="G88" i="2"/>
  <c r="F24" i="2"/>
  <c r="G24" i="2"/>
  <c r="G47" i="2"/>
  <c r="F47" i="2"/>
  <c r="F121" i="2"/>
  <c r="G121" i="2"/>
  <c r="F57" i="2"/>
  <c r="G57" i="2"/>
  <c r="G115" i="2"/>
  <c r="F115" i="2"/>
  <c r="G31" i="2"/>
  <c r="F31" i="2"/>
  <c r="F100" i="2"/>
  <c r="G100" i="2"/>
  <c r="F36" i="2"/>
  <c r="G36" i="2"/>
  <c r="F42" i="2"/>
  <c r="G42" i="2"/>
  <c r="F12" i="2"/>
  <c r="G12" i="2"/>
  <c r="F69" i="2"/>
  <c r="G69" i="2"/>
  <c r="G18" i="2"/>
  <c r="F18" i="2"/>
  <c r="G55" i="2"/>
  <c r="F55" i="2"/>
  <c r="F112" i="2"/>
  <c r="G112" i="2"/>
  <c r="F48" i="2"/>
  <c r="G48" i="2"/>
  <c r="F82" i="2"/>
  <c r="G82" i="2"/>
  <c r="F19" i="2"/>
  <c r="G19" i="2"/>
  <c r="F7" i="2"/>
  <c r="J13" i="1"/>
  <c r="B5" i="1"/>
  <c r="J15" i="4" l="1"/>
  <c r="J18" i="4"/>
  <c r="J16" i="4"/>
  <c r="J17" i="4"/>
  <c r="K18" i="4"/>
  <c r="K17" i="4"/>
  <c r="K16" i="4"/>
  <c r="K15" i="4"/>
  <c r="J12" i="2"/>
  <c r="J14" i="2"/>
  <c r="J15" i="2"/>
  <c r="J13" i="2"/>
  <c r="K12" i="2"/>
  <c r="K13" i="2"/>
  <c r="K15" i="2"/>
  <c r="K14" i="2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C57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95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C134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C173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C212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C250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C289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C328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C366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C395" i="1"/>
</calcChain>
</file>

<file path=xl/sharedStrings.xml><?xml version="1.0" encoding="utf-8"?>
<sst xmlns="http://schemas.openxmlformats.org/spreadsheetml/2006/main" count="281" uniqueCount="51">
  <si>
    <t>Type 0F (STRING              ):    228 bytes</t>
  </si>
  <si>
    <t>Type 11 (CLASS               ):   8616 bytes</t>
  </si>
  <si>
    <t>Type 12 (VALUETYPE           ):     72 bytes</t>
  </si>
  <si>
    <t>Type 13 (SZARRAY             ):  36672 bytes</t>
  </si>
  <si>
    <t xml:space="preserve">  Type 03 (U1                  ):  36156 bytes</t>
  </si>
  <si>
    <t xml:space="preserve">  Type 04 (CHAR                ):    312 bytes</t>
  </si>
  <si>
    <t xml:space="preserve">  Type 07 (I4                  ):     36 bytes</t>
  </si>
  <si>
    <t xml:space="preserve">  Type 11 (CLASS               ):    168 bytes</t>
  </si>
  <si>
    <t>Type 16 (CACHEDBLOCK         ):  14448 bytes</t>
  </si>
  <si>
    <t>Type 18 (WEAKCLASS           ):     48 bytes</t>
  </si>
  <si>
    <t>Type 19 (REFLECTION          ):    168 bytes</t>
  </si>
  <si>
    <t>Type 1B (DELEGATE_HEAD       ):  10872 bytes</t>
  </si>
  <si>
    <t>Type 1D (OBJECT_TO_EVENT     ):     24 bytes</t>
  </si>
  <si>
    <t>Type 1E (BINARY_BLOB_HEAD    ):     24 bytes</t>
  </si>
  <si>
    <t>Type 1F (THREAD              ): 108360 bytes</t>
  </si>
  <si>
    <t>Type 20 (SUBTHREAD           ):  14448 bytes</t>
  </si>
  <si>
    <t>Type 21 (STACK_FRAME         ): 183804 bytes</t>
  </si>
  <si>
    <t>Type 27 (FINALIZER_HEAD      ):     24 bytes</t>
  </si>
  <si>
    <t>Type 31 (IO_PORT             ):     36 bytes</t>
  </si>
  <si>
    <t>Type 34 (APPDOMAIN_HEAD      ):     72 bytes</t>
  </si>
  <si>
    <t>Type 36 (APPDOMAIN_ASSEMBLY  ):   1296 bytes</t>
  </si>
  <si>
    <t>Mean</t>
  </si>
  <si>
    <t>Std</t>
  </si>
  <si>
    <t>Max</t>
  </si>
  <si>
    <t>Min</t>
  </si>
  <si>
    <t>Interval (ms)</t>
  </si>
  <si>
    <t>Starting 300 threads, 100 items per allocation</t>
  </si>
  <si>
    <t>Cutoff</t>
  </si>
  <si>
    <t>Type 15 (FREEBLOCK           ): 591312 bytes</t>
  </si>
  <si>
    <t>Type 17 (ASSEMBLY            ):  12444 bytes</t>
  </si>
  <si>
    <t>Type 15 (FREEBLOCK           ): 605760 bytes</t>
  </si>
  <si>
    <t>GC: 161msec 391656 bytes used, 591312 bytes available</t>
  </si>
  <si>
    <t>GC: 143msec 377208 bytes used, 605760 bytes available</t>
  </si>
  <si>
    <t>GC: 139msec 377208 bytes used, 605760 bytes available</t>
  </si>
  <si>
    <t>Ticks</t>
  </si>
  <si>
    <t>GC Interval (ms)</t>
  </si>
  <si>
    <t>No GC interval (ms)</t>
  </si>
  <si>
    <t>std</t>
  </si>
  <si>
    <t>Interval (t)</t>
  </si>
  <si>
    <t>TicksToMilli</t>
  </si>
  <si>
    <t>TicksToMicro</t>
  </si>
  <si>
    <t>Interval (milli)</t>
  </si>
  <si>
    <t>Interval(micro)</t>
  </si>
  <si>
    <t>Test: Save to memory array, print when array full</t>
  </si>
  <si>
    <t>No GC (milli)</t>
  </si>
  <si>
    <t>GC (milli)</t>
  </si>
  <si>
    <t>No Startup (milli)</t>
  </si>
  <si>
    <t>Save to memory array; suppress I/O while sampling</t>
  </si>
  <si>
    <t>Collecting 120 timing samples</t>
  </si>
  <si>
    <t>NS, No GC (milli)</t>
  </si>
  <si>
    <t>NS, GC (milli)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</si>
</sst>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2" borderId="0" xfId="1" applyNumberFormat="1" applyFont="1" applyFill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43" fontId="0" fillId="2" borderId="0" xfId="1" applyFont="1" applyFill="1"/>
    <xf numFmtId="165" fontId="2" fillId="0" borderId="0" xfId="1" applyNumberFormat="1" applyFont="1"/>
    <xf numFmtId="43" fontId="2" fillId="0" borderId="0" xfId="1" applyFont="1"/>
    <xf numFmtId="0" fontId="2" fillId="0" borderId="0" xfId="0" applyFont="1"/>
    <xf numFmtId="43" fontId="0" fillId="0" borderId="0" xfId="0" applyNumberFormat="1"/>
    <xf numFmtId="43" fontId="0" fillId="0" borderId="0" xfId="1" applyNumberFormat="1" applyFont="1"/>
    <xf numFmtId="43" fontId="2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9"/>
  <sheetViews>
    <sheetView tabSelected="1" workbookViewId="0">
      <selection activeCell="D15" sqref="D15"/>
    </sheetView>
  </sheetViews>
  <sheetFormatPr defaultRowHeight="14.4" x14ac:dyDescent="0.3"/>
  <cols>
    <col min="1" max="1" width="25.21875" style="4" bestFit="1" customWidth="1"/>
    <col min="2" max="2" width="25.21875" style="4" hidden="1" customWidth="1"/>
    <col min="3" max="3" width="11.109375" style="4" customWidth="1"/>
    <col min="4" max="4" width="14" bestFit="1" customWidth="1"/>
    <col min="5" max="5" width="14" customWidth="1"/>
    <col min="7" max="7" width="10.6640625" customWidth="1"/>
    <col min="8" max="8" width="11.109375" style="1" bestFit="1" customWidth="1"/>
    <col min="9" max="9" width="14" bestFit="1" customWidth="1"/>
    <col min="10" max="10" width="16.77734375" bestFit="1" customWidth="1"/>
    <col min="12" max="12" width="11" bestFit="1" customWidth="1"/>
    <col min="14" max="14" width="11" bestFit="1" customWidth="1"/>
  </cols>
  <sheetData>
    <row r="1" spans="1:15" x14ac:dyDescent="0.3">
      <c r="A1" s="10" t="s">
        <v>34</v>
      </c>
      <c r="C1" s="8" t="s">
        <v>25</v>
      </c>
      <c r="D1" t="s">
        <v>35</v>
      </c>
      <c r="E1" t="s">
        <v>36</v>
      </c>
    </row>
    <row r="2" spans="1:15" s="6" customFormat="1" x14ac:dyDescent="0.3">
      <c r="A2" s="5"/>
      <c r="B2" s="5"/>
      <c r="C2" s="5"/>
      <c r="H2" s="7"/>
    </row>
    <row r="3" spans="1:15" x14ac:dyDescent="0.3">
      <c r="A3" s="4">
        <v>1.29513600120372E+17</v>
      </c>
      <c r="B3" s="4">
        <f>IF(ISNUMBER(A3),A3,"")</f>
        <v>1.29513600120372E+17</v>
      </c>
      <c r="H3" s="1" t="str">
        <f>C1</f>
        <v>Interval (ms)</v>
      </c>
      <c r="I3" t="str">
        <f>D1</f>
        <v>GC Interval (ms)</v>
      </c>
      <c r="J3" t="str">
        <f>E1</f>
        <v>No GC interval (ms)</v>
      </c>
    </row>
    <row r="4" spans="1:15" x14ac:dyDescent="0.3">
      <c r="A4" s="4">
        <v>1.2951360013917501E+17</v>
      </c>
      <c r="B4" s="4">
        <f>IF(ISNUMBER(A4),A4,B3)</f>
        <v>1.2951360013917501E+17</v>
      </c>
      <c r="G4" t="s">
        <v>21</v>
      </c>
      <c r="H4" s="1">
        <f>AVERAGE(C:C)</f>
        <v>2214.4523755102032</v>
      </c>
      <c r="I4" s="1">
        <f>AVERAGE(D:D)</f>
        <v>2363.2900799999998</v>
      </c>
      <c r="J4" s="1">
        <f>AVERAGE(E:E)</f>
        <v>2203.588309489051</v>
      </c>
      <c r="L4" s="9">
        <f>A4-A3</f>
        <v>18803008</v>
      </c>
      <c r="M4" t="s">
        <v>21</v>
      </c>
      <c r="N4">
        <f>AVERAGE(L3:L18)</f>
        <v>18802786.285714287</v>
      </c>
      <c r="O4">
        <f>N4/10000</f>
        <v>1880.2786285714287</v>
      </c>
    </row>
    <row r="5" spans="1:15" x14ac:dyDescent="0.3">
      <c r="A5" s="4">
        <v>1.29513600157978E+17</v>
      </c>
      <c r="B5" s="4">
        <f t="shared" ref="B5:B68" si="0">IF(ISNUMBER(A5),A5,B4)</f>
        <v>1.29513600157978E+17</v>
      </c>
      <c r="G5" t="s">
        <v>22</v>
      </c>
      <c r="H5" s="1">
        <f>_xlfn.STDEV.S(C:C)</f>
        <v>43.516670220451829</v>
      </c>
      <c r="I5" s="1">
        <f>_xlfn.STDEV.S(D:D)</f>
        <v>33.558867250807744</v>
      </c>
      <c r="J5" s="1">
        <f>_xlfn.STDEV.S(E:E)</f>
        <v>14.513699997142052</v>
      </c>
      <c r="L5" s="9">
        <f t="shared" ref="L5:L17" si="1">A5-A4</f>
        <v>18802992</v>
      </c>
      <c r="M5" t="s">
        <v>37</v>
      </c>
      <c r="N5">
        <f>_xlfn.STDEV.S(L3:L18)</f>
        <v>701.33361188868969</v>
      </c>
      <c r="O5">
        <f>N5/10000</f>
        <v>7.0133361188868967E-2</v>
      </c>
    </row>
    <row r="6" spans="1:15" x14ac:dyDescent="0.3">
      <c r="A6" s="4">
        <v>1.2951360017678099E+17</v>
      </c>
      <c r="B6" s="4">
        <f t="shared" si="0"/>
        <v>1.2951360017678099E+17</v>
      </c>
      <c r="G6" t="s">
        <v>23</v>
      </c>
      <c r="H6" s="1">
        <f>MAX(C:C)</f>
        <v>2387.4992000000002</v>
      </c>
      <c r="I6" s="1">
        <f>MAX(D:D)</f>
        <v>2387.4992000000002</v>
      </c>
      <c r="J6" s="1">
        <f>MAX(E:E)</f>
        <v>2248.8000000000002</v>
      </c>
      <c r="L6" s="9">
        <f t="shared" si="1"/>
        <v>18802992</v>
      </c>
    </row>
    <row r="7" spans="1:15" x14ac:dyDescent="0.3">
      <c r="A7" s="4">
        <v>1.29513600195584E+17</v>
      </c>
      <c r="B7" s="4">
        <f t="shared" si="0"/>
        <v>1.29513600195584E+17</v>
      </c>
      <c r="G7" t="s">
        <v>24</v>
      </c>
      <c r="H7" s="1">
        <f>MIN(C:C)</f>
        <v>2185.6</v>
      </c>
      <c r="I7" s="1">
        <f>MIN(D:D)</f>
        <v>2270.2991999999999</v>
      </c>
      <c r="J7" s="1">
        <f>MIN(E:E)</f>
        <v>2185.6</v>
      </c>
      <c r="L7" s="9">
        <f t="shared" si="1"/>
        <v>18803008</v>
      </c>
    </row>
    <row r="8" spans="1:15" x14ac:dyDescent="0.3">
      <c r="A8" s="4">
        <v>1.2951360021438701E+17</v>
      </c>
      <c r="B8" s="4">
        <f t="shared" si="0"/>
        <v>1.2951360021438701E+17</v>
      </c>
      <c r="J8" s="9"/>
      <c r="L8" s="9">
        <f t="shared" si="1"/>
        <v>18803008</v>
      </c>
    </row>
    <row r="9" spans="1:15" x14ac:dyDescent="0.3">
      <c r="A9" s="4">
        <v>1.2951360023319101E+17</v>
      </c>
      <c r="B9" s="4">
        <f t="shared" si="0"/>
        <v>1.2951360023319101E+17</v>
      </c>
      <c r="G9" t="s">
        <v>27</v>
      </c>
      <c r="H9">
        <v>3000</v>
      </c>
      <c r="J9" s="9"/>
      <c r="L9" s="9">
        <f t="shared" si="1"/>
        <v>18804000</v>
      </c>
    </row>
    <row r="10" spans="1:15" x14ac:dyDescent="0.3">
      <c r="A10" s="4">
        <v>1.2951360025199299E+17</v>
      </c>
      <c r="B10" s="4">
        <f t="shared" si="0"/>
        <v>1.2951360025199299E+17</v>
      </c>
      <c r="G10" t="s">
        <v>39</v>
      </c>
      <c r="H10" s="3">
        <f>10000000/1000</f>
        <v>10000</v>
      </c>
      <c r="J10" s="9"/>
      <c r="L10" s="9">
        <f t="shared" si="1"/>
        <v>18801984</v>
      </c>
    </row>
    <row r="11" spans="1:15" x14ac:dyDescent="0.3">
      <c r="A11" s="4">
        <v>1.2951360027079501E+17</v>
      </c>
      <c r="B11" s="4">
        <f t="shared" si="0"/>
        <v>1.2951360027079501E+17</v>
      </c>
      <c r="L11" s="9">
        <f t="shared" si="1"/>
        <v>18802016</v>
      </c>
    </row>
    <row r="12" spans="1:15" x14ac:dyDescent="0.3">
      <c r="A12" s="4">
        <v>1.2951360028959901E+17</v>
      </c>
      <c r="B12" s="4">
        <f t="shared" si="0"/>
        <v>1.2951360028959901E+17</v>
      </c>
      <c r="J12" s="9">
        <f>I4-J4</f>
        <v>159.70177051094879</v>
      </c>
      <c r="L12" s="9">
        <f t="shared" si="1"/>
        <v>18804000</v>
      </c>
    </row>
    <row r="13" spans="1:15" x14ac:dyDescent="0.3">
      <c r="A13" s="4">
        <v>1.2951360030840099E+17</v>
      </c>
      <c r="B13" s="4">
        <f t="shared" si="0"/>
        <v>1.2951360030840099E+17</v>
      </c>
      <c r="J13" s="9">
        <f>I6-J6</f>
        <v>138.69920000000002</v>
      </c>
      <c r="L13" s="9">
        <f t="shared" si="1"/>
        <v>18801984</v>
      </c>
    </row>
    <row r="14" spans="1:15" x14ac:dyDescent="0.3">
      <c r="A14" s="4">
        <v>1.29513600327204E+17</v>
      </c>
      <c r="B14" s="4">
        <f t="shared" si="0"/>
        <v>1.29513600327204E+17</v>
      </c>
      <c r="J14" s="9"/>
      <c r="L14" s="9">
        <f t="shared" si="1"/>
        <v>18803008</v>
      </c>
    </row>
    <row r="15" spans="1:15" x14ac:dyDescent="0.3">
      <c r="A15" s="4">
        <v>1.2951360034600701E+17</v>
      </c>
      <c r="B15" s="4">
        <f t="shared" si="0"/>
        <v>1.2951360034600701E+17</v>
      </c>
      <c r="J15" s="9"/>
      <c r="L15" s="9">
        <f t="shared" si="1"/>
        <v>18803008</v>
      </c>
    </row>
    <row r="16" spans="1:15" x14ac:dyDescent="0.3">
      <c r="A16" s="4">
        <v>1.2951360036480899E+17</v>
      </c>
      <c r="B16" s="4">
        <f t="shared" si="0"/>
        <v>1.2951360036480899E+17</v>
      </c>
      <c r="J16" s="9"/>
      <c r="L16" s="9">
        <f t="shared" si="1"/>
        <v>18801984</v>
      </c>
    </row>
    <row r="17" spans="1:12" x14ac:dyDescent="0.3">
      <c r="A17" s="4">
        <v>1.2951360038361101E+17</v>
      </c>
      <c r="B17" s="4">
        <f t="shared" si="0"/>
        <v>1.2951360038361101E+17</v>
      </c>
      <c r="J17" s="9"/>
      <c r="L17" s="9">
        <f t="shared" si="1"/>
        <v>18802016</v>
      </c>
    </row>
    <row r="18" spans="1:12" x14ac:dyDescent="0.3">
      <c r="A18" s="4" t="s">
        <v>31</v>
      </c>
      <c r="B18" s="4">
        <f t="shared" si="0"/>
        <v>1.2951360038361101E+17</v>
      </c>
      <c r="C18" s="4" t="str">
        <f t="shared" ref="C18:C68" si="2">IF(ISNUMBER(A18),(B18-B17)/$H$10,"")</f>
        <v/>
      </c>
      <c r="D18" t="str">
        <f t="shared" ref="D18:D81" si="3">IF(AND(ISNUMBER(A18),ISNUMBER(A17)),"",IF(ISNUMBER(A18),(B18-B17)/$H$10,""))</f>
        <v/>
      </c>
      <c r="E18" t="str">
        <f t="shared" ref="E18:E81" si="4">IF(AND(ISNUMBER(A18),ISNUMBER(A17)),IF(ISNUMBER(A18),(B18-B17)/$H$10,""),"")</f>
        <v/>
      </c>
    </row>
    <row r="19" spans="1:12" x14ac:dyDescent="0.3">
      <c r="A19" s="4" t="s">
        <v>0</v>
      </c>
      <c r="B19" s="4">
        <f t="shared" si="0"/>
        <v>1.2951360038361101E+17</v>
      </c>
      <c r="C19" s="4" t="str">
        <f t="shared" si="2"/>
        <v/>
      </c>
      <c r="D19" t="str">
        <f t="shared" si="3"/>
        <v/>
      </c>
      <c r="E19" t="str">
        <f t="shared" si="4"/>
        <v/>
      </c>
    </row>
    <row r="20" spans="1:12" x14ac:dyDescent="0.3">
      <c r="A20" s="4" t="s">
        <v>1</v>
      </c>
      <c r="B20" s="4">
        <f t="shared" si="0"/>
        <v>1.2951360038361101E+17</v>
      </c>
      <c r="C20" s="4" t="str">
        <f t="shared" si="2"/>
        <v/>
      </c>
      <c r="D20" t="str">
        <f t="shared" si="3"/>
        <v/>
      </c>
      <c r="E20" t="str">
        <f t="shared" si="4"/>
        <v/>
      </c>
    </row>
    <row r="21" spans="1:12" x14ac:dyDescent="0.3">
      <c r="A21" s="4" t="s">
        <v>2</v>
      </c>
      <c r="B21" s="4">
        <f t="shared" si="0"/>
        <v>1.2951360038361101E+17</v>
      </c>
      <c r="C21" s="4" t="str">
        <f t="shared" si="2"/>
        <v/>
      </c>
      <c r="D21" t="str">
        <f t="shared" si="3"/>
        <v/>
      </c>
      <c r="E21" t="str">
        <f t="shared" si="4"/>
        <v/>
      </c>
    </row>
    <row r="22" spans="1:12" x14ac:dyDescent="0.3">
      <c r="A22" s="4" t="s">
        <v>3</v>
      </c>
      <c r="B22" s="4">
        <f t="shared" si="0"/>
        <v>1.2951360038361101E+17</v>
      </c>
      <c r="C22" s="4" t="str">
        <f t="shared" si="2"/>
        <v/>
      </c>
      <c r="D22" t="str">
        <f t="shared" si="3"/>
        <v/>
      </c>
      <c r="E22" t="str">
        <f t="shared" si="4"/>
        <v/>
      </c>
    </row>
    <row r="23" spans="1:12" x14ac:dyDescent="0.3">
      <c r="A23" s="4" t="s">
        <v>4</v>
      </c>
      <c r="B23" s="4">
        <f t="shared" si="0"/>
        <v>1.2951360038361101E+17</v>
      </c>
      <c r="C23" s="4" t="str">
        <f t="shared" si="2"/>
        <v/>
      </c>
      <c r="D23" t="str">
        <f t="shared" si="3"/>
        <v/>
      </c>
      <c r="E23" t="str">
        <f t="shared" si="4"/>
        <v/>
      </c>
    </row>
    <row r="24" spans="1:12" x14ac:dyDescent="0.3">
      <c r="A24" s="4" t="s">
        <v>5</v>
      </c>
      <c r="B24" s="4">
        <f t="shared" si="0"/>
        <v>1.2951360038361101E+17</v>
      </c>
      <c r="C24" s="4" t="str">
        <f t="shared" si="2"/>
        <v/>
      </c>
      <c r="D24" t="str">
        <f t="shared" si="3"/>
        <v/>
      </c>
      <c r="E24" t="str">
        <f t="shared" si="4"/>
        <v/>
      </c>
    </row>
    <row r="25" spans="1:12" x14ac:dyDescent="0.3">
      <c r="A25" s="4" t="s">
        <v>6</v>
      </c>
      <c r="B25" s="4">
        <f t="shared" si="0"/>
        <v>1.2951360038361101E+17</v>
      </c>
      <c r="C25" s="4" t="str">
        <f t="shared" si="2"/>
        <v/>
      </c>
      <c r="D25" t="str">
        <f t="shared" si="3"/>
        <v/>
      </c>
      <c r="E25" t="str">
        <f t="shared" si="4"/>
        <v/>
      </c>
    </row>
    <row r="26" spans="1:12" x14ac:dyDescent="0.3">
      <c r="A26" s="4" t="s">
        <v>7</v>
      </c>
      <c r="B26" s="4">
        <f t="shared" si="0"/>
        <v>1.2951360038361101E+17</v>
      </c>
      <c r="C26" s="4" t="str">
        <f t="shared" si="2"/>
        <v/>
      </c>
      <c r="D26" t="str">
        <f t="shared" si="3"/>
        <v/>
      </c>
      <c r="E26" t="str">
        <f t="shared" si="4"/>
        <v/>
      </c>
    </row>
    <row r="27" spans="1:12" x14ac:dyDescent="0.3">
      <c r="A27" s="4" t="s">
        <v>28</v>
      </c>
      <c r="B27" s="4">
        <f t="shared" si="0"/>
        <v>1.2951360038361101E+17</v>
      </c>
      <c r="C27" s="4" t="str">
        <f t="shared" si="2"/>
        <v/>
      </c>
      <c r="D27" t="str">
        <f t="shared" si="3"/>
        <v/>
      </c>
      <c r="E27" t="str">
        <f t="shared" si="4"/>
        <v/>
      </c>
    </row>
    <row r="28" spans="1:12" x14ac:dyDescent="0.3">
      <c r="A28" s="4" t="s">
        <v>8</v>
      </c>
      <c r="B28" s="4">
        <f t="shared" si="0"/>
        <v>1.2951360038361101E+17</v>
      </c>
      <c r="C28" s="4" t="str">
        <f t="shared" si="2"/>
        <v/>
      </c>
      <c r="D28" t="str">
        <f t="shared" si="3"/>
        <v/>
      </c>
      <c r="E28" t="str">
        <f t="shared" si="4"/>
        <v/>
      </c>
    </row>
    <row r="29" spans="1:12" x14ac:dyDescent="0.3">
      <c r="A29" s="4" t="s">
        <v>29</v>
      </c>
      <c r="B29" s="4">
        <f t="shared" si="0"/>
        <v>1.2951360038361101E+17</v>
      </c>
      <c r="C29" s="4" t="str">
        <f t="shared" si="2"/>
        <v/>
      </c>
      <c r="D29" t="str">
        <f t="shared" si="3"/>
        <v/>
      </c>
      <c r="E29" t="str">
        <f t="shared" si="4"/>
        <v/>
      </c>
    </row>
    <row r="30" spans="1:12" x14ac:dyDescent="0.3">
      <c r="A30" s="4" t="s">
        <v>9</v>
      </c>
      <c r="B30" s="4">
        <f t="shared" si="0"/>
        <v>1.2951360038361101E+17</v>
      </c>
      <c r="C30" s="4" t="str">
        <f t="shared" si="2"/>
        <v/>
      </c>
      <c r="D30" t="str">
        <f t="shared" si="3"/>
        <v/>
      </c>
      <c r="E30" t="str">
        <f t="shared" si="4"/>
        <v/>
      </c>
    </row>
    <row r="31" spans="1:12" x14ac:dyDescent="0.3">
      <c r="A31" s="4" t="s">
        <v>10</v>
      </c>
      <c r="B31" s="4">
        <f t="shared" si="0"/>
        <v>1.2951360038361101E+17</v>
      </c>
      <c r="C31" s="4" t="str">
        <f t="shared" si="2"/>
        <v/>
      </c>
      <c r="D31" t="str">
        <f t="shared" si="3"/>
        <v/>
      </c>
      <c r="E31" t="str">
        <f t="shared" si="4"/>
        <v/>
      </c>
    </row>
    <row r="32" spans="1:12" x14ac:dyDescent="0.3">
      <c r="A32" s="4" t="s">
        <v>11</v>
      </c>
      <c r="B32" s="4">
        <f t="shared" si="0"/>
        <v>1.2951360038361101E+17</v>
      </c>
      <c r="C32" s="4" t="str">
        <f t="shared" si="2"/>
        <v/>
      </c>
      <c r="D32" t="str">
        <f t="shared" si="3"/>
        <v/>
      </c>
      <c r="E32" t="str">
        <f t="shared" si="4"/>
        <v/>
      </c>
    </row>
    <row r="33" spans="1:5" x14ac:dyDescent="0.3">
      <c r="A33" s="4" t="s">
        <v>12</v>
      </c>
      <c r="B33" s="4">
        <f t="shared" si="0"/>
        <v>1.2951360038361101E+17</v>
      </c>
      <c r="C33" s="4" t="str">
        <f t="shared" si="2"/>
        <v/>
      </c>
      <c r="D33" t="str">
        <f t="shared" si="3"/>
        <v/>
      </c>
      <c r="E33" t="str">
        <f t="shared" si="4"/>
        <v/>
      </c>
    </row>
    <row r="34" spans="1:5" x14ac:dyDescent="0.3">
      <c r="A34" s="4" t="s">
        <v>13</v>
      </c>
      <c r="B34" s="4">
        <f t="shared" si="0"/>
        <v>1.2951360038361101E+17</v>
      </c>
      <c r="C34" s="4" t="str">
        <f t="shared" si="2"/>
        <v/>
      </c>
      <c r="D34" t="str">
        <f t="shared" si="3"/>
        <v/>
      </c>
      <c r="E34" t="str">
        <f t="shared" si="4"/>
        <v/>
      </c>
    </row>
    <row r="35" spans="1:5" x14ac:dyDescent="0.3">
      <c r="A35" s="4" t="s">
        <v>14</v>
      </c>
      <c r="B35" s="4">
        <f t="shared" si="0"/>
        <v>1.2951360038361101E+17</v>
      </c>
      <c r="C35" s="4" t="str">
        <f t="shared" si="2"/>
        <v/>
      </c>
      <c r="D35" t="str">
        <f t="shared" si="3"/>
        <v/>
      </c>
      <c r="E35" t="str">
        <f t="shared" si="4"/>
        <v/>
      </c>
    </row>
    <row r="36" spans="1:5" x14ac:dyDescent="0.3">
      <c r="A36" s="4" t="s">
        <v>15</v>
      </c>
      <c r="B36" s="4">
        <f t="shared" si="0"/>
        <v>1.2951360038361101E+17</v>
      </c>
      <c r="C36" s="4" t="str">
        <f t="shared" si="2"/>
        <v/>
      </c>
      <c r="D36" t="str">
        <f t="shared" si="3"/>
        <v/>
      </c>
      <c r="E36" t="str">
        <f t="shared" si="4"/>
        <v/>
      </c>
    </row>
    <row r="37" spans="1:5" x14ac:dyDescent="0.3">
      <c r="A37" s="4" t="s">
        <v>16</v>
      </c>
      <c r="B37" s="4">
        <f t="shared" si="0"/>
        <v>1.2951360038361101E+17</v>
      </c>
      <c r="C37" s="4" t="str">
        <f t="shared" si="2"/>
        <v/>
      </c>
      <c r="D37" t="str">
        <f t="shared" si="3"/>
        <v/>
      </c>
      <c r="E37" t="str">
        <f t="shared" si="4"/>
        <v/>
      </c>
    </row>
    <row r="38" spans="1:5" x14ac:dyDescent="0.3">
      <c r="A38" s="4" t="s">
        <v>17</v>
      </c>
      <c r="B38" s="4">
        <f t="shared" si="0"/>
        <v>1.2951360038361101E+17</v>
      </c>
      <c r="C38" s="4" t="str">
        <f t="shared" si="2"/>
        <v/>
      </c>
      <c r="D38" t="str">
        <f t="shared" si="3"/>
        <v/>
      </c>
      <c r="E38" t="str">
        <f t="shared" si="4"/>
        <v/>
      </c>
    </row>
    <row r="39" spans="1:5" x14ac:dyDescent="0.3">
      <c r="A39" s="4" t="s">
        <v>18</v>
      </c>
      <c r="B39" s="4">
        <f t="shared" si="0"/>
        <v>1.2951360038361101E+17</v>
      </c>
      <c r="C39" s="4" t="str">
        <f t="shared" si="2"/>
        <v/>
      </c>
      <c r="D39" t="str">
        <f t="shared" si="3"/>
        <v/>
      </c>
      <c r="E39" t="str">
        <f t="shared" si="4"/>
        <v/>
      </c>
    </row>
    <row r="40" spans="1:5" x14ac:dyDescent="0.3">
      <c r="A40" s="4" t="s">
        <v>19</v>
      </c>
      <c r="B40" s="4">
        <f t="shared" si="0"/>
        <v>1.2951360038361101E+17</v>
      </c>
      <c r="C40" s="4" t="str">
        <f t="shared" si="2"/>
        <v/>
      </c>
      <c r="D40" t="str">
        <f t="shared" si="3"/>
        <v/>
      </c>
      <c r="E40" t="str">
        <f t="shared" si="4"/>
        <v/>
      </c>
    </row>
    <row r="41" spans="1:5" x14ac:dyDescent="0.3">
      <c r="A41" s="4" t="s">
        <v>20</v>
      </c>
      <c r="B41" s="4">
        <f t="shared" si="0"/>
        <v>1.2951360038361101E+17</v>
      </c>
      <c r="C41" s="4" t="str">
        <f t="shared" si="2"/>
        <v/>
      </c>
      <c r="D41" t="str">
        <f t="shared" si="3"/>
        <v/>
      </c>
      <c r="E41" t="str">
        <f t="shared" si="4"/>
        <v/>
      </c>
    </row>
    <row r="42" spans="1:5" x14ac:dyDescent="0.3">
      <c r="A42" s="4">
        <v>1.29513600406314E+17</v>
      </c>
      <c r="B42" s="4">
        <f t="shared" si="0"/>
        <v>1.29513600406314E+17</v>
      </c>
      <c r="C42" s="4">
        <f t="shared" si="2"/>
        <v>2270.2991999999999</v>
      </c>
      <c r="D42">
        <f t="shared" si="3"/>
        <v>2270.2991999999999</v>
      </c>
      <c r="E42" t="str">
        <f t="shared" si="4"/>
        <v/>
      </c>
    </row>
    <row r="43" spans="1:5" x14ac:dyDescent="0.3">
      <c r="A43" s="4">
        <v>1.29513600428716E+17</v>
      </c>
      <c r="B43" s="4">
        <f t="shared" si="0"/>
        <v>1.29513600428716E+17</v>
      </c>
      <c r="C43" s="4">
        <f t="shared" si="2"/>
        <v>2240.1999999999998</v>
      </c>
      <c r="D43" t="str">
        <f t="shared" si="3"/>
        <v/>
      </c>
      <c r="E43">
        <f t="shared" si="4"/>
        <v>2240.1999999999998</v>
      </c>
    </row>
    <row r="44" spans="1:5" x14ac:dyDescent="0.3">
      <c r="A44" s="4">
        <v>1.29513600450832E+17</v>
      </c>
      <c r="B44" s="4">
        <f t="shared" si="0"/>
        <v>1.29513600450832E+17</v>
      </c>
      <c r="C44" s="4">
        <f t="shared" si="2"/>
        <v>2211.6</v>
      </c>
      <c r="D44" t="str">
        <f t="shared" si="3"/>
        <v/>
      </c>
      <c r="E44">
        <f t="shared" si="4"/>
        <v>2211.6</v>
      </c>
    </row>
    <row r="45" spans="1:5" x14ac:dyDescent="0.3">
      <c r="A45" s="4">
        <v>1.29513600472942E+17</v>
      </c>
      <c r="B45" s="4">
        <f t="shared" si="0"/>
        <v>1.29513600472942E+17</v>
      </c>
      <c r="C45" s="4">
        <f t="shared" si="2"/>
        <v>2211</v>
      </c>
      <c r="D45" t="str">
        <f t="shared" si="3"/>
        <v/>
      </c>
      <c r="E45">
        <f t="shared" si="4"/>
        <v>2211</v>
      </c>
    </row>
    <row r="46" spans="1:5" x14ac:dyDescent="0.3">
      <c r="A46" s="4">
        <v>1.2951360049504099E+17</v>
      </c>
      <c r="B46" s="4">
        <f t="shared" si="0"/>
        <v>1.2951360049504099E+17</v>
      </c>
      <c r="C46" s="4">
        <f t="shared" si="2"/>
        <v>2209.8991999999998</v>
      </c>
      <c r="D46" t="str">
        <f t="shared" si="3"/>
        <v/>
      </c>
      <c r="E46">
        <f t="shared" si="4"/>
        <v>2209.8991999999998</v>
      </c>
    </row>
    <row r="47" spans="1:5" x14ac:dyDescent="0.3">
      <c r="A47" s="4">
        <v>1.29513600517118E+17</v>
      </c>
      <c r="B47" s="4">
        <f t="shared" si="0"/>
        <v>1.29513600517118E+17</v>
      </c>
      <c r="C47" s="4">
        <f t="shared" si="2"/>
        <v>2207.7008000000001</v>
      </c>
      <c r="D47" t="str">
        <f t="shared" si="3"/>
        <v/>
      </c>
      <c r="E47">
        <f t="shared" si="4"/>
        <v>2207.7008000000001</v>
      </c>
    </row>
    <row r="48" spans="1:5" x14ac:dyDescent="0.3">
      <c r="A48" s="4">
        <v>1.29513600539172E+17</v>
      </c>
      <c r="B48" s="4">
        <f t="shared" si="0"/>
        <v>1.29513600539172E+17</v>
      </c>
      <c r="C48" s="4">
        <f t="shared" si="2"/>
        <v>2205.4</v>
      </c>
      <c r="D48" t="str">
        <f t="shared" si="3"/>
        <v/>
      </c>
      <c r="E48">
        <f t="shared" si="4"/>
        <v>2205.4</v>
      </c>
    </row>
    <row r="49" spans="1:5" x14ac:dyDescent="0.3">
      <c r="A49" s="4">
        <v>1.2951360056120301E+17</v>
      </c>
      <c r="B49" s="4">
        <f t="shared" si="0"/>
        <v>1.2951360056120301E+17</v>
      </c>
      <c r="C49" s="4">
        <f t="shared" si="2"/>
        <v>2203.1008000000002</v>
      </c>
      <c r="D49" t="str">
        <f t="shared" si="3"/>
        <v/>
      </c>
      <c r="E49">
        <f t="shared" si="4"/>
        <v>2203.1008000000002</v>
      </c>
    </row>
    <row r="50" spans="1:5" x14ac:dyDescent="0.3">
      <c r="A50" s="4">
        <v>1.2951360058321101E+17</v>
      </c>
      <c r="B50" s="4">
        <f t="shared" si="0"/>
        <v>1.2951360058321101E+17</v>
      </c>
      <c r="C50" s="4">
        <f t="shared" si="2"/>
        <v>2200.8000000000002</v>
      </c>
      <c r="D50" t="str">
        <f t="shared" si="3"/>
        <v/>
      </c>
      <c r="E50">
        <f t="shared" si="4"/>
        <v>2200.8000000000002</v>
      </c>
    </row>
    <row r="51" spans="1:5" x14ac:dyDescent="0.3">
      <c r="A51" s="4">
        <v>1.29513600605208E+17</v>
      </c>
      <c r="B51" s="4">
        <f t="shared" si="0"/>
        <v>1.29513600605208E+17</v>
      </c>
      <c r="C51" s="4">
        <f t="shared" si="2"/>
        <v>2199.6992</v>
      </c>
      <c r="D51" t="str">
        <f t="shared" si="3"/>
        <v/>
      </c>
      <c r="E51">
        <f t="shared" si="4"/>
        <v>2199.6992</v>
      </c>
    </row>
    <row r="52" spans="1:5" x14ac:dyDescent="0.3">
      <c r="A52" s="4">
        <v>1.29513600627176E+17</v>
      </c>
      <c r="B52" s="4">
        <f t="shared" si="0"/>
        <v>1.29513600627176E+17</v>
      </c>
      <c r="C52" s="4">
        <f t="shared" si="2"/>
        <v>2196.8000000000002</v>
      </c>
      <c r="D52" t="str">
        <f t="shared" si="3"/>
        <v/>
      </c>
      <c r="E52">
        <f t="shared" si="4"/>
        <v>2196.8000000000002</v>
      </c>
    </row>
    <row r="53" spans="1:5" x14ac:dyDescent="0.3">
      <c r="A53" s="4">
        <v>1.29513600649118E+17</v>
      </c>
      <c r="B53" s="4">
        <f t="shared" si="0"/>
        <v>1.29513600649118E+17</v>
      </c>
      <c r="C53" s="4">
        <f t="shared" si="2"/>
        <v>2194.1999999999998</v>
      </c>
      <c r="D53" t="str">
        <f t="shared" si="3"/>
        <v/>
      </c>
      <c r="E53">
        <f t="shared" si="4"/>
        <v>2194.1999999999998</v>
      </c>
    </row>
    <row r="54" spans="1:5" x14ac:dyDescent="0.3">
      <c r="A54" s="4">
        <v>1.2951360067104499E+17</v>
      </c>
      <c r="B54" s="4">
        <f t="shared" si="0"/>
        <v>1.2951360067104499E+17</v>
      </c>
      <c r="C54" s="4">
        <f t="shared" si="2"/>
        <v>2192.6992</v>
      </c>
      <c r="D54" t="str">
        <f t="shared" si="3"/>
        <v/>
      </c>
      <c r="E54">
        <f t="shared" si="4"/>
        <v>2192.6992</v>
      </c>
    </row>
    <row r="55" spans="1:5" x14ac:dyDescent="0.3">
      <c r="A55" s="4">
        <v>1.29513600692942E+17</v>
      </c>
      <c r="B55" s="4">
        <f t="shared" si="0"/>
        <v>1.29513600692942E+17</v>
      </c>
      <c r="C55" s="4">
        <f t="shared" si="2"/>
        <v>2189.7008000000001</v>
      </c>
      <c r="D55" t="str">
        <f t="shared" si="3"/>
        <v/>
      </c>
      <c r="E55">
        <f t="shared" si="4"/>
        <v>2189.7008000000001</v>
      </c>
    </row>
    <row r="56" spans="1:5" x14ac:dyDescent="0.3">
      <c r="A56" s="4">
        <v>1.2951360071480899E+17</v>
      </c>
      <c r="B56" s="4">
        <f t="shared" si="0"/>
        <v>1.2951360071480899E+17</v>
      </c>
      <c r="C56" s="4">
        <f t="shared" si="2"/>
        <v>2186.6992</v>
      </c>
      <c r="D56" t="str">
        <f t="shared" si="3"/>
        <v/>
      </c>
      <c r="E56">
        <f t="shared" si="4"/>
        <v>2186.6992</v>
      </c>
    </row>
    <row r="57" spans="1:5" x14ac:dyDescent="0.3">
      <c r="A57" s="4">
        <v>1.29513600736666E+17</v>
      </c>
      <c r="B57" s="4">
        <f t="shared" si="0"/>
        <v>1.29513600736666E+17</v>
      </c>
      <c r="C57" s="4">
        <f t="shared" si="2"/>
        <v>2185.7008000000001</v>
      </c>
      <c r="D57" t="str">
        <f t="shared" si="3"/>
        <v/>
      </c>
      <c r="E57">
        <f t="shared" si="4"/>
        <v>2185.7008000000001</v>
      </c>
    </row>
    <row r="58" spans="1:5" x14ac:dyDescent="0.3">
      <c r="A58" s="4" t="s">
        <v>32</v>
      </c>
      <c r="B58" s="4">
        <f t="shared" si="0"/>
        <v>1.29513600736666E+17</v>
      </c>
      <c r="C58" s="4" t="str">
        <f t="shared" si="2"/>
        <v/>
      </c>
      <c r="D58" t="str">
        <f t="shared" si="3"/>
        <v/>
      </c>
      <c r="E58" t="str">
        <f t="shared" si="4"/>
        <v/>
      </c>
    </row>
    <row r="59" spans="1:5" x14ac:dyDescent="0.3">
      <c r="A59" s="4" t="s">
        <v>0</v>
      </c>
      <c r="B59" s="4">
        <f t="shared" si="0"/>
        <v>1.29513600736666E+17</v>
      </c>
      <c r="C59" s="4" t="str">
        <f t="shared" si="2"/>
        <v/>
      </c>
      <c r="D59" t="str">
        <f t="shared" si="3"/>
        <v/>
      </c>
      <c r="E59" t="str">
        <f t="shared" si="4"/>
        <v/>
      </c>
    </row>
    <row r="60" spans="1:5" x14ac:dyDescent="0.3">
      <c r="A60" s="4" t="s">
        <v>1</v>
      </c>
      <c r="B60" s="4">
        <f t="shared" si="0"/>
        <v>1.29513600736666E+17</v>
      </c>
      <c r="C60" s="4" t="str">
        <f t="shared" si="2"/>
        <v/>
      </c>
      <c r="D60" t="str">
        <f t="shared" si="3"/>
        <v/>
      </c>
      <c r="E60" t="str">
        <f t="shared" si="4"/>
        <v/>
      </c>
    </row>
    <row r="61" spans="1:5" x14ac:dyDescent="0.3">
      <c r="A61" s="4" t="s">
        <v>2</v>
      </c>
      <c r="B61" s="4">
        <f t="shared" si="0"/>
        <v>1.29513600736666E+17</v>
      </c>
      <c r="C61" s="4" t="str">
        <f t="shared" si="2"/>
        <v/>
      </c>
      <c r="D61" t="str">
        <f t="shared" si="3"/>
        <v/>
      </c>
      <c r="E61" t="str">
        <f t="shared" si="4"/>
        <v/>
      </c>
    </row>
    <row r="62" spans="1:5" x14ac:dyDescent="0.3">
      <c r="A62" s="4" t="s">
        <v>3</v>
      </c>
      <c r="B62" s="4">
        <f t="shared" si="0"/>
        <v>1.29513600736666E+17</v>
      </c>
      <c r="C62" s="4" t="str">
        <f t="shared" si="2"/>
        <v/>
      </c>
      <c r="D62" t="str">
        <f t="shared" si="3"/>
        <v/>
      </c>
      <c r="E62" t="str">
        <f t="shared" si="4"/>
        <v/>
      </c>
    </row>
    <row r="63" spans="1:5" x14ac:dyDescent="0.3">
      <c r="A63" s="4" t="s">
        <v>4</v>
      </c>
      <c r="B63" s="4">
        <f t="shared" si="0"/>
        <v>1.29513600736666E+17</v>
      </c>
      <c r="C63" s="4" t="str">
        <f t="shared" si="2"/>
        <v/>
      </c>
      <c r="D63" t="str">
        <f t="shared" si="3"/>
        <v/>
      </c>
      <c r="E63" t="str">
        <f t="shared" si="4"/>
        <v/>
      </c>
    </row>
    <row r="64" spans="1:5" x14ac:dyDescent="0.3">
      <c r="A64" s="4" t="s">
        <v>5</v>
      </c>
      <c r="B64" s="4">
        <f t="shared" si="0"/>
        <v>1.29513600736666E+17</v>
      </c>
      <c r="C64" s="4" t="str">
        <f t="shared" si="2"/>
        <v/>
      </c>
      <c r="D64" t="str">
        <f t="shared" si="3"/>
        <v/>
      </c>
      <c r="E64" t="str">
        <f t="shared" si="4"/>
        <v/>
      </c>
    </row>
    <row r="65" spans="1:5" x14ac:dyDescent="0.3">
      <c r="A65" s="4" t="s">
        <v>6</v>
      </c>
      <c r="B65" s="4">
        <f t="shared" si="0"/>
        <v>1.29513600736666E+17</v>
      </c>
      <c r="C65" s="4" t="str">
        <f t="shared" si="2"/>
        <v/>
      </c>
      <c r="D65" t="str">
        <f t="shared" si="3"/>
        <v/>
      </c>
      <c r="E65" t="str">
        <f t="shared" si="4"/>
        <v/>
      </c>
    </row>
    <row r="66" spans="1:5" x14ac:dyDescent="0.3">
      <c r="A66" s="4" t="s">
        <v>7</v>
      </c>
      <c r="B66" s="4">
        <f t="shared" si="0"/>
        <v>1.29513600736666E+17</v>
      </c>
      <c r="C66" s="4" t="str">
        <f t="shared" si="2"/>
        <v/>
      </c>
      <c r="D66" t="str">
        <f t="shared" si="3"/>
        <v/>
      </c>
      <c r="E66" t="str">
        <f t="shared" si="4"/>
        <v/>
      </c>
    </row>
    <row r="67" spans="1:5" x14ac:dyDescent="0.3">
      <c r="A67" s="4" t="s">
        <v>30</v>
      </c>
      <c r="B67" s="4">
        <f t="shared" si="0"/>
        <v>1.29513600736666E+17</v>
      </c>
      <c r="C67" s="4" t="str">
        <f t="shared" si="2"/>
        <v/>
      </c>
      <c r="D67" t="str">
        <f t="shared" si="3"/>
        <v/>
      </c>
      <c r="E67" t="str">
        <f t="shared" si="4"/>
        <v/>
      </c>
    </row>
    <row r="68" spans="1:5" x14ac:dyDescent="0.3">
      <c r="A68" s="4" t="s">
        <v>29</v>
      </c>
      <c r="B68" s="4">
        <f t="shared" si="0"/>
        <v>1.29513600736666E+17</v>
      </c>
      <c r="C68" s="4" t="str">
        <f t="shared" si="2"/>
        <v/>
      </c>
      <c r="D68" t="str">
        <f t="shared" si="3"/>
        <v/>
      </c>
      <c r="E68" t="str">
        <f t="shared" si="4"/>
        <v/>
      </c>
    </row>
    <row r="69" spans="1:5" x14ac:dyDescent="0.3">
      <c r="A69" s="4" t="s">
        <v>9</v>
      </c>
      <c r="B69" s="4">
        <f t="shared" ref="B69:B132" si="5">IF(ISNUMBER(A69),A69,B68)</f>
        <v>1.29513600736666E+17</v>
      </c>
      <c r="C69" s="4" t="str">
        <f t="shared" ref="C69:C132" si="6">IF(ISNUMBER(A69),(B69-B68)/$H$10,"")</f>
        <v/>
      </c>
      <c r="D69" t="str">
        <f t="shared" si="3"/>
        <v/>
      </c>
      <c r="E69" t="str">
        <f t="shared" si="4"/>
        <v/>
      </c>
    </row>
    <row r="70" spans="1:5" x14ac:dyDescent="0.3">
      <c r="A70" s="4" t="s">
        <v>10</v>
      </c>
      <c r="B70" s="4">
        <f t="shared" si="5"/>
        <v>1.29513600736666E+17</v>
      </c>
      <c r="C70" s="4" t="str">
        <f t="shared" si="6"/>
        <v/>
      </c>
      <c r="D70" t="str">
        <f t="shared" si="3"/>
        <v/>
      </c>
      <c r="E70" t="str">
        <f t="shared" si="4"/>
        <v/>
      </c>
    </row>
    <row r="71" spans="1:5" x14ac:dyDescent="0.3">
      <c r="A71" s="4" t="s">
        <v>11</v>
      </c>
      <c r="B71" s="4">
        <f t="shared" si="5"/>
        <v>1.29513600736666E+17</v>
      </c>
      <c r="C71" s="4" t="str">
        <f t="shared" si="6"/>
        <v/>
      </c>
      <c r="D71" t="str">
        <f t="shared" si="3"/>
        <v/>
      </c>
      <c r="E71" t="str">
        <f t="shared" si="4"/>
        <v/>
      </c>
    </row>
    <row r="72" spans="1:5" x14ac:dyDescent="0.3">
      <c r="A72" s="4" t="s">
        <v>12</v>
      </c>
      <c r="B72" s="4">
        <f t="shared" si="5"/>
        <v>1.29513600736666E+17</v>
      </c>
      <c r="C72" s="4" t="str">
        <f t="shared" si="6"/>
        <v/>
      </c>
      <c r="D72" t="str">
        <f t="shared" si="3"/>
        <v/>
      </c>
      <c r="E72" t="str">
        <f t="shared" si="4"/>
        <v/>
      </c>
    </row>
    <row r="73" spans="1:5" x14ac:dyDescent="0.3">
      <c r="A73" s="4" t="s">
        <v>13</v>
      </c>
      <c r="B73" s="4">
        <f t="shared" si="5"/>
        <v>1.29513600736666E+17</v>
      </c>
      <c r="C73" s="4" t="str">
        <f t="shared" si="6"/>
        <v/>
      </c>
      <c r="D73" t="str">
        <f t="shared" si="3"/>
        <v/>
      </c>
      <c r="E73" t="str">
        <f t="shared" si="4"/>
        <v/>
      </c>
    </row>
    <row r="74" spans="1:5" x14ac:dyDescent="0.3">
      <c r="A74" s="4" t="s">
        <v>14</v>
      </c>
      <c r="B74" s="4">
        <f t="shared" si="5"/>
        <v>1.29513600736666E+17</v>
      </c>
      <c r="C74" s="4" t="str">
        <f t="shared" si="6"/>
        <v/>
      </c>
      <c r="D74" t="str">
        <f t="shared" si="3"/>
        <v/>
      </c>
      <c r="E74" t="str">
        <f t="shared" si="4"/>
        <v/>
      </c>
    </row>
    <row r="75" spans="1:5" x14ac:dyDescent="0.3">
      <c r="A75" s="4" t="s">
        <v>15</v>
      </c>
      <c r="B75" s="4">
        <f t="shared" si="5"/>
        <v>1.29513600736666E+17</v>
      </c>
      <c r="C75" s="4" t="str">
        <f t="shared" si="6"/>
        <v/>
      </c>
      <c r="D75" t="str">
        <f t="shared" si="3"/>
        <v/>
      </c>
      <c r="E75" t="str">
        <f t="shared" si="4"/>
        <v/>
      </c>
    </row>
    <row r="76" spans="1:5" x14ac:dyDescent="0.3">
      <c r="A76" s="4" t="s">
        <v>16</v>
      </c>
      <c r="B76" s="4">
        <f t="shared" si="5"/>
        <v>1.29513600736666E+17</v>
      </c>
      <c r="C76" s="4" t="str">
        <f t="shared" si="6"/>
        <v/>
      </c>
      <c r="D76" t="str">
        <f t="shared" si="3"/>
        <v/>
      </c>
      <c r="E76" t="str">
        <f t="shared" si="4"/>
        <v/>
      </c>
    </row>
    <row r="77" spans="1:5" x14ac:dyDescent="0.3">
      <c r="A77" s="4" t="s">
        <v>17</v>
      </c>
      <c r="B77" s="4">
        <f t="shared" si="5"/>
        <v>1.29513600736666E+17</v>
      </c>
      <c r="C77" s="4" t="str">
        <f t="shared" si="6"/>
        <v/>
      </c>
      <c r="D77" t="str">
        <f t="shared" si="3"/>
        <v/>
      </c>
      <c r="E77" t="str">
        <f t="shared" si="4"/>
        <v/>
      </c>
    </row>
    <row r="78" spans="1:5" x14ac:dyDescent="0.3">
      <c r="A78" s="4" t="s">
        <v>18</v>
      </c>
      <c r="B78" s="4">
        <f t="shared" si="5"/>
        <v>1.29513600736666E+17</v>
      </c>
      <c r="C78" s="4" t="str">
        <f t="shared" si="6"/>
        <v/>
      </c>
      <c r="D78" t="str">
        <f t="shared" si="3"/>
        <v/>
      </c>
      <c r="E78" t="str">
        <f t="shared" si="4"/>
        <v/>
      </c>
    </row>
    <row r="79" spans="1:5" x14ac:dyDescent="0.3">
      <c r="A79" s="4" t="s">
        <v>19</v>
      </c>
      <c r="B79" s="4">
        <f t="shared" si="5"/>
        <v>1.29513600736666E+17</v>
      </c>
      <c r="C79" s="4" t="str">
        <f t="shared" si="6"/>
        <v/>
      </c>
      <c r="D79" t="str">
        <f t="shared" si="3"/>
        <v/>
      </c>
      <c r="E79" t="str">
        <f t="shared" si="4"/>
        <v/>
      </c>
    </row>
    <row r="80" spans="1:5" x14ac:dyDescent="0.3">
      <c r="A80" s="4" t="s">
        <v>20</v>
      </c>
      <c r="B80" s="4">
        <f t="shared" si="5"/>
        <v>1.29513600736666E+17</v>
      </c>
      <c r="C80" s="4" t="str">
        <f t="shared" si="6"/>
        <v/>
      </c>
      <c r="D80" t="str">
        <f t="shared" si="3"/>
        <v/>
      </c>
      <c r="E80" t="str">
        <f t="shared" si="4"/>
        <v/>
      </c>
    </row>
    <row r="81" spans="1:5" x14ac:dyDescent="0.3">
      <c r="A81" s="4">
        <v>1.2951360076043101E+17</v>
      </c>
      <c r="B81" s="4">
        <f t="shared" si="5"/>
        <v>1.2951360076043101E+17</v>
      </c>
      <c r="C81" s="4">
        <f t="shared" si="6"/>
        <v>2376.5007999999998</v>
      </c>
      <c r="D81">
        <f t="shared" si="3"/>
        <v>2376.5007999999998</v>
      </c>
      <c r="E81" t="str">
        <f t="shared" si="4"/>
        <v/>
      </c>
    </row>
    <row r="82" spans="1:5" x14ac:dyDescent="0.3">
      <c r="A82" s="4">
        <v>1.29513600782896E+17</v>
      </c>
      <c r="B82" s="4">
        <f t="shared" si="5"/>
        <v>1.29513600782896E+17</v>
      </c>
      <c r="C82" s="4">
        <f t="shared" si="6"/>
        <v>2246.4992000000002</v>
      </c>
      <c r="D82" t="str">
        <f t="shared" ref="D82:D145" si="7">IF(AND(ISNUMBER(A82),ISNUMBER(A81)),"",IF(ISNUMBER(A82),(B82-B81)/$H$10,""))</f>
        <v/>
      </c>
      <c r="E82">
        <f t="shared" ref="E82:E145" si="8">IF(AND(ISNUMBER(A82),ISNUMBER(A81)),IF(ISNUMBER(A82),(B82-B81)/$H$10,""),"")</f>
        <v>2246.4992000000002</v>
      </c>
    </row>
    <row r="83" spans="1:5" x14ac:dyDescent="0.3">
      <c r="A83" s="4">
        <v>1.29513600805008E+17</v>
      </c>
      <c r="B83" s="4">
        <f t="shared" si="5"/>
        <v>1.29513600805008E+17</v>
      </c>
      <c r="C83" s="4">
        <f t="shared" si="6"/>
        <v>2211.1999999999998</v>
      </c>
      <c r="D83" t="str">
        <f t="shared" si="7"/>
        <v/>
      </c>
      <c r="E83">
        <f t="shared" si="8"/>
        <v>2211.1999999999998</v>
      </c>
    </row>
    <row r="84" spans="1:5" x14ac:dyDescent="0.3">
      <c r="A84" s="4">
        <v>1.29513600827116E+17</v>
      </c>
      <c r="B84" s="4">
        <f t="shared" si="5"/>
        <v>1.29513600827116E+17</v>
      </c>
      <c r="C84" s="4">
        <f t="shared" si="6"/>
        <v>2210.8000000000002</v>
      </c>
      <c r="D84" t="str">
        <f t="shared" si="7"/>
        <v/>
      </c>
      <c r="E84">
        <f t="shared" si="8"/>
        <v>2210.8000000000002</v>
      </c>
    </row>
    <row r="85" spans="1:5" x14ac:dyDescent="0.3">
      <c r="A85" s="4">
        <v>1.2951360084921501E+17</v>
      </c>
      <c r="B85" s="4">
        <f t="shared" si="5"/>
        <v>1.2951360084921501E+17</v>
      </c>
      <c r="C85" s="4">
        <f t="shared" si="6"/>
        <v>2209.9007999999999</v>
      </c>
      <c r="D85" t="str">
        <f t="shared" si="7"/>
        <v/>
      </c>
      <c r="E85">
        <f t="shared" si="8"/>
        <v>2209.9007999999999</v>
      </c>
    </row>
    <row r="86" spans="1:5" x14ac:dyDescent="0.3">
      <c r="A86" s="4">
        <v>1.29513600871292E+17</v>
      </c>
      <c r="B86" s="4">
        <f t="shared" si="5"/>
        <v>1.29513600871292E+17</v>
      </c>
      <c r="C86" s="4">
        <f t="shared" si="6"/>
        <v>2207.6992</v>
      </c>
      <c r="D86" t="str">
        <f t="shared" si="7"/>
        <v/>
      </c>
      <c r="E86">
        <f t="shared" si="8"/>
        <v>2207.6992</v>
      </c>
    </row>
    <row r="87" spans="1:5" x14ac:dyDescent="0.3">
      <c r="A87" s="4">
        <v>1.2951360089334499E+17</v>
      </c>
      <c r="B87" s="4">
        <f t="shared" si="5"/>
        <v>1.2951360089334499E+17</v>
      </c>
      <c r="C87" s="4">
        <f t="shared" si="6"/>
        <v>2205.2991999999999</v>
      </c>
      <c r="D87" t="str">
        <f t="shared" si="7"/>
        <v/>
      </c>
      <c r="E87">
        <f t="shared" si="8"/>
        <v>2205.2991999999999</v>
      </c>
    </row>
    <row r="88" spans="1:5" x14ac:dyDescent="0.3">
      <c r="A88" s="4">
        <v>1.29513600915376E+17</v>
      </c>
      <c r="B88" s="4">
        <f t="shared" si="5"/>
        <v>1.29513600915376E+17</v>
      </c>
      <c r="C88" s="4">
        <f t="shared" si="6"/>
        <v>2203.1008000000002</v>
      </c>
      <c r="D88" t="str">
        <f t="shared" si="7"/>
        <v/>
      </c>
      <c r="E88">
        <f t="shared" si="8"/>
        <v>2203.1008000000002</v>
      </c>
    </row>
    <row r="89" spans="1:5" x14ac:dyDescent="0.3">
      <c r="A89" s="4">
        <v>1.2951360093738499E+17</v>
      </c>
      <c r="B89" s="4">
        <f t="shared" si="5"/>
        <v>1.2951360093738499E+17</v>
      </c>
      <c r="C89" s="4">
        <f t="shared" si="6"/>
        <v>2200.8991999999998</v>
      </c>
      <c r="D89" t="str">
        <f t="shared" si="7"/>
        <v/>
      </c>
      <c r="E89">
        <f t="shared" si="8"/>
        <v>2200.8991999999998</v>
      </c>
    </row>
    <row r="90" spans="1:5" x14ac:dyDescent="0.3">
      <c r="A90" s="4">
        <v>1.29513600959382E+17</v>
      </c>
      <c r="B90" s="4">
        <f t="shared" si="5"/>
        <v>1.29513600959382E+17</v>
      </c>
      <c r="C90" s="4">
        <f t="shared" si="6"/>
        <v>2199.7008000000001</v>
      </c>
      <c r="D90" t="str">
        <f t="shared" si="7"/>
        <v/>
      </c>
      <c r="E90">
        <f t="shared" si="8"/>
        <v>2199.7008000000001</v>
      </c>
    </row>
    <row r="91" spans="1:5" x14ac:dyDescent="0.3">
      <c r="A91" s="4">
        <v>1.2951360098135E+17</v>
      </c>
      <c r="B91" s="4">
        <f t="shared" si="5"/>
        <v>1.2951360098135E+17</v>
      </c>
      <c r="C91" s="4">
        <f t="shared" si="6"/>
        <v>2196.8000000000002</v>
      </c>
      <c r="D91" t="str">
        <f t="shared" si="7"/>
        <v/>
      </c>
      <c r="E91">
        <f t="shared" si="8"/>
        <v>2196.8000000000002</v>
      </c>
    </row>
    <row r="92" spans="1:5" x14ac:dyDescent="0.3">
      <c r="A92" s="4">
        <v>1.2951360100329101E+17</v>
      </c>
      <c r="B92" s="4">
        <f t="shared" si="5"/>
        <v>1.2951360100329101E+17</v>
      </c>
      <c r="C92" s="4">
        <f t="shared" si="6"/>
        <v>2194.1008000000002</v>
      </c>
      <c r="D92" t="str">
        <f t="shared" si="7"/>
        <v/>
      </c>
      <c r="E92">
        <f t="shared" si="8"/>
        <v>2194.1008000000002</v>
      </c>
    </row>
    <row r="93" spans="1:5" x14ac:dyDescent="0.3">
      <c r="A93" s="4">
        <v>1.29513601025218E+17</v>
      </c>
      <c r="B93" s="4">
        <f t="shared" si="5"/>
        <v>1.29513601025218E+17</v>
      </c>
      <c r="C93" s="4">
        <f t="shared" si="6"/>
        <v>2192.6992</v>
      </c>
      <c r="D93" t="str">
        <f t="shared" si="7"/>
        <v/>
      </c>
      <c r="E93">
        <f t="shared" si="8"/>
        <v>2192.6992</v>
      </c>
    </row>
    <row r="94" spans="1:5" x14ac:dyDescent="0.3">
      <c r="A94" s="4">
        <v>1.2951360104711299E+17</v>
      </c>
      <c r="B94" s="4">
        <f t="shared" si="5"/>
        <v>1.2951360104711299E+17</v>
      </c>
      <c r="C94" s="4">
        <f t="shared" si="6"/>
        <v>2189.4992000000002</v>
      </c>
      <c r="D94" t="str">
        <f t="shared" si="7"/>
        <v/>
      </c>
      <c r="E94">
        <f t="shared" si="8"/>
        <v>2189.4992000000002</v>
      </c>
    </row>
    <row r="95" spans="1:5" x14ac:dyDescent="0.3">
      <c r="A95" s="4">
        <v>1.29513601068978E+17</v>
      </c>
      <c r="B95" s="4">
        <f t="shared" si="5"/>
        <v>1.29513601068978E+17</v>
      </c>
      <c r="C95" s="4">
        <f t="shared" si="6"/>
        <v>2186.5007999999998</v>
      </c>
      <c r="D95" t="str">
        <f t="shared" si="7"/>
        <v/>
      </c>
      <c r="E95">
        <f t="shared" si="8"/>
        <v>2186.5007999999998</v>
      </c>
    </row>
    <row r="96" spans="1:5" x14ac:dyDescent="0.3">
      <c r="A96" s="4" t="s">
        <v>33</v>
      </c>
      <c r="B96" s="4">
        <f t="shared" si="5"/>
        <v>1.29513601068978E+17</v>
      </c>
      <c r="C96" s="4" t="str">
        <f t="shared" si="6"/>
        <v/>
      </c>
      <c r="D96" t="str">
        <f t="shared" si="7"/>
        <v/>
      </c>
      <c r="E96" t="str">
        <f t="shared" si="8"/>
        <v/>
      </c>
    </row>
    <row r="97" spans="1:5" x14ac:dyDescent="0.3">
      <c r="A97" s="4" t="s">
        <v>0</v>
      </c>
      <c r="B97" s="4">
        <f t="shared" si="5"/>
        <v>1.29513601068978E+17</v>
      </c>
      <c r="C97" s="4" t="str">
        <f t="shared" si="6"/>
        <v/>
      </c>
      <c r="D97" t="str">
        <f t="shared" si="7"/>
        <v/>
      </c>
      <c r="E97" t="str">
        <f t="shared" si="8"/>
        <v/>
      </c>
    </row>
    <row r="98" spans="1:5" x14ac:dyDescent="0.3">
      <c r="A98" s="4" t="s">
        <v>1</v>
      </c>
      <c r="B98" s="4">
        <f t="shared" si="5"/>
        <v>1.29513601068978E+17</v>
      </c>
      <c r="C98" s="4" t="str">
        <f t="shared" si="6"/>
        <v/>
      </c>
      <c r="D98" t="str">
        <f t="shared" si="7"/>
        <v/>
      </c>
      <c r="E98" t="str">
        <f t="shared" si="8"/>
        <v/>
      </c>
    </row>
    <row r="99" spans="1:5" x14ac:dyDescent="0.3">
      <c r="A99" s="4" t="s">
        <v>2</v>
      </c>
      <c r="B99" s="4">
        <f t="shared" si="5"/>
        <v>1.29513601068978E+17</v>
      </c>
      <c r="C99" s="4" t="str">
        <f t="shared" si="6"/>
        <v/>
      </c>
      <c r="D99" t="str">
        <f t="shared" si="7"/>
        <v/>
      </c>
      <c r="E99" t="str">
        <f t="shared" si="8"/>
        <v/>
      </c>
    </row>
    <row r="100" spans="1:5" x14ac:dyDescent="0.3">
      <c r="A100" s="4" t="s">
        <v>3</v>
      </c>
      <c r="B100" s="4">
        <f t="shared" si="5"/>
        <v>1.29513601068978E+17</v>
      </c>
      <c r="C100" s="4" t="str">
        <f t="shared" si="6"/>
        <v/>
      </c>
      <c r="D100" t="str">
        <f t="shared" si="7"/>
        <v/>
      </c>
      <c r="E100" t="str">
        <f t="shared" si="8"/>
        <v/>
      </c>
    </row>
    <row r="101" spans="1:5" x14ac:dyDescent="0.3">
      <c r="A101" s="4" t="s">
        <v>4</v>
      </c>
      <c r="B101" s="4">
        <f t="shared" si="5"/>
        <v>1.29513601068978E+17</v>
      </c>
      <c r="C101" s="4" t="str">
        <f t="shared" si="6"/>
        <v/>
      </c>
      <c r="D101" t="str">
        <f t="shared" si="7"/>
        <v/>
      </c>
      <c r="E101" t="str">
        <f t="shared" si="8"/>
        <v/>
      </c>
    </row>
    <row r="102" spans="1:5" x14ac:dyDescent="0.3">
      <c r="A102" s="4" t="s">
        <v>5</v>
      </c>
      <c r="B102" s="4">
        <f t="shared" si="5"/>
        <v>1.29513601068978E+17</v>
      </c>
      <c r="C102" s="4" t="str">
        <f t="shared" si="6"/>
        <v/>
      </c>
      <c r="D102" t="str">
        <f t="shared" si="7"/>
        <v/>
      </c>
      <c r="E102" t="str">
        <f t="shared" si="8"/>
        <v/>
      </c>
    </row>
    <row r="103" spans="1:5" x14ac:dyDescent="0.3">
      <c r="A103" s="4" t="s">
        <v>6</v>
      </c>
      <c r="B103" s="4">
        <f t="shared" si="5"/>
        <v>1.29513601068978E+17</v>
      </c>
      <c r="C103" s="4" t="str">
        <f t="shared" si="6"/>
        <v/>
      </c>
      <c r="D103" t="str">
        <f t="shared" si="7"/>
        <v/>
      </c>
      <c r="E103" t="str">
        <f t="shared" si="8"/>
        <v/>
      </c>
    </row>
    <row r="104" spans="1:5" x14ac:dyDescent="0.3">
      <c r="A104" s="4" t="s">
        <v>7</v>
      </c>
      <c r="B104" s="4">
        <f t="shared" si="5"/>
        <v>1.29513601068978E+17</v>
      </c>
      <c r="C104" s="4" t="str">
        <f t="shared" si="6"/>
        <v/>
      </c>
      <c r="D104" t="str">
        <f t="shared" si="7"/>
        <v/>
      </c>
      <c r="E104" t="str">
        <f t="shared" si="8"/>
        <v/>
      </c>
    </row>
    <row r="105" spans="1:5" x14ac:dyDescent="0.3">
      <c r="A105" s="4" t="s">
        <v>30</v>
      </c>
      <c r="B105" s="4">
        <f t="shared" si="5"/>
        <v>1.29513601068978E+17</v>
      </c>
      <c r="C105" s="4" t="str">
        <f t="shared" si="6"/>
        <v/>
      </c>
      <c r="D105" t="str">
        <f t="shared" si="7"/>
        <v/>
      </c>
      <c r="E105" t="str">
        <f t="shared" si="8"/>
        <v/>
      </c>
    </row>
    <row r="106" spans="1:5" x14ac:dyDescent="0.3">
      <c r="A106" s="4" t="s">
        <v>29</v>
      </c>
      <c r="B106" s="4">
        <f t="shared" si="5"/>
        <v>1.29513601068978E+17</v>
      </c>
      <c r="C106" s="4" t="str">
        <f t="shared" si="6"/>
        <v/>
      </c>
      <c r="D106" t="str">
        <f t="shared" si="7"/>
        <v/>
      </c>
      <c r="E106" t="str">
        <f t="shared" si="8"/>
        <v/>
      </c>
    </row>
    <row r="107" spans="1:5" x14ac:dyDescent="0.3">
      <c r="A107" s="4" t="s">
        <v>9</v>
      </c>
      <c r="B107" s="4">
        <f t="shared" si="5"/>
        <v>1.29513601068978E+17</v>
      </c>
      <c r="C107" s="4" t="str">
        <f t="shared" si="6"/>
        <v/>
      </c>
      <c r="D107" t="str">
        <f t="shared" si="7"/>
        <v/>
      </c>
      <c r="E107" t="str">
        <f t="shared" si="8"/>
        <v/>
      </c>
    </row>
    <row r="108" spans="1:5" x14ac:dyDescent="0.3">
      <c r="A108" s="4" t="s">
        <v>10</v>
      </c>
      <c r="B108" s="4">
        <f t="shared" si="5"/>
        <v>1.29513601068978E+17</v>
      </c>
      <c r="C108" s="4" t="str">
        <f t="shared" si="6"/>
        <v/>
      </c>
      <c r="D108" t="str">
        <f t="shared" si="7"/>
        <v/>
      </c>
      <c r="E108" t="str">
        <f t="shared" si="8"/>
        <v/>
      </c>
    </row>
    <row r="109" spans="1:5" x14ac:dyDescent="0.3">
      <c r="A109" s="4" t="s">
        <v>11</v>
      </c>
      <c r="B109" s="4">
        <f t="shared" si="5"/>
        <v>1.29513601068978E+17</v>
      </c>
      <c r="C109" s="4" t="str">
        <f t="shared" si="6"/>
        <v/>
      </c>
      <c r="D109" t="str">
        <f t="shared" si="7"/>
        <v/>
      </c>
      <c r="E109" t="str">
        <f t="shared" si="8"/>
        <v/>
      </c>
    </row>
    <row r="110" spans="1:5" x14ac:dyDescent="0.3">
      <c r="A110" s="4" t="s">
        <v>12</v>
      </c>
      <c r="B110" s="4">
        <f t="shared" si="5"/>
        <v>1.29513601068978E+17</v>
      </c>
      <c r="C110" s="4" t="str">
        <f t="shared" si="6"/>
        <v/>
      </c>
      <c r="D110" t="str">
        <f t="shared" si="7"/>
        <v/>
      </c>
      <c r="E110" t="str">
        <f t="shared" si="8"/>
        <v/>
      </c>
    </row>
    <row r="111" spans="1:5" x14ac:dyDescent="0.3">
      <c r="A111" s="4" t="s">
        <v>13</v>
      </c>
      <c r="B111" s="4">
        <f t="shared" si="5"/>
        <v>1.29513601068978E+17</v>
      </c>
      <c r="C111" s="4" t="str">
        <f t="shared" si="6"/>
        <v/>
      </c>
      <c r="D111" t="str">
        <f t="shared" si="7"/>
        <v/>
      </c>
      <c r="E111" t="str">
        <f t="shared" si="8"/>
        <v/>
      </c>
    </row>
    <row r="112" spans="1:5" x14ac:dyDescent="0.3">
      <c r="A112" s="4" t="s">
        <v>14</v>
      </c>
      <c r="B112" s="4">
        <f t="shared" si="5"/>
        <v>1.29513601068978E+17</v>
      </c>
      <c r="C112" s="4" t="str">
        <f t="shared" si="6"/>
        <v/>
      </c>
      <c r="D112" t="str">
        <f t="shared" si="7"/>
        <v/>
      </c>
      <c r="E112" t="str">
        <f t="shared" si="8"/>
        <v/>
      </c>
    </row>
    <row r="113" spans="1:5" x14ac:dyDescent="0.3">
      <c r="A113" s="4" t="s">
        <v>15</v>
      </c>
      <c r="B113" s="4">
        <f t="shared" si="5"/>
        <v>1.29513601068978E+17</v>
      </c>
      <c r="C113" s="4" t="str">
        <f t="shared" si="6"/>
        <v/>
      </c>
      <c r="D113" t="str">
        <f t="shared" si="7"/>
        <v/>
      </c>
      <c r="E113" t="str">
        <f t="shared" si="8"/>
        <v/>
      </c>
    </row>
    <row r="114" spans="1:5" x14ac:dyDescent="0.3">
      <c r="A114" s="4" t="s">
        <v>16</v>
      </c>
      <c r="B114" s="4">
        <f t="shared" si="5"/>
        <v>1.29513601068978E+17</v>
      </c>
      <c r="C114" s="4" t="str">
        <f t="shared" si="6"/>
        <v/>
      </c>
      <c r="D114" t="str">
        <f t="shared" si="7"/>
        <v/>
      </c>
      <c r="E114" t="str">
        <f t="shared" si="8"/>
        <v/>
      </c>
    </row>
    <row r="115" spans="1:5" x14ac:dyDescent="0.3">
      <c r="A115" s="4" t="s">
        <v>17</v>
      </c>
      <c r="B115" s="4">
        <f t="shared" si="5"/>
        <v>1.29513601068978E+17</v>
      </c>
      <c r="C115" s="4" t="str">
        <f t="shared" si="6"/>
        <v/>
      </c>
      <c r="D115" t="str">
        <f t="shared" si="7"/>
        <v/>
      </c>
      <c r="E115" t="str">
        <f t="shared" si="8"/>
        <v/>
      </c>
    </row>
    <row r="116" spans="1:5" x14ac:dyDescent="0.3">
      <c r="A116" s="4" t="s">
        <v>18</v>
      </c>
      <c r="B116" s="4">
        <f t="shared" si="5"/>
        <v>1.29513601068978E+17</v>
      </c>
      <c r="C116" s="4" t="str">
        <f t="shared" si="6"/>
        <v/>
      </c>
      <c r="D116" t="str">
        <f t="shared" si="7"/>
        <v/>
      </c>
      <c r="E116" t="str">
        <f t="shared" si="8"/>
        <v/>
      </c>
    </row>
    <row r="117" spans="1:5" x14ac:dyDescent="0.3">
      <c r="A117" s="4" t="s">
        <v>19</v>
      </c>
      <c r="B117" s="4">
        <f t="shared" si="5"/>
        <v>1.29513601068978E+17</v>
      </c>
      <c r="C117" s="4" t="str">
        <f t="shared" si="6"/>
        <v/>
      </c>
      <c r="D117" t="str">
        <f t="shared" si="7"/>
        <v/>
      </c>
      <c r="E117" t="str">
        <f t="shared" si="8"/>
        <v/>
      </c>
    </row>
    <row r="118" spans="1:5" x14ac:dyDescent="0.3">
      <c r="A118" s="4" t="s">
        <v>20</v>
      </c>
      <c r="B118" s="4">
        <f t="shared" si="5"/>
        <v>1.29513601068978E+17</v>
      </c>
      <c r="C118" s="4" t="str">
        <f t="shared" si="6"/>
        <v/>
      </c>
      <c r="D118" t="str">
        <f t="shared" si="7"/>
        <v/>
      </c>
      <c r="E118" t="str">
        <f t="shared" si="8"/>
        <v/>
      </c>
    </row>
    <row r="119" spans="1:5" x14ac:dyDescent="0.3">
      <c r="A119" s="4">
        <v>1.2951360109259299E+17</v>
      </c>
      <c r="B119" s="4">
        <f t="shared" si="5"/>
        <v>1.2951360109259299E+17</v>
      </c>
      <c r="C119" s="4">
        <f t="shared" si="6"/>
        <v>2361.4992000000002</v>
      </c>
      <c r="D119">
        <f t="shared" si="7"/>
        <v>2361.4992000000002</v>
      </c>
      <c r="E119" t="str">
        <f t="shared" si="8"/>
        <v/>
      </c>
    </row>
    <row r="120" spans="1:5" x14ac:dyDescent="0.3">
      <c r="A120" s="4">
        <v>1.2951360111499501E+17</v>
      </c>
      <c r="B120" s="4">
        <f t="shared" si="5"/>
        <v>1.2951360111499501E+17</v>
      </c>
      <c r="C120" s="4">
        <f t="shared" si="6"/>
        <v>2240.2015999999999</v>
      </c>
      <c r="D120" t="str">
        <f t="shared" si="7"/>
        <v/>
      </c>
      <c r="E120">
        <f t="shared" si="8"/>
        <v>2240.2015999999999</v>
      </c>
    </row>
    <row r="121" spans="1:5" x14ac:dyDescent="0.3">
      <c r="A121" s="4">
        <v>1.2951360113710499E+17</v>
      </c>
      <c r="B121" s="4">
        <f t="shared" si="5"/>
        <v>1.2951360113710499E+17</v>
      </c>
      <c r="C121" s="4">
        <f t="shared" si="6"/>
        <v>2210.9983999999999</v>
      </c>
      <c r="D121" t="str">
        <f t="shared" si="7"/>
        <v/>
      </c>
      <c r="E121">
        <f t="shared" si="8"/>
        <v>2210.9983999999999</v>
      </c>
    </row>
    <row r="122" spans="1:5" x14ac:dyDescent="0.3">
      <c r="A122" s="4">
        <v>1.29513601159212E+17</v>
      </c>
      <c r="B122" s="4">
        <f t="shared" si="5"/>
        <v>1.29513601159212E+17</v>
      </c>
      <c r="C122" s="4">
        <f t="shared" si="6"/>
        <v>2210.7008000000001</v>
      </c>
      <c r="D122" t="str">
        <f t="shared" si="7"/>
        <v/>
      </c>
      <c r="E122">
        <f t="shared" si="8"/>
        <v>2210.7008000000001</v>
      </c>
    </row>
    <row r="123" spans="1:5" x14ac:dyDescent="0.3">
      <c r="A123" s="4">
        <v>1.29513601181312E+17</v>
      </c>
      <c r="B123" s="4">
        <f t="shared" si="5"/>
        <v>1.29513601181312E+17</v>
      </c>
      <c r="C123" s="4">
        <f t="shared" si="6"/>
        <v>2210</v>
      </c>
      <c r="D123" t="str">
        <f t="shared" si="7"/>
        <v/>
      </c>
      <c r="E123">
        <f t="shared" si="8"/>
        <v>2210</v>
      </c>
    </row>
    <row r="124" spans="1:5" x14ac:dyDescent="0.3">
      <c r="A124" s="4">
        <v>1.2951360120338899E+17</v>
      </c>
      <c r="B124" s="4">
        <f t="shared" si="5"/>
        <v>1.2951360120338899E+17</v>
      </c>
      <c r="C124" s="4">
        <f t="shared" si="6"/>
        <v>2207.6992</v>
      </c>
      <c r="D124" t="str">
        <f t="shared" si="7"/>
        <v/>
      </c>
      <c r="E124">
        <f t="shared" si="8"/>
        <v>2207.6992</v>
      </c>
    </row>
    <row r="125" spans="1:5" x14ac:dyDescent="0.3">
      <c r="A125" s="4">
        <v>1.29513601225442E+17</v>
      </c>
      <c r="B125" s="4">
        <f t="shared" si="5"/>
        <v>1.29513601225442E+17</v>
      </c>
      <c r="C125" s="4">
        <f t="shared" si="6"/>
        <v>2205.3008</v>
      </c>
      <c r="D125" t="str">
        <f t="shared" si="7"/>
        <v/>
      </c>
      <c r="E125">
        <f t="shared" si="8"/>
        <v>2205.3008</v>
      </c>
    </row>
    <row r="126" spans="1:5" x14ac:dyDescent="0.3">
      <c r="A126" s="4">
        <v>1.2951360124747299E+17</v>
      </c>
      <c r="B126" s="4">
        <f t="shared" si="5"/>
        <v>1.2951360124747299E+17</v>
      </c>
      <c r="C126" s="4">
        <f t="shared" si="6"/>
        <v>2203.0992000000001</v>
      </c>
      <c r="D126" t="str">
        <f t="shared" si="7"/>
        <v/>
      </c>
      <c r="E126">
        <f t="shared" si="8"/>
        <v>2203.0992000000001</v>
      </c>
    </row>
    <row r="127" spans="1:5" x14ac:dyDescent="0.3">
      <c r="A127" s="4">
        <v>1.29513601269482E+17</v>
      </c>
      <c r="B127" s="4">
        <f t="shared" si="5"/>
        <v>1.29513601269482E+17</v>
      </c>
      <c r="C127" s="4">
        <f t="shared" si="6"/>
        <v>2200.9007999999999</v>
      </c>
      <c r="D127" t="str">
        <f t="shared" si="7"/>
        <v/>
      </c>
      <c r="E127">
        <f t="shared" si="8"/>
        <v>2200.9007999999999</v>
      </c>
    </row>
    <row r="128" spans="1:5" x14ac:dyDescent="0.3">
      <c r="A128" s="4">
        <v>1.2951360129148E+17</v>
      </c>
      <c r="B128" s="4">
        <f t="shared" si="5"/>
        <v>1.2951360129148E+17</v>
      </c>
      <c r="C128" s="4">
        <f t="shared" si="6"/>
        <v>2199.8000000000002</v>
      </c>
      <c r="D128" t="str">
        <f t="shared" si="7"/>
        <v/>
      </c>
      <c r="E128">
        <f t="shared" si="8"/>
        <v>2199.8000000000002</v>
      </c>
    </row>
    <row r="129" spans="1:5" x14ac:dyDescent="0.3">
      <c r="A129" s="4">
        <v>1.2951360131344701E+17</v>
      </c>
      <c r="B129" s="4">
        <f t="shared" si="5"/>
        <v>1.2951360131344701E+17</v>
      </c>
      <c r="C129" s="4">
        <f t="shared" si="6"/>
        <v>2196.7008000000001</v>
      </c>
      <c r="D129" t="str">
        <f t="shared" si="7"/>
        <v/>
      </c>
      <c r="E129">
        <f t="shared" si="8"/>
        <v>2196.7008000000001</v>
      </c>
    </row>
    <row r="130" spans="1:5" x14ac:dyDescent="0.3">
      <c r="A130" s="4">
        <v>1.2951360133538701E+17</v>
      </c>
      <c r="B130" s="4">
        <f t="shared" si="5"/>
        <v>1.2951360133538701E+17</v>
      </c>
      <c r="C130" s="4">
        <f t="shared" si="6"/>
        <v>2194</v>
      </c>
      <c r="D130" t="str">
        <f t="shared" si="7"/>
        <v/>
      </c>
      <c r="E130">
        <f t="shared" si="8"/>
        <v>2194</v>
      </c>
    </row>
    <row r="131" spans="1:5" x14ac:dyDescent="0.3">
      <c r="A131" s="4">
        <v>1.29513601357314E+17</v>
      </c>
      <c r="B131" s="4">
        <f t="shared" si="5"/>
        <v>1.29513601357314E+17</v>
      </c>
      <c r="C131" s="4">
        <f t="shared" si="6"/>
        <v>2192.6992</v>
      </c>
      <c r="D131" t="str">
        <f t="shared" si="7"/>
        <v/>
      </c>
      <c r="E131">
        <f t="shared" si="8"/>
        <v>2192.6992</v>
      </c>
    </row>
    <row r="132" spans="1:5" x14ac:dyDescent="0.3">
      <c r="A132" s="4">
        <v>1.29513601379208E+17</v>
      </c>
      <c r="B132" s="4">
        <f t="shared" si="5"/>
        <v>1.29513601379208E+17</v>
      </c>
      <c r="C132" s="4">
        <f t="shared" si="6"/>
        <v>2189.4</v>
      </c>
      <c r="D132" t="str">
        <f t="shared" si="7"/>
        <v/>
      </c>
      <c r="E132">
        <f t="shared" si="8"/>
        <v>2189.4</v>
      </c>
    </row>
    <row r="133" spans="1:5" x14ac:dyDescent="0.3">
      <c r="A133" s="4">
        <v>1.29513601401076E+17</v>
      </c>
      <c r="B133" s="4">
        <f t="shared" ref="B133:B196" si="9">IF(ISNUMBER(A133),A133,B132)</f>
        <v>1.29513601401076E+17</v>
      </c>
      <c r="C133" s="4">
        <f t="shared" ref="C133:C196" si="10">IF(ISNUMBER(A133),(B133-B132)/$H$10,"")</f>
        <v>2186.8000000000002</v>
      </c>
      <c r="D133" t="str">
        <f t="shared" si="7"/>
        <v/>
      </c>
      <c r="E133">
        <f t="shared" si="8"/>
        <v>2186.8000000000002</v>
      </c>
    </row>
    <row r="134" spans="1:5" x14ac:dyDescent="0.3">
      <c r="A134" s="4">
        <v>1.2951360142293299E+17</v>
      </c>
      <c r="B134" s="4">
        <f t="shared" si="9"/>
        <v>1.2951360142293299E+17</v>
      </c>
      <c r="C134" s="4">
        <f t="shared" si="10"/>
        <v>2185.6992</v>
      </c>
      <c r="D134" t="str">
        <f t="shared" si="7"/>
        <v/>
      </c>
      <c r="E134">
        <f t="shared" si="8"/>
        <v>2185.6992</v>
      </c>
    </row>
    <row r="135" spans="1:5" x14ac:dyDescent="0.3">
      <c r="A135" s="4" t="s">
        <v>33</v>
      </c>
      <c r="B135" s="4">
        <f t="shared" si="9"/>
        <v>1.2951360142293299E+17</v>
      </c>
      <c r="C135" s="4" t="str">
        <f t="shared" si="10"/>
        <v/>
      </c>
      <c r="D135" t="str">
        <f t="shared" si="7"/>
        <v/>
      </c>
      <c r="E135" t="str">
        <f t="shared" si="8"/>
        <v/>
      </c>
    </row>
    <row r="136" spans="1:5" x14ac:dyDescent="0.3">
      <c r="A136" s="4" t="s">
        <v>0</v>
      </c>
      <c r="B136" s="4">
        <f t="shared" si="9"/>
        <v>1.2951360142293299E+17</v>
      </c>
      <c r="C136" s="4" t="str">
        <f t="shared" si="10"/>
        <v/>
      </c>
      <c r="D136" t="str">
        <f t="shared" si="7"/>
        <v/>
      </c>
      <c r="E136" t="str">
        <f t="shared" si="8"/>
        <v/>
      </c>
    </row>
    <row r="137" spans="1:5" x14ac:dyDescent="0.3">
      <c r="A137" s="4" t="s">
        <v>1</v>
      </c>
      <c r="B137" s="4">
        <f t="shared" si="9"/>
        <v>1.2951360142293299E+17</v>
      </c>
      <c r="C137" s="4" t="str">
        <f t="shared" si="10"/>
        <v/>
      </c>
      <c r="D137" t="str">
        <f t="shared" si="7"/>
        <v/>
      </c>
      <c r="E137" t="str">
        <f t="shared" si="8"/>
        <v/>
      </c>
    </row>
    <row r="138" spans="1:5" x14ac:dyDescent="0.3">
      <c r="A138" s="4" t="s">
        <v>2</v>
      </c>
      <c r="B138" s="4">
        <f t="shared" si="9"/>
        <v>1.2951360142293299E+17</v>
      </c>
      <c r="C138" s="4" t="str">
        <f t="shared" si="10"/>
        <v/>
      </c>
      <c r="D138" t="str">
        <f t="shared" si="7"/>
        <v/>
      </c>
      <c r="E138" t="str">
        <f t="shared" si="8"/>
        <v/>
      </c>
    </row>
    <row r="139" spans="1:5" x14ac:dyDescent="0.3">
      <c r="A139" s="4" t="s">
        <v>3</v>
      </c>
      <c r="B139" s="4">
        <f t="shared" si="9"/>
        <v>1.2951360142293299E+17</v>
      </c>
      <c r="C139" s="4" t="str">
        <f t="shared" si="10"/>
        <v/>
      </c>
      <c r="D139" t="str">
        <f t="shared" si="7"/>
        <v/>
      </c>
      <c r="E139" t="str">
        <f t="shared" si="8"/>
        <v/>
      </c>
    </row>
    <row r="140" spans="1:5" x14ac:dyDescent="0.3">
      <c r="A140" s="4" t="s">
        <v>4</v>
      </c>
      <c r="B140" s="4">
        <f t="shared" si="9"/>
        <v>1.2951360142293299E+17</v>
      </c>
      <c r="C140" s="4" t="str">
        <f t="shared" si="10"/>
        <v/>
      </c>
      <c r="D140" t="str">
        <f t="shared" si="7"/>
        <v/>
      </c>
      <c r="E140" t="str">
        <f t="shared" si="8"/>
        <v/>
      </c>
    </row>
    <row r="141" spans="1:5" x14ac:dyDescent="0.3">
      <c r="A141" s="4" t="s">
        <v>5</v>
      </c>
      <c r="B141" s="4">
        <f t="shared" si="9"/>
        <v>1.2951360142293299E+17</v>
      </c>
      <c r="C141" s="4" t="str">
        <f t="shared" si="10"/>
        <v/>
      </c>
      <c r="D141" t="str">
        <f t="shared" si="7"/>
        <v/>
      </c>
      <c r="E141" t="str">
        <f t="shared" si="8"/>
        <v/>
      </c>
    </row>
    <row r="142" spans="1:5" x14ac:dyDescent="0.3">
      <c r="A142" s="4" t="s">
        <v>6</v>
      </c>
      <c r="B142" s="4">
        <f t="shared" si="9"/>
        <v>1.2951360142293299E+17</v>
      </c>
      <c r="C142" s="4" t="str">
        <f t="shared" si="10"/>
        <v/>
      </c>
      <c r="D142" t="str">
        <f t="shared" si="7"/>
        <v/>
      </c>
      <c r="E142" t="str">
        <f t="shared" si="8"/>
        <v/>
      </c>
    </row>
    <row r="143" spans="1:5" x14ac:dyDescent="0.3">
      <c r="A143" s="4" t="s">
        <v>7</v>
      </c>
      <c r="B143" s="4">
        <f t="shared" si="9"/>
        <v>1.2951360142293299E+17</v>
      </c>
      <c r="C143" s="4" t="str">
        <f t="shared" si="10"/>
        <v/>
      </c>
      <c r="D143" t="str">
        <f t="shared" si="7"/>
        <v/>
      </c>
      <c r="E143" t="str">
        <f t="shared" si="8"/>
        <v/>
      </c>
    </row>
    <row r="144" spans="1:5" x14ac:dyDescent="0.3">
      <c r="A144" s="4" t="s">
        <v>30</v>
      </c>
      <c r="B144" s="4">
        <f t="shared" si="9"/>
        <v>1.2951360142293299E+17</v>
      </c>
      <c r="C144" s="4" t="str">
        <f t="shared" si="10"/>
        <v/>
      </c>
      <c r="D144" t="str">
        <f t="shared" si="7"/>
        <v/>
      </c>
      <c r="E144" t="str">
        <f t="shared" si="8"/>
        <v/>
      </c>
    </row>
    <row r="145" spans="1:5" x14ac:dyDescent="0.3">
      <c r="A145" s="4" t="s">
        <v>29</v>
      </c>
      <c r="B145" s="4">
        <f t="shared" si="9"/>
        <v>1.2951360142293299E+17</v>
      </c>
      <c r="C145" s="4" t="str">
        <f t="shared" si="10"/>
        <v/>
      </c>
      <c r="D145" t="str">
        <f t="shared" si="7"/>
        <v/>
      </c>
      <c r="E145" t="str">
        <f t="shared" si="8"/>
        <v/>
      </c>
    </row>
    <row r="146" spans="1:5" x14ac:dyDescent="0.3">
      <c r="A146" s="4" t="s">
        <v>9</v>
      </c>
      <c r="B146" s="4">
        <f t="shared" si="9"/>
        <v>1.2951360142293299E+17</v>
      </c>
      <c r="C146" s="4" t="str">
        <f t="shared" si="10"/>
        <v/>
      </c>
      <c r="D146" t="str">
        <f t="shared" ref="D146:D209" si="11">IF(AND(ISNUMBER(A146),ISNUMBER(A145)),"",IF(ISNUMBER(A146),(B146-B145)/$H$10,""))</f>
        <v/>
      </c>
      <c r="E146" t="str">
        <f t="shared" ref="E146:E209" si="12">IF(AND(ISNUMBER(A146),ISNUMBER(A145)),IF(ISNUMBER(A146),(B146-B145)/$H$10,""),"")</f>
        <v/>
      </c>
    </row>
    <row r="147" spans="1:5" x14ac:dyDescent="0.3">
      <c r="A147" s="4" t="s">
        <v>10</v>
      </c>
      <c r="B147" s="4">
        <f t="shared" si="9"/>
        <v>1.2951360142293299E+17</v>
      </c>
      <c r="C147" s="4" t="str">
        <f t="shared" si="10"/>
        <v/>
      </c>
      <c r="D147" t="str">
        <f t="shared" si="11"/>
        <v/>
      </c>
      <c r="E147" t="str">
        <f t="shared" si="12"/>
        <v/>
      </c>
    </row>
    <row r="148" spans="1:5" x14ac:dyDescent="0.3">
      <c r="A148" s="4" t="s">
        <v>11</v>
      </c>
      <c r="B148" s="4">
        <f t="shared" si="9"/>
        <v>1.2951360142293299E+17</v>
      </c>
      <c r="C148" s="4" t="str">
        <f t="shared" si="10"/>
        <v/>
      </c>
      <c r="D148" t="str">
        <f t="shared" si="11"/>
        <v/>
      </c>
      <c r="E148" t="str">
        <f t="shared" si="12"/>
        <v/>
      </c>
    </row>
    <row r="149" spans="1:5" x14ac:dyDescent="0.3">
      <c r="A149" s="4" t="s">
        <v>12</v>
      </c>
      <c r="B149" s="4">
        <f t="shared" si="9"/>
        <v>1.2951360142293299E+17</v>
      </c>
      <c r="C149" s="4" t="str">
        <f t="shared" si="10"/>
        <v/>
      </c>
      <c r="D149" t="str">
        <f t="shared" si="11"/>
        <v/>
      </c>
      <c r="E149" t="str">
        <f t="shared" si="12"/>
        <v/>
      </c>
    </row>
    <row r="150" spans="1:5" x14ac:dyDescent="0.3">
      <c r="A150" s="4" t="s">
        <v>13</v>
      </c>
      <c r="B150" s="4">
        <f t="shared" si="9"/>
        <v>1.2951360142293299E+17</v>
      </c>
      <c r="C150" s="4" t="str">
        <f t="shared" si="10"/>
        <v/>
      </c>
      <c r="D150" t="str">
        <f t="shared" si="11"/>
        <v/>
      </c>
      <c r="E150" t="str">
        <f t="shared" si="12"/>
        <v/>
      </c>
    </row>
    <row r="151" spans="1:5" x14ac:dyDescent="0.3">
      <c r="A151" s="4" t="s">
        <v>14</v>
      </c>
      <c r="B151" s="4">
        <f t="shared" si="9"/>
        <v>1.2951360142293299E+17</v>
      </c>
      <c r="C151" s="4" t="str">
        <f t="shared" si="10"/>
        <v/>
      </c>
      <c r="D151" t="str">
        <f t="shared" si="11"/>
        <v/>
      </c>
      <c r="E151" t="str">
        <f t="shared" si="12"/>
        <v/>
      </c>
    </row>
    <row r="152" spans="1:5" x14ac:dyDescent="0.3">
      <c r="A152" s="4" t="s">
        <v>15</v>
      </c>
      <c r="B152" s="4">
        <f t="shared" si="9"/>
        <v>1.2951360142293299E+17</v>
      </c>
      <c r="C152" s="4" t="str">
        <f t="shared" si="10"/>
        <v/>
      </c>
      <c r="D152" t="str">
        <f t="shared" si="11"/>
        <v/>
      </c>
      <c r="E152" t="str">
        <f t="shared" si="12"/>
        <v/>
      </c>
    </row>
    <row r="153" spans="1:5" x14ac:dyDescent="0.3">
      <c r="A153" s="4" t="s">
        <v>16</v>
      </c>
      <c r="B153" s="4">
        <f t="shared" si="9"/>
        <v>1.2951360142293299E+17</v>
      </c>
      <c r="C153" s="4" t="str">
        <f t="shared" si="10"/>
        <v/>
      </c>
      <c r="D153" t="str">
        <f t="shared" si="11"/>
        <v/>
      </c>
      <c r="E153" t="str">
        <f t="shared" si="12"/>
        <v/>
      </c>
    </row>
    <row r="154" spans="1:5" x14ac:dyDescent="0.3">
      <c r="A154" s="4" t="s">
        <v>17</v>
      </c>
      <c r="B154" s="4">
        <f t="shared" si="9"/>
        <v>1.2951360142293299E+17</v>
      </c>
      <c r="C154" s="4" t="str">
        <f t="shared" si="10"/>
        <v/>
      </c>
      <c r="D154" t="str">
        <f t="shared" si="11"/>
        <v/>
      </c>
      <c r="E154" t="str">
        <f t="shared" si="12"/>
        <v/>
      </c>
    </row>
    <row r="155" spans="1:5" x14ac:dyDescent="0.3">
      <c r="A155" s="4" t="s">
        <v>18</v>
      </c>
      <c r="B155" s="4">
        <f t="shared" si="9"/>
        <v>1.2951360142293299E+17</v>
      </c>
      <c r="C155" s="4" t="str">
        <f t="shared" si="10"/>
        <v/>
      </c>
      <c r="D155" t="str">
        <f t="shared" si="11"/>
        <v/>
      </c>
      <c r="E155" t="str">
        <f t="shared" si="12"/>
        <v/>
      </c>
    </row>
    <row r="156" spans="1:5" x14ac:dyDescent="0.3">
      <c r="A156" s="4" t="s">
        <v>19</v>
      </c>
      <c r="B156" s="4">
        <f t="shared" si="9"/>
        <v>1.2951360142293299E+17</v>
      </c>
      <c r="C156" s="4" t="str">
        <f t="shared" si="10"/>
        <v/>
      </c>
      <c r="D156" t="str">
        <f t="shared" si="11"/>
        <v/>
      </c>
      <c r="E156" t="str">
        <f t="shared" si="12"/>
        <v/>
      </c>
    </row>
    <row r="157" spans="1:5" x14ac:dyDescent="0.3">
      <c r="A157" s="4" t="s">
        <v>20</v>
      </c>
      <c r="B157" s="4">
        <f t="shared" si="9"/>
        <v>1.2951360142293299E+17</v>
      </c>
      <c r="C157" s="4" t="str">
        <f t="shared" si="10"/>
        <v/>
      </c>
      <c r="D157" t="str">
        <f t="shared" si="11"/>
        <v/>
      </c>
      <c r="E157" t="str">
        <f t="shared" si="12"/>
        <v/>
      </c>
    </row>
    <row r="158" spans="1:5" x14ac:dyDescent="0.3">
      <c r="A158" s="4">
        <v>1.29513601446616E+17</v>
      </c>
      <c r="B158" s="4">
        <f t="shared" si="9"/>
        <v>1.29513601446616E+17</v>
      </c>
      <c r="C158" s="4">
        <f t="shared" si="10"/>
        <v>2368.3008</v>
      </c>
      <c r="D158">
        <f t="shared" si="11"/>
        <v>2368.3008</v>
      </c>
      <c r="E158" t="str">
        <f t="shared" si="12"/>
        <v/>
      </c>
    </row>
    <row r="159" spans="1:5" x14ac:dyDescent="0.3">
      <c r="A159" s="4">
        <v>1.29513601469102E+17</v>
      </c>
      <c r="B159" s="4">
        <f t="shared" si="9"/>
        <v>1.29513601469102E+17</v>
      </c>
      <c r="C159" s="4">
        <f t="shared" si="10"/>
        <v>2248.6</v>
      </c>
      <c r="D159" t="str">
        <f t="shared" si="11"/>
        <v/>
      </c>
      <c r="E159">
        <f t="shared" si="12"/>
        <v>2248.6</v>
      </c>
    </row>
    <row r="160" spans="1:5" x14ac:dyDescent="0.3">
      <c r="A160" s="4">
        <v>1.29513601491212E+17</v>
      </c>
      <c r="B160" s="4">
        <f t="shared" si="9"/>
        <v>1.29513601491212E+17</v>
      </c>
      <c r="C160" s="4">
        <f t="shared" si="10"/>
        <v>2211</v>
      </c>
      <c r="D160" t="str">
        <f t="shared" si="11"/>
        <v/>
      </c>
      <c r="E160">
        <f t="shared" si="12"/>
        <v>2211</v>
      </c>
    </row>
    <row r="161" spans="1:5" x14ac:dyDescent="0.3">
      <c r="A161" s="4">
        <v>1.29513601513322E+17</v>
      </c>
      <c r="B161" s="4">
        <f t="shared" si="9"/>
        <v>1.29513601513322E+17</v>
      </c>
      <c r="C161" s="4">
        <f t="shared" si="10"/>
        <v>2211</v>
      </c>
      <c r="D161" t="str">
        <f t="shared" si="11"/>
        <v/>
      </c>
      <c r="E161">
        <f t="shared" si="12"/>
        <v>2211</v>
      </c>
    </row>
    <row r="162" spans="1:5" x14ac:dyDescent="0.3">
      <c r="A162" s="4">
        <v>1.2951360153542301E+17</v>
      </c>
      <c r="B162" s="4">
        <f t="shared" si="9"/>
        <v>1.2951360153542301E+17</v>
      </c>
      <c r="C162" s="4">
        <f t="shared" si="10"/>
        <v>2210.1008000000002</v>
      </c>
      <c r="D162" t="str">
        <f t="shared" si="11"/>
        <v/>
      </c>
      <c r="E162">
        <f t="shared" si="12"/>
        <v>2210.1008000000002</v>
      </c>
    </row>
    <row r="163" spans="1:5" x14ac:dyDescent="0.3">
      <c r="A163" s="4">
        <v>1.29513601557498E+17</v>
      </c>
      <c r="B163" s="4">
        <f t="shared" si="9"/>
        <v>1.29513601557498E+17</v>
      </c>
      <c r="C163" s="4">
        <f t="shared" si="10"/>
        <v>2207.4992000000002</v>
      </c>
      <c r="D163" t="str">
        <f t="shared" si="11"/>
        <v/>
      </c>
      <c r="E163">
        <f t="shared" si="12"/>
        <v>2207.4992000000002</v>
      </c>
    </row>
    <row r="164" spans="1:5" x14ac:dyDescent="0.3">
      <c r="A164" s="4">
        <v>1.2951360157955101E+17</v>
      </c>
      <c r="B164" s="4">
        <f t="shared" si="9"/>
        <v>1.2951360157955101E+17</v>
      </c>
      <c r="C164" s="4">
        <f t="shared" si="10"/>
        <v>2205.3008</v>
      </c>
      <c r="D164" t="str">
        <f t="shared" si="11"/>
        <v/>
      </c>
      <c r="E164">
        <f t="shared" si="12"/>
        <v>2205.3008</v>
      </c>
    </row>
    <row r="165" spans="1:5" x14ac:dyDescent="0.3">
      <c r="A165" s="4">
        <v>1.2951360160158E+17</v>
      </c>
      <c r="B165" s="4">
        <f t="shared" si="9"/>
        <v>1.2951360160158E+17</v>
      </c>
      <c r="C165" s="4">
        <f t="shared" si="10"/>
        <v>2202.8991999999998</v>
      </c>
      <c r="D165" t="str">
        <f t="shared" si="11"/>
        <v/>
      </c>
      <c r="E165">
        <f t="shared" si="12"/>
        <v>2202.8991999999998</v>
      </c>
    </row>
    <row r="166" spans="1:5" x14ac:dyDescent="0.3">
      <c r="A166" s="4">
        <v>1.2951360162358701E+17</v>
      </c>
      <c r="B166" s="4">
        <f t="shared" si="9"/>
        <v>1.2951360162358701E+17</v>
      </c>
      <c r="C166" s="4">
        <f t="shared" si="10"/>
        <v>2200.7008000000001</v>
      </c>
      <c r="D166" t="str">
        <f t="shared" si="11"/>
        <v/>
      </c>
      <c r="E166">
        <f t="shared" si="12"/>
        <v>2200.7008000000001</v>
      </c>
    </row>
    <row r="167" spans="1:5" x14ac:dyDescent="0.3">
      <c r="A167" s="4">
        <v>1.2951360164558499E+17</v>
      </c>
      <c r="B167" s="4">
        <f t="shared" si="9"/>
        <v>1.2951360164558499E+17</v>
      </c>
      <c r="C167" s="4">
        <f t="shared" si="10"/>
        <v>2199.7984000000001</v>
      </c>
      <c r="D167" t="str">
        <f t="shared" si="11"/>
        <v/>
      </c>
      <c r="E167">
        <f t="shared" si="12"/>
        <v>2199.7984000000001</v>
      </c>
    </row>
    <row r="168" spans="1:5" x14ac:dyDescent="0.3">
      <c r="A168" s="4">
        <v>1.2951360166755299E+17</v>
      </c>
      <c r="B168" s="4">
        <f t="shared" si="9"/>
        <v>1.2951360166755299E+17</v>
      </c>
      <c r="C168" s="4">
        <f t="shared" si="10"/>
        <v>2196.8000000000002</v>
      </c>
      <c r="D168" t="str">
        <f t="shared" si="11"/>
        <v/>
      </c>
      <c r="E168">
        <f t="shared" si="12"/>
        <v>2196.8000000000002</v>
      </c>
    </row>
    <row r="169" spans="1:5" x14ac:dyDescent="0.3">
      <c r="A169" s="4">
        <v>1.2951360168949299E+17</v>
      </c>
      <c r="B169" s="4">
        <f t="shared" si="9"/>
        <v>1.2951360168949299E+17</v>
      </c>
      <c r="C169" s="4">
        <f t="shared" si="10"/>
        <v>2194</v>
      </c>
      <c r="D169" t="str">
        <f t="shared" si="11"/>
        <v/>
      </c>
      <c r="E169">
        <f t="shared" si="12"/>
        <v>2194</v>
      </c>
    </row>
    <row r="170" spans="1:5" x14ac:dyDescent="0.3">
      <c r="A170" s="4">
        <v>1.2951360171142E+17</v>
      </c>
      <c r="B170" s="4">
        <f t="shared" si="9"/>
        <v>1.2951360171142E+17</v>
      </c>
      <c r="C170" s="4">
        <f t="shared" si="10"/>
        <v>2192.7008000000001</v>
      </c>
      <c r="D170" t="str">
        <f t="shared" si="11"/>
        <v/>
      </c>
      <c r="E170">
        <f t="shared" si="12"/>
        <v>2192.7008000000001</v>
      </c>
    </row>
    <row r="171" spans="1:5" x14ac:dyDescent="0.3">
      <c r="A171" s="4">
        <v>1.29513601733316E+17</v>
      </c>
      <c r="B171" s="4">
        <f t="shared" si="9"/>
        <v>1.29513601733316E+17</v>
      </c>
      <c r="C171" s="4">
        <f t="shared" si="10"/>
        <v>2189.6</v>
      </c>
      <c r="D171" t="str">
        <f t="shared" si="11"/>
        <v/>
      </c>
      <c r="E171">
        <f t="shared" si="12"/>
        <v>2189.6</v>
      </c>
    </row>
    <row r="172" spans="1:5" x14ac:dyDescent="0.3">
      <c r="A172" s="4">
        <v>1.2951360175518099E+17</v>
      </c>
      <c r="B172" s="4">
        <f t="shared" si="9"/>
        <v>1.2951360175518099E+17</v>
      </c>
      <c r="C172" s="4">
        <f t="shared" si="10"/>
        <v>2186.4992000000002</v>
      </c>
      <c r="D172" t="str">
        <f t="shared" si="11"/>
        <v/>
      </c>
      <c r="E172">
        <f t="shared" si="12"/>
        <v>2186.4992000000002</v>
      </c>
    </row>
    <row r="173" spans="1:5" x14ac:dyDescent="0.3">
      <c r="A173" s="4">
        <v>1.29513601777038E+17</v>
      </c>
      <c r="B173" s="4">
        <f t="shared" si="9"/>
        <v>1.29513601777038E+17</v>
      </c>
      <c r="C173" s="4">
        <f t="shared" si="10"/>
        <v>2185.7008000000001</v>
      </c>
      <c r="D173" t="str">
        <f t="shared" si="11"/>
        <v/>
      </c>
      <c r="E173">
        <f t="shared" si="12"/>
        <v>2185.7008000000001</v>
      </c>
    </row>
    <row r="174" spans="1:5" x14ac:dyDescent="0.3">
      <c r="A174" s="4" t="s">
        <v>33</v>
      </c>
      <c r="B174" s="4">
        <f t="shared" si="9"/>
        <v>1.29513601777038E+17</v>
      </c>
      <c r="C174" s="4" t="str">
        <f t="shared" si="10"/>
        <v/>
      </c>
      <c r="D174" t="str">
        <f t="shared" si="11"/>
        <v/>
      </c>
      <c r="E174" t="str">
        <f t="shared" si="12"/>
        <v/>
      </c>
    </row>
    <row r="175" spans="1:5" x14ac:dyDescent="0.3">
      <c r="A175" s="4" t="s">
        <v>0</v>
      </c>
      <c r="B175" s="4">
        <f t="shared" si="9"/>
        <v>1.29513601777038E+17</v>
      </c>
      <c r="C175" s="4" t="str">
        <f t="shared" si="10"/>
        <v/>
      </c>
      <c r="D175" t="str">
        <f t="shared" si="11"/>
        <v/>
      </c>
      <c r="E175" t="str">
        <f t="shared" si="12"/>
        <v/>
      </c>
    </row>
    <row r="176" spans="1:5" x14ac:dyDescent="0.3">
      <c r="A176" s="4" t="s">
        <v>1</v>
      </c>
      <c r="B176" s="4">
        <f t="shared" si="9"/>
        <v>1.29513601777038E+17</v>
      </c>
      <c r="C176" s="4" t="str">
        <f t="shared" si="10"/>
        <v/>
      </c>
      <c r="D176" t="str">
        <f t="shared" si="11"/>
        <v/>
      </c>
      <c r="E176" t="str">
        <f t="shared" si="12"/>
        <v/>
      </c>
    </row>
    <row r="177" spans="1:5" x14ac:dyDescent="0.3">
      <c r="A177" s="4" t="s">
        <v>2</v>
      </c>
      <c r="B177" s="4">
        <f t="shared" si="9"/>
        <v>1.29513601777038E+17</v>
      </c>
      <c r="C177" s="4" t="str">
        <f t="shared" si="10"/>
        <v/>
      </c>
      <c r="D177" t="str">
        <f t="shared" si="11"/>
        <v/>
      </c>
      <c r="E177" t="str">
        <f t="shared" si="12"/>
        <v/>
      </c>
    </row>
    <row r="178" spans="1:5" x14ac:dyDescent="0.3">
      <c r="A178" s="4" t="s">
        <v>3</v>
      </c>
      <c r="B178" s="4">
        <f t="shared" si="9"/>
        <v>1.29513601777038E+17</v>
      </c>
      <c r="C178" s="4" t="str">
        <f t="shared" si="10"/>
        <v/>
      </c>
      <c r="D178" t="str">
        <f t="shared" si="11"/>
        <v/>
      </c>
      <c r="E178" t="str">
        <f t="shared" si="12"/>
        <v/>
      </c>
    </row>
    <row r="179" spans="1:5" x14ac:dyDescent="0.3">
      <c r="A179" s="4" t="s">
        <v>4</v>
      </c>
      <c r="B179" s="4">
        <f t="shared" si="9"/>
        <v>1.29513601777038E+17</v>
      </c>
      <c r="C179" s="4" t="str">
        <f t="shared" si="10"/>
        <v/>
      </c>
      <c r="D179" t="str">
        <f t="shared" si="11"/>
        <v/>
      </c>
      <c r="E179" t="str">
        <f t="shared" si="12"/>
        <v/>
      </c>
    </row>
    <row r="180" spans="1:5" x14ac:dyDescent="0.3">
      <c r="A180" s="4" t="s">
        <v>5</v>
      </c>
      <c r="B180" s="4">
        <f t="shared" si="9"/>
        <v>1.29513601777038E+17</v>
      </c>
      <c r="C180" s="4" t="str">
        <f t="shared" si="10"/>
        <v/>
      </c>
      <c r="D180" t="str">
        <f t="shared" si="11"/>
        <v/>
      </c>
      <c r="E180" t="str">
        <f t="shared" si="12"/>
        <v/>
      </c>
    </row>
    <row r="181" spans="1:5" x14ac:dyDescent="0.3">
      <c r="A181" s="4" t="s">
        <v>6</v>
      </c>
      <c r="B181" s="4">
        <f t="shared" si="9"/>
        <v>1.29513601777038E+17</v>
      </c>
      <c r="C181" s="4" t="str">
        <f t="shared" si="10"/>
        <v/>
      </c>
      <c r="D181" t="str">
        <f t="shared" si="11"/>
        <v/>
      </c>
      <c r="E181" t="str">
        <f t="shared" si="12"/>
        <v/>
      </c>
    </row>
    <row r="182" spans="1:5" x14ac:dyDescent="0.3">
      <c r="A182" s="4" t="s">
        <v>7</v>
      </c>
      <c r="B182" s="4">
        <f t="shared" si="9"/>
        <v>1.29513601777038E+17</v>
      </c>
      <c r="C182" s="4" t="str">
        <f t="shared" si="10"/>
        <v/>
      </c>
      <c r="D182" t="str">
        <f t="shared" si="11"/>
        <v/>
      </c>
      <c r="E182" t="str">
        <f t="shared" si="12"/>
        <v/>
      </c>
    </row>
    <row r="183" spans="1:5" x14ac:dyDescent="0.3">
      <c r="A183" s="4" t="s">
        <v>30</v>
      </c>
      <c r="B183" s="4">
        <f t="shared" si="9"/>
        <v>1.29513601777038E+17</v>
      </c>
      <c r="C183" s="4" t="str">
        <f t="shared" si="10"/>
        <v/>
      </c>
      <c r="D183" t="str">
        <f t="shared" si="11"/>
        <v/>
      </c>
      <c r="E183" t="str">
        <f t="shared" si="12"/>
        <v/>
      </c>
    </row>
    <row r="184" spans="1:5" x14ac:dyDescent="0.3">
      <c r="A184" s="4" t="s">
        <v>29</v>
      </c>
      <c r="B184" s="4">
        <f t="shared" si="9"/>
        <v>1.29513601777038E+17</v>
      </c>
      <c r="C184" s="4" t="str">
        <f t="shared" si="10"/>
        <v/>
      </c>
      <c r="D184" t="str">
        <f t="shared" si="11"/>
        <v/>
      </c>
      <c r="E184" t="str">
        <f t="shared" si="12"/>
        <v/>
      </c>
    </row>
    <row r="185" spans="1:5" x14ac:dyDescent="0.3">
      <c r="A185" s="4" t="s">
        <v>9</v>
      </c>
      <c r="B185" s="4">
        <f t="shared" si="9"/>
        <v>1.29513601777038E+17</v>
      </c>
      <c r="C185" s="4" t="str">
        <f t="shared" si="10"/>
        <v/>
      </c>
      <c r="D185" t="str">
        <f t="shared" si="11"/>
        <v/>
      </c>
      <c r="E185" t="str">
        <f t="shared" si="12"/>
        <v/>
      </c>
    </row>
    <row r="186" spans="1:5" x14ac:dyDescent="0.3">
      <c r="A186" s="4" t="s">
        <v>10</v>
      </c>
      <c r="B186" s="4">
        <f t="shared" si="9"/>
        <v>1.29513601777038E+17</v>
      </c>
      <c r="C186" s="4" t="str">
        <f t="shared" si="10"/>
        <v/>
      </c>
      <c r="D186" t="str">
        <f t="shared" si="11"/>
        <v/>
      </c>
      <c r="E186" t="str">
        <f t="shared" si="12"/>
        <v/>
      </c>
    </row>
    <row r="187" spans="1:5" x14ac:dyDescent="0.3">
      <c r="A187" s="4" t="s">
        <v>11</v>
      </c>
      <c r="B187" s="4">
        <f t="shared" si="9"/>
        <v>1.29513601777038E+17</v>
      </c>
      <c r="C187" s="4" t="str">
        <f t="shared" si="10"/>
        <v/>
      </c>
      <c r="D187" t="str">
        <f t="shared" si="11"/>
        <v/>
      </c>
      <c r="E187" t="str">
        <f t="shared" si="12"/>
        <v/>
      </c>
    </row>
    <row r="188" spans="1:5" x14ac:dyDescent="0.3">
      <c r="A188" s="4" t="s">
        <v>12</v>
      </c>
      <c r="B188" s="4">
        <f t="shared" si="9"/>
        <v>1.29513601777038E+17</v>
      </c>
      <c r="C188" s="4" t="str">
        <f t="shared" si="10"/>
        <v/>
      </c>
      <c r="D188" t="str">
        <f t="shared" si="11"/>
        <v/>
      </c>
      <c r="E188" t="str">
        <f t="shared" si="12"/>
        <v/>
      </c>
    </row>
    <row r="189" spans="1:5" x14ac:dyDescent="0.3">
      <c r="A189" s="4" t="s">
        <v>13</v>
      </c>
      <c r="B189" s="4">
        <f t="shared" si="9"/>
        <v>1.29513601777038E+17</v>
      </c>
      <c r="C189" s="4" t="str">
        <f t="shared" si="10"/>
        <v/>
      </c>
      <c r="D189" t="str">
        <f t="shared" si="11"/>
        <v/>
      </c>
      <c r="E189" t="str">
        <f t="shared" si="12"/>
        <v/>
      </c>
    </row>
    <row r="190" spans="1:5" x14ac:dyDescent="0.3">
      <c r="A190" s="4" t="s">
        <v>14</v>
      </c>
      <c r="B190" s="4">
        <f t="shared" si="9"/>
        <v>1.29513601777038E+17</v>
      </c>
      <c r="C190" s="4" t="str">
        <f t="shared" si="10"/>
        <v/>
      </c>
      <c r="D190" t="str">
        <f t="shared" si="11"/>
        <v/>
      </c>
      <c r="E190" t="str">
        <f t="shared" si="12"/>
        <v/>
      </c>
    </row>
    <row r="191" spans="1:5" x14ac:dyDescent="0.3">
      <c r="A191" s="4" t="s">
        <v>15</v>
      </c>
      <c r="B191" s="4">
        <f t="shared" si="9"/>
        <v>1.29513601777038E+17</v>
      </c>
      <c r="C191" s="4" t="str">
        <f t="shared" si="10"/>
        <v/>
      </c>
      <c r="D191" t="str">
        <f t="shared" si="11"/>
        <v/>
      </c>
      <c r="E191" t="str">
        <f t="shared" si="12"/>
        <v/>
      </c>
    </row>
    <row r="192" spans="1:5" x14ac:dyDescent="0.3">
      <c r="A192" s="4" t="s">
        <v>16</v>
      </c>
      <c r="B192" s="4">
        <f t="shared" si="9"/>
        <v>1.29513601777038E+17</v>
      </c>
      <c r="C192" s="4" t="str">
        <f t="shared" si="10"/>
        <v/>
      </c>
      <c r="D192" t="str">
        <f t="shared" si="11"/>
        <v/>
      </c>
      <c r="E192" t="str">
        <f t="shared" si="12"/>
        <v/>
      </c>
    </row>
    <row r="193" spans="1:5" x14ac:dyDescent="0.3">
      <c r="A193" s="4" t="s">
        <v>17</v>
      </c>
      <c r="B193" s="4">
        <f t="shared" si="9"/>
        <v>1.29513601777038E+17</v>
      </c>
      <c r="C193" s="4" t="str">
        <f t="shared" si="10"/>
        <v/>
      </c>
      <c r="D193" t="str">
        <f t="shared" si="11"/>
        <v/>
      </c>
      <c r="E193" t="str">
        <f t="shared" si="12"/>
        <v/>
      </c>
    </row>
    <row r="194" spans="1:5" x14ac:dyDescent="0.3">
      <c r="A194" s="4" t="s">
        <v>18</v>
      </c>
      <c r="B194" s="4">
        <f t="shared" si="9"/>
        <v>1.29513601777038E+17</v>
      </c>
      <c r="C194" s="4" t="str">
        <f t="shared" si="10"/>
        <v/>
      </c>
      <c r="D194" t="str">
        <f t="shared" si="11"/>
        <v/>
      </c>
      <c r="E194" t="str">
        <f t="shared" si="12"/>
        <v/>
      </c>
    </row>
    <row r="195" spans="1:5" x14ac:dyDescent="0.3">
      <c r="A195" s="4" t="s">
        <v>19</v>
      </c>
      <c r="B195" s="4">
        <f t="shared" si="9"/>
        <v>1.29513601777038E+17</v>
      </c>
      <c r="C195" s="4" t="str">
        <f t="shared" si="10"/>
        <v/>
      </c>
      <c r="D195" t="str">
        <f t="shared" si="11"/>
        <v/>
      </c>
      <c r="E195" t="str">
        <f t="shared" si="12"/>
        <v/>
      </c>
    </row>
    <row r="196" spans="1:5" x14ac:dyDescent="0.3">
      <c r="A196" s="4" t="s">
        <v>20</v>
      </c>
      <c r="B196" s="4">
        <f t="shared" si="9"/>
        <v>1.29513601777038E+17</v>
      </c>
      <c r="C196" s="4" t="str">
        <f t="shared" si="10"/>
        <v/>
      </c>
      <c r="D196" t="str">
        <f t="shared" si="11"/>
        <v/>
      </c>
      <c r="E196" t="str">
        <f t="shared" si="12"/>
        <v/>
      </c>
    </row>
    <row r="197" spans="1:5" x14ac:dyDescent="0.3">
      <c r="A197" s="4">
        <v>1.29513601800806E+17</v>
      </c>
      <c r="B197" s="4">
        <f t="shared" ref="B197:B260" si="13">IF(ISNUMBER(A197),A197,B196)</f>
        <v>1.29513601800806E+17</v>
      </c>
      <c r="C197" s="4">
        <f t="shared" ref="C197:C260" si="14">IF(ISNUMBER(A197),(B197-B196)/$H$10,"")</f>
        <v>2376.8000000000002</v>
      </c>
      <c r="D197">
        <f t="shared" si="11"/>
        <v>2376.8000000000002</v>
      </c>
      <c r="E197" t="str">
        <f t="shared" si="12"/>
        <v/>
      </c>
    </row>
    <row r="198" spans="1:5" x14ac:dyDescent="0.3">
      <c r="A198" s="4">
        <v>1.29513601823292E+17</v>
      </c>
      <c r="B198" s="4">
        <f t="shared" si="13"/>
        <v>1.29513601823292E+17</v>
      </c>
      <c r="C198" s="4">
        <f t="shared" si="14"/>
        <v>2248.6</v>
      </c>
      <c r="D198" t="str">
        <f t="shared" si="11"/>
        <v/>
      </c>
      <c r="E198">
        <f t="shared" si="12"/>
        <v>2248.6</v>
      </c>
    </row>
    <row r="199" spans="1:5" x14ac:dyDescent="0.3">
      <c r="A199" s="4">
        <v>1.29513601845404E+17</v>
      </c>
      <c r="B199" s="4">
        <f t="shared" si="13"/>
        <v>1.29513601845404E+17</v>
      </c>
      <c r="C199" s="4">
        <f t="shared" si="14"/>
        <v>2211.1999999999998</v>
      </c>
      <c r="D199" t="str">
        <f t="shared" si="11"/>
        <v/>
      </c>
      <c r="E199">
        <f t="shared" si="12"/>
        <v>2211.1999999999998</v>
      </c>
    </row>
    <row r="200" spans="1:5" x14ac:dyDescent="0.3">
      <c r="A200" s="4">
        <v>1.2951360186751299E+17</v>
      </c>
      <c r="B200" s="4">
        <f t="shared" si="13"/>
        <v>1.2951360186751299E+17</v>
      </c>
      <c r="C200" s="4">
        <f t="shared" si="14"/>
        <v>2210.8991999999998</v>
      </c>
      <c r="D200" t="str">
        <f t="shared" si="11"/>
        <v/>
      </c>
      <c r="E200">
        <f t="shared" si="12"/>
        <v>2210.8991999999998</v>
      </c>
    </row>
    <row r="201" spans="1:5" x14ac:dyDescent="0.3">
      <c r="A201" s="4">
        <v>1.2951360188961101E+17</v>
      </c>
      <c r="B201" s="4">
        <f t="shared" si="13"/>
        <v>1.2951360188961101E+17</v>
      </c>
      <c r="C201" s="4">
        <f t="shared" si="14"/>
        <v>2209.8015999999998</v>
      </c>
      <c r="D201" t="str">
        <f t="shared" si="11"/>
        <v/>
      </c>
      <c r="E201">
        <f t="shared" si="12"/>
        <v>2209.8015999999998</v>
      </c>
    </row>
    <row r="202" spans="1:5" x14ac:dyDescent="0.3">
      <c r="A202" s="4">
        <v>1.29513601911686E+17</v>
      </c>
      <c r="B202" s="4">
        <f t="shared" si="13"/>
        <v>1.29513601911686E+17</v>
      </c>
      <c r="C202" s="4">
        <f t="shared" si="14"/>
        <v>2207.4992000000002</v>
      </c>
      <c r="D202" t="str">
        <f t="shared" si="11"/>
        <v/>
      </c>
      <c r="E202">
        <f t="shared" si="12"/>
        <v>2207.4992000000002</v>
      </c>
    </row>
    <row r="203" spans="1:5" x14ac:dyDescent="0.3">
      <c r="A203" s="4">
        <v>1.2951360193374099E+17</v>
      </c>
      <c r="B203" s="4">
        <f t="shared" si="13"/>
        <v>1.2951360193374099E+17</v>
      </c>
      <c r="C203" s="4">
        <f t="shared" si="14"/>
        <v>2205.4992000000002</v>
      </c>
      <c r="D203" t="str">
        <f t="shared" si="11"/>
        <v/>
      </c>
      <c r="E203">
        <f t="shared" si="12"/>
        <v>2205.4992000000002</v>
      </c>
    </row>
    <row r="204" spans="1:5" x14ac:dyDescent="0.3">
      <c r="A204" s="4">
        <v>1.29513601955772E+17</v>
      </c>
      <c r="B204" s="4">
        <f t="shared" si="13"/>
        <v>1.29513601955772E+17</v>
      </c>
      <c r="C204" s="4">
        <f t="shared" si="14"/>
        <v>2203.1008000000002</v>
      </c>
      <c r="D204" t="str">
        <f t="shared" si="11"/>
        <v/>
      </c>
      <c r="E204">
        <f t="shared" si="12"/>
        <v>2203.1008000000002</v>
      </c>
    </row>
    <row r="205" spans="1:5" x14ac:dyDescent="0.3">
      <c r="A205" s="4">
        <v>1.2951360197778E+17</v>
      </c>
      <c r="B205" s="4">
        <f t="shared" si="13"/>
        <v>1.2951360197778E+17</v>
      </c>
      <c r="C205" s="4">
        <f t="shared" si="14"/>
        <v>2200.8000000000002</v>
      </c>
      <c r="D205" t="str">
        <f t="shared" si="11"/>
        <v/>
      </c>
      <c r="E205">
        <f t="shared" si="12"/>
        <v>2200.8000000000002</v>
      </c>
    </row>
    <row r="206" spans="1:5" x14ac:dyDescent="0.3">
      <c r="A206" s="4">
        <v>1.2951360199977699E+17</v>
      </c>
      <c r="B206" s="4">
        <f t="shared" si="13"/>
        <v>1.2951360199977699E+17</v>
      </c>
      <c r="C206" s="4">
        <f t="shared" si="14"/>
        <v>2199.6992</v>
      </c>
      <c r="D206" t="str">
        <f t="shared" si="11"/>
        <v/>
      </c>
      <c r="E206">
        <f t="shared" si="12"/>
        <v>2199.6992</v>
      </c>
    </row>
    <row r="207" spans="1:5" x14ac:dyDescent="0.3">
      <c r="A207" s="4">
        <v>1.2951360202174499E+17</v>
      </c>
      <c r="B207" s="4">
        <f t="shared" si="13"/>
        <v>1.2951360202174499E+17</v>
      </c>
      <c r="C207" s="4">
        <f t="shared" si="14"/>
        <v>2196.8000000000002</v>
      </c>
      <c r="D207" t="str">
        <f t="shared" si="11"/>
        <v/>
      </c>
      <c r="E207">
        <f t="shared" si="12"/>
        <v>2196.8000000000002</v>
      </c>
    </row>
    <row r="208" spans="1:5" x14ac:dyDescent="0.3">
      <c r="A208" s="4">
        <v>1.29513602043686E+17</v>
      </c>
      <c r="B208" s="4">
        <f t="shared" si="13"/>
        <v>1.29513602043686E+17</v>
      </c>
      <c r="C208" s="4">
        <f t="shared" si="14"/>
        <v>2194.1008000000002</v>
      </c>
      <c r="D208" t="str">
        <f t="shared" si="11"/>
        <v/>
      </c>
      <c r="E208">
        <f t="shared" si="12"/>
        <v>2194.1008000000002</v>
      </c>
    </row>
    <row r="209" spans="1:5" x14ac:dyDescent="0.3">
      <c r="A209" s="4">
        <v>1.29513602065614E+17</v>
      </c>
      <c r="B209" s="4">
        <f t="shared" si="13"/>
        <v>1.29513602065614E+17</v>
      </c>
      <c r="C209" s="4">
        <f t="shared" si="14"/>
        <v>2192.8000000000002</v>
      </c>
      <c r="D209" t="str">
        <f t="shared" si="11"/>
        <v/>
      </c>
      <c r="E209">
        <f t="shared" si="12"/>
        <v>2192.8000000000002</v>
      </c>
    </row>
    <row r="210" spans="1:5" x14ac:dyDescent="0.3">
      <c r="A210" s="4">
        <v>1.29513602087508E+17</v>
      </c>
      <c r="B210" s="4">
        <f t="shared" si="13"/>
        <v>1.29513602087508E+17</v>
      </c>
      <c r="C210" s="4">
        <f t="shared" si="14"/>
        <v>2189.4</v>
      </c>
      <c r="D210" t="str">
        <f t="shared" ref="D210:D273" si="15">IF(AND(ISNUMBER(A210),ISNUMBER(A209)),"",IF(ISNUMBER(A210),(B210-B209)/$H$10,""))</f>
        <v/>
      </c>
      <c r="E210">
        <f t="shared" ref="E210:E273" si="16">IF(AND(ISNUMBER(A210),ISNUMBER(A209)),IF(ISNUMBER(A210),(B210-B209)/$H$10,""),"")</f>
        <v>2189.4</v>
      </c>
    </row>
    <row r="211" spans="1:5" x14ac:dyDescent="0.3">
      <c r="A211" s="4">
        <v>1.29513602109374E+17</v>
      </c>
      <c r="B211" s="4">
        <f t="shared" si="13"/>
        <v>1.29513602109374E+17</v>
      </c>
      <c r="C211" s="4">
        <f t="shared" si="14"/>
        <v>2186.6</v>
      </c>
      <c r="D211" t="str">
        <f t="shared" si="15"/>
        <v/>
      </c>
      <c r="E211">
        <f t="shared" si="16"/>
        <v>2186.6</v>
      </c>
    </row>
    <row r="212" spans="1:5" x14ac:dyDescent="0.3">
      <c r="A212" s="4">
        <v>1.2951360213123E+17</v>
      </c>
      <c r="B212" s="4">
        <f t="shared" si="13"/>
        <v>1.2951360213123E+17</v>
      </c>
      <c r="C212" s="4">
        <f t="shared" si="14"/>
        <v>2185.6</v>
      </c>
      <c r="D212" t="str">
        <f t="shared" si="15"/>
        <v/>
      </c>
      <c r="E212">
        <f t="shared" si="16"/>
        <v>2185.6</v>
      </c>
    </row>
    <row r="213" spans="1:5" x14ac:dyDescent="0.3">
      <c r="A213" s="4" t="s">
        <v>33</v>
      </c>
      <c r="B213" s="4">
        <f t="shared" si="13"/>
        <v>1.2951360213123E+17</v>
      </c>
      <c r="C213" s="4" t="str">
        <f t="shared" si="14"/>
        <v/>
      </c>
      <c r="D213" t="str">
        <f t="shared" si="15"/>
        <v/>
      </c>
      <c r="E213" t="str">
        <f t="shared" si="16"/>
        <v/>
      </c>
    </row>
    <row r="214" spans="1:5" x14ac:dyDescent="0.3">
      <c r="A214" s="4" t="s">
        <v>0</v>
      </c>
      <c r="B214" s="4">
        <f t="shared" si="13"/>
        <v>1.2951360213123E+17</v>
      </c>
      <c r="C214" s="4" t="str">
        <f t="shared" si="14"/>
        <v/>
      </c>
      <c r="D214" t="str">
        <f t="shared" si="15"/>
        <v/>
      </c>
      <c r="E214" t="str">
        <f t="shared" si="16"/>
        <v/>
      </c>
    </row>
    <row r="215" spans="1:5" x14ac:dyDescent="0.3">
      <c r="A215" s="4" t="s">
        <v>1</v>
      </c>
      <c r="B215" s="4">
        <f t="shared" si="13"/>
        <v>1.2951360213123E+17</v>
      </c>
      <c r="C215" s="4" t="str">
        <f t="shared" si="14"/>
        <v/>
      </c>
      <c r="D215" t="str">
        <f t="shared" si="15"/>
        <v/>
      </c>
      <c r="E215" t="str">
        <f t="shared" si="16"/>
        <v/>
      </c>
    </row>
    <row r="216" spans="1:5" x14ac:dyDescent="0.3">
      <c r="A216" s="4" t="s">
        <v>2</v>
      </c>
      <c r="B216" s="4">
        <f t="shared" si="13"/>
        <v>1.2951360213123E+17</v>
      </c>
      <c r="C216" s="4" t="str">
        <f t="shared" si="14"/>
        <v/>
      </c>
      <c r="D216" t="str">
        <f t="shared" si="15"/>
        <v/>
      </c>
      <c r="E216" t="str">
        <f t="shared" si="16"/>
        <v/>
      </c>
    </row>
    <row r="217" spans="1:5" x14ac:dyDescent="0.3">
      <c r="A217" s="4" t="s">
        <v>3</v>
      </c>
      <c r="B217" s="4">
        <f t="shared" si="13"/>
        <v>1.2951360213123E+17</v>
      </c>
      <c r="C217" s="4" t="str">
        <f t="shared" si="14"/>
        <v/>
      </c>
      <c r="D217" t="str">
        <f t="shared" si="15"/>
        <v/>
      </c>
      <c r="E217" t="str">
        <f t="shared" si="16"/>
        <v/>
      </c>
    </row>
    <row r="218" spans="1:5" x14ac:dyDescent="0.3">
      <c r="A218" s="4" t="s">
        <v>4</v>
      </c>
      <c r="B218" s="4">
        <f t="shared" si="13"/>
        <v>1.2951360213123E+17</v>
      </c>
      <c r="C218" s="4" t="str">
        <f t="shared" si="14"/>
        <v/>
      </c>
      <c r="D218" t="str">
        <f t="shared" si="15"/>
        <v/>
      </c>
      <c r="E218" t="str">
        <f t="shared" si="16"/>
        <v/>
      </c>
    </row>
    <row r="219" spans="1:5" x14ac:dyDescent="0.3">
      <c r="A219" s="4" t="s">
        <v>5</v>
      </c>
      <c r="B219" s="4">
        <f t="shared" si="13"/>
        <v>1.2951360213123E+17</v>
      </c>
      <c r="C219" s="4" t="str">
        <f t="shared" si="14"/>
        <v/>
      </c>
      <c r="D219" t="str">
        <f t="shared" si="15"/>
        <v/>
      </c>
      <c r="E219" t="str">
        <f t="shared" si="16"/>
        <v/>
      </c>
    </row>
    <row r="220" spans="1:5" x14ac:dyDescent="0.3">
      <c r="A220" s="4" t="s">
        <v>6</v>
      </c>
      <c r="B220" s="4">
        <f t="shared" si="13"/>
        <v>1.2951360213123E+17</v>
      </c>
      <c r="C220" s="4" t="str">
        <f t="shared" si="14"/>
        <v/>
      </c>
      <c r="D220" t="str">
        <f t="shared" si="15"/>
        <v/>
      </c>
      <c r="E220" t="str">
        <f t="shared" si="16"/>
        <v/>
      </c>
    </row>
    <row r="221" spans="1:5" x14ac:dyDescent="0.3">
      <c r="A221" s="4" t="s">
        <v>7</v>
      </c>
      <c r="B221" s="4">
        <f t="shared" si="13"/>
        <v>1.2951360213123E+17</v>
      </c>
      <c r="C221" s="4" t="str">
        <f t="shared" si="14"/>
        <v/>
      </c>
      <c r="D221" t="str">
        <f t="shared" si="15"/>
        <v/>
      </c>
      <c r="E221" t="str">
        <f t="shared" si="16"/>
        <v/>
      </c>
    </row>
    <row r="222" spans="1:5" x14ac:dyDescent="0.3">
      <c r="A222" s="4" t="s">
        <v>30</v>
      </c>
      <c r="B222" s="4">
        <f t="shared" si="13"/>
        <v>1.2951360213123E+17</v>
      </c>
      <c r="C222" s="4" t="str">
        <f t="shared" si="14"/>
        <v/>
      </c>
      <c r="D222" t="str">
        <f t="shared" si="15"/>
        <v/>
      </c>
      <c r="E222" t="str">
        <f t="shared" si="16"/>
        <v/>
      </c>
    </row>
    <row r="223" spans="1:5" x14ac:dyDescent="0.3">
      <c r="A223" s="4" t="s">
        <v>29</v>
      </c>
      <c r="B223" s="4">
        <f t="shared" si="13"/>
        <v>1.2951360213123E+17</v>
      </c>
      <c r="C223" s="4" t="str">
        <f t="shared" si="14"/>
        <v/>
      </c>
      <c r="D223" t="str">
        <f t="shared" si="15"/>
        <v/>
      </c>
      <c r="E223" t="str">
        <f t="shared" si="16"/>
        <v/>
      </c>
    </row>
    <row r="224" spans="1:5" x14ac:dyDescent="0.3">
      <c r="A224" s="4" t="s">
        <v>9</v>
      </c>
      <c r="B224" s="4">
        <f t="shared" si="13"/>
        <v>1.2951360213123E+17</v>
      </c>
      <c r="C224" s="4" t="str">
        <f t="shared" si="14"/>
        <v/>
      </c>
      <c r="D224" t="str">
        <f t="shared" si="15"/>
        <v/>
      </c>
      <c r="E224" t="str">
        <f t="shared" si="16"/>
        <v/>
      </c>
    </row>
    <row r="225" spans="1:5" x14ac:dyDescent="0.3">
      <c r="A225" s="4" t="s">
        <v>10</v>
      </c>
      <c r="B225" s="4">
        <f t="shared" si="13"/>
        <v>1.2951360213123E+17</v>
      </c>
      <c r="C225" s="4" t="str">
        <f t="shared" si="14"/>
        <v/>
      </c>
      <c r="D225" t="str">
        <f t="shared" si="15"/>
        <v/>
      </c>
      <c r="E225" t="str">
        <f t="shared" si="16"/>
        <v/>
      </c>
    </row>
    <row r="226" spans="1:5" x14ac:dyDescent="0.3">
      <c r="A226" s="4" t="s">
        <v>11</v>
      </c>
      <c r="B226" s="4">
        <f t="shared" si="13"/>
        <v>1.2951360213123E+17</v>
      </c>
      <c r="C226" s="4" t="str">
        <f t="shared" si="14"/>
        <v/>
      </c>
      <c r="D226" t="str">
        <f t="shared" si="15"/>
        <v/>
      </c>
      <c r="E226" t="str">
        <f t="shared" si="16"/>
        <v/>
      </c>
    </row>
    <row r="227" spans="1:5" x14ac:dyDescent="0.3">
      <c r="A227" s="4" t="s">
        <v>12</v>
      </c>
      <c r="B227" s="4">
        <f t="shared" si="13"/>
        <v>1.2951360213123E+17</v>
      </c>
      <c r="C227" s="4" t="str">
        <f t="shared" si="14"/>
        <v/>
      </c>
      <c r="D227" t="str">
        <f t="shared" si="15"/>
        <v/>
      </c>
      <c r="E227" t="str">
        <f t="shared" si="16"/>
        <v/>
      </c>
    </row>
    <row r="228" spans="1:5" x14ac:dyDescent="0.3">
      <c r="A228" s="4" t="s">
        <v>13</v>
      </c>
      <c r="B228" s="4">
        <f t="shared" si="13"/>
        <v>1.2951360213123E+17</v>
      </c>
      <c r="C228" s="4" t="str">
        <f t="shared" si="14"/>
        <v/>
      </c>
      <c r="D228" t="str">
        <f t="shared" si="15"/>
        <v/>
      </c>
      <c r="E228" t="str">
        <f t="shared" si="16"/>
        <v/>
      </c>
    </row>
    <row r="229" spans="1:5" x14ac:dyDescent="0.3">
      <c r="A229" s="4" t="s">
        <v>14</v>
      </c>
      <c r="B229" s="4">
        <f t="shared" si="13"/>
        <v>1.2951360213123E+17</v>
      </c>
      <c r="C229" s="4" t="str">
        <f t="shared" si="14"/>
        <v/>
      </c>
      <c r="D229" t="str">
        <f t="shared" si="15"/>
        <v/>
      </c>
      <c r="E229" t="str">
        <f t="shared" si="16"/>
        <v/>
      </c>
    </row>
    <row r="230" spans="1:5" x14ac:dyDescent="0.3">
      <c r="A230" s="4" t="s">
        <v>15</v>
      </c>
      <c r="B230" s="4">
        <f t="shared" si="13"/>
        <v>1.2951360213123E+17</v>
      </c>
      <c r="C230" s="4" t="str">
        <f t="shared" si="14"/>
        <v/>
      </c>
      <c r="D230" t="str">
        <f t="shared" si="15"/>
        <v/>
      </c>
      <c r="E230" t="str">
        <f t="shared" si="16"/>
        <v/>
      </c>
    </row>
    <row r="231" spans="1:5" x14ac:dyDescent="0.3">
      <c r="A231" s="4" t="s">
        <v>16</v>
      </c>
      <c r="B231" s="4">
        <f t="shared" si="13"/>
        <v>1.2951360213123E+17</v>
      </c>
      <c r="C231" s="4" t="str">
        <f t="shared" si="14"/>
        <v/>
      </c>
      <c r="D231" t="str">
        <f t="shared" si="15"/>
        <v/>
      </c>
      <c r="E231" t="str">
        <f t="shared" si="16"/>
        <v/>
      </c>
    </row>
    <row r="232" spans="1:5" x14ac:dyDescent="0.3">
      <c r="A232" s="4" t="s">
        <v>17</v>
      </c>
      <c r="B232" s="4">
        <f t="shared" si="13"/>
        <v>1.2951360213123E+17</v>
      </c>
      <c r="C232" s="4" t="str">
        <f t="shared" si="14"/>
        <v/>
      </c>
      <c r="D232" t="str">
        <f t="shared" si="15"/>
        <v/>
      </c>
      <c r="E232" t="str">
        <f t="shared" si="16"/>
        <v/>
      </c>
    </row>
    <row r="233" spans="1:5" x14ac:dyDescent="0.3">
      <c r="A233" s="4" t="s">
        <v>18</v>
      </c>
      <c r="B233" s="4">
        <f t="shared" si="13"/>
        <v>1.2951360213123E+17</v>
      </c>
      <c r="C233" s="4" t="str">
        <f t="shared" si="14"/>
        <v/>
      </c>
      <c r="D233" t="str">
        <f t="shared" si="15"/>
        <v/>
      </c>
      <c r="E233" t="str">
        <f t="shared" si="16"/>
        <v/>
      </c>
    </row>
    <row r="234" spans="1:5" x14ac:dyDescent="0.3">
      <c r="A234" s="4" t="s">
        <v>19</v>
      </c>
      <c r="B234" s="4">
        <f t="shared" si="13"/>
        <v>1.2951360213123E+17</v>
      </c>
      <c r="C234" s="4" t="str">
        <f t="shared" si="14"/>
        <v/>
      </c>
      <c r="D234" t="str">
        <f t="shared" si="15"/>
        <v/>
      </c>
      <c r="E234" t="str">
        <f t="shared" si="16"/>
        <v/>
      </c>
    </row>
    <row r="235" spans="1:5" x14ac:dyDescent="0.3">
      <c r="A235" s="4" t="s">
        <v>20</v>
      </c>
      <c r="B235" s="4">
        <f t="shared" si="13"/>
        <v>1.2951360213123E+17</v>
      </c>
      <c r="C235" s="4" t="str">
        <f t="shared" si="14"/>
        <v/>
      </c>
      <c r="D235" t="str">
        <f t="shared" si="15"/>
        <v/>
      </c>
      <c r="E235" t="str">
        <f t="shared" si="16"/>
        <v/>
      </c>
    </row>
    <row r="236" spans="1:5" x14ac:dyDescent="0.3">
      <c r="A236" s="4">
        <v>1.2951360215510499E+17</v>
      </c>
      <c r="B236" s="4">
        <f t="shared" si="13"/>
        <v>1.2951360215510499E+17</v>
      </c>
      <c r="C236" s="4">
        <f t="shared" si="14"/>
        <v>2387.4992000000002</v>
      </c>
      <c r="D236">
        <f t="shared" si="15"/>
        <v>2387.4992000000002</v>
      </c>
      <c r="E236" t="str">
        <f t="shared" si="16"/>
        <v/>
      </c>
    </row>
    <row r="237" spans="1:5" x14ac:dyDescent="0.3">
      <c r="A237" s="4">
        <v>1.2951360217759101E+17</v>
      </c>
      <c r="B237" s="4">
        <f t="shared" si="13"/>
        <v>1.2951360217759101E+17</v>
      </c>
      <c r="C237" s="4">
        <f t="shared" si="14"/>
        <v>2248.6016</v>
      </c>
      <c r="D237" t="str">
        <f t="shared" si="15"/>
        <v/>
      </c>
      <c r="E237">
        <f t="shared" si="16"/>
        <v>2248.6016</v>
      </c>
    </row>
    <row r="238" spans="1:5" x14ac:dyDescent="0.3">
      <c r="A238" s="4">
        <v>1.2951360219970301E+17</v>
      </c>
      <c r="B238" s="4">
        <f t="shared" si="13"/>
        <v>1.2951360219970301E+17</v>
      </c>
      <c r="C238" s="4">
        <f t="shared" si="14"/>
        <v>2211.1999999999998</v>
      </c>
      <c r="D238" t="str">
        <f t="shared" si="15"/>
        <v/>
      </c>
      <c r="E238">
        <f t="shared" si="16"/>
        <v>2211.1999999999998</v>
      </c>
    </row>
    <row r="239" spans="1:5" x14ac:dyDescent="0.3">
      <c r="A239" s="4">
        <v>1.29513602221812E+17</v>
      </c>
      <c r="B239" s="4">
        <f t="shared" si="13"/>
        <v>1.29513602221812E+17</v>
      </c>
      <c r="C239" s="4">
        <f t="shared" si="14"/>
        <v>2210.8991999999998</v>
      </c>
      <c r="D239" t="str">
        <f t="shared" si="15"/>
        <v/>
      </c>
      <c r="E239">
        <f t="shared" si="16"/>
        <v>2210.8991999999998</v>
      </c>
    </row>
    <row r="240" spans="1:5" x14ac:dyDescent="0.3">
      <c r="A240" s="4">
        <v>1.2951360224391E+17</v>
      </c>
      <c r="B240" s="4">
        <f t="shared" si="13"/>
        <v>1.2951360224391E+17</v>
      </c>
      <c r="C240" s="4">
        <f t="shared" si="14"/>
        <v>2209.8000000000002</v>
      </c>
      <c r="D240" t="str">
        <f t="shared" si="15"/>
        <v/>
      </c>
      <c r="E240">
        <f t="shared" si="16"/>
        <v>2209.8000000000002</v>
      </c>
    </row>
    <row r="241" spans="1:5" x14ac:dyDescent="0.3">
      <c r="A241" s="4">
        <v>1.29513602265986E+17</v>
      </c>
      <c r="B241" s="4">
        <f t="shared" si="13"/>
        <v>1.29513602265986E+17</v>
      </c>
      <c r="C241" s="4">
        <f t="shared" si="14"/>
        <v>2207.6</v>
      </c>
      <c r="D241" t="str">
        <f t="shared" si="15"/>
        <v/>
      </c>
      <c r="E241">
        <f t="shared" si="16"/>
        <v>2207.6</v>
      </c>
    </row>
    <row r="242" spans="1:5" x14ac:dyDescent="0.3">
      <c r="A242" s="4">
        <v>1.2951360228804E+17</v>
      </c>
      <c r="B242" s="4">
        <f t="shared" si="13"/>
        <v>1.2951360228804E+17</v>
      </c>
      <c r="C242" s="4">
        <f t="shared" si="14"/>
        <v>2205.4</v>
      </c>
      <c r="D242" t="str">
        <f t="shared" si="15"/>
        <v/>
      </c>
      <c r="E242">
        <f t="shared" si="16"/>
        <v>2205.4</v>
      </c>
    </row>
    <row r="243" spans="1:5" x14ac:dyDescent="0.3">
      <c r="A243" s="4">
        <v>1.2951360231007E+17</v>
      </c>
      <c r="B243" s="4">
        <f t="shared" si="13"/>
        <v>1.2951360231007E+17</v>
      </c>
      <c r="C243" s="4">
        <f t="shared" si="14"/>
        <v>2203</v>
      </c>
      <c r="D243" t="str">
        <f t="shared" si="15"/>
        <v/>
      </c>
      <c r="E243">
        <f t="shared" si="16"/>
        <v>2203</v>
      </c>
    </row>
    <row r="244" spans="1:5" x14ac:dyDescent="0.3">
      <c r="A244" s="4">
        <v>1.2951360233207901E+17</v>
      </c>
      <c r="B244" s="4">
        <f t="shared" si="13"/>
        <v>1.2951360233207901E+17</v>
      </c>
      <c r="C244" s="4">
        <f t="shared" si="14"/>
        <v>2200.9007999999999</v>
      </c>
      <c r="D244" t="str">
        <f t="shared" si="15"/>
        <v/>
      </c>
      <c r="E244">
        <f t="shared" si="16"/>
        <v>2200.9007999999999</v>
      </c>
    </row>
    <row r="245" spans="1:5" x14ac:dyDescent="0.3">
      <c r="A245" s="4">
        <v>1.29513602354078E+17</v>
      </c>
      <c r="B245" s="4">
        <f t="shared" si="13"/>
        <v>1.29513602354078E+17</v>
      </c>
      <c r="C245" s="4">
        <f t="shared" si="14"/>
        <v>2199.8991999999998</v>
      </c>
      <c r="D245" t="str">
        <f t="shared" si="15"/>
        <v/>
      </c>
      <c r="E245">
        <f t="shared" si="16"/>
        <v>2199.8991999999998</v>
      </c>
    </row>
    <row r="246" spans="1:5" x14ac:dyDescent="0.3">
      <c r="A246" s="4">
        <v>1.2951360237604701E+17</v>
      </c>
      <c r="B246" s="4">
        <f t="shared" si="13"/>
        <v>1.2951360237604701E+17</v>
      </c>
      <c r="C246" s="4">
        <f t="shared" si="14"/>
        <v>2196.9007999999999</v>
      </c>
      <c r="D246" t="str">
        <f t="shared" si="15"/>
        <v/>
      </c>
      <c r="E246">
        <f t="shared" si="16"/>
        <v>2196.9007999999999</v>
      </c>
    </row>
    <row r="247" spans="1:5" x14ac:dyDescent="0.3">
      <c r="A247" s="4">
        <v>1.29513602397986E+17</v>
      </c>
      <c r="B247" s="4">
        <f t="shared" si="13"/>
        <v>1.29513602397986E+17</v>
      </c>
      <c r="C247" s="4">
        <f t="shared" si="14"/>
        <v>2193.8991999999998</v>
      </c>
      <c r="D247" t="str">
        <f t="shared" si="15"/>
        <v/>
      </c>
      <c r="E247">
        <f t="shared" si="16"/>
        <v>2193.8991999999998</v>
      </c>
    </row>
    <row r="248" spans="1:5" x14ac:dyDescent="0.3">
      <c r="A248" s="4">
        <v>1.29513602419914E+17</v>
      </c>
      <c r="B248" s="4">
        <f t="shared" si="13"/>
        <v>1.29513602419914E+17</v>
      </c>
      <c r="C248" s="4">
        <f t="shared" si="14"/>
        <v>2192.8000000000002</v>
      </c>
      <c r="D248" t="str">
        <f t="shared" si="15"/>
        <v/>
      </c>
      <c r="E248">
        <f t="shared" si="16"/>
        <v>2192.8000000000002</v>
      </c>
    </row>
    <row r="249" spans="1:5" x14ac:dyDescent="0.3">
      <c r="A249" s="4">
        <v>1.2951360244181101E+17</v>
      </c>
      <c r="B249" s="4">
        <f t="shared" si="13"/>
        <v>1.2951360244181101E+17</v>
      </c>
      <c r="C249" s="4">
        <f t="shared" si="14"/>
        <v>2189.7008000000001</v>
      </c>
      <c r="D249" t="str">
        <f t="shared" si="15"/>
        <v/>
      </c>
      <c r="E249">
        <f t="shared" si="16"/>
        <v>2189.7008000000001</v>
      </c>
    </row>
    <row r="250" spans="1:5" x14ac:dyDescent="0.3">
      <c r="A250" s="4">
        <v>1.2951360246367699E+17</v>
      </c>
      <c r="B250" s="4">
        <f t="shared" si="13"/>
        <v>1.2951360246367699E+17</v>
      </c>
      <c r="C250" s="4">
        <f t="shared" si="14"/>
        <v>2186.5983999999999</v>
      </c>
      <c r="D250" t="str">
        <f t="shared" si="15"/>
        <v/>
      </c>
      <c r="E250">
        <f t="shared" si="16"/>
        <v>2186.5983999999999</v>
      </c>
    </row>
    <row r="251" spans="1:5" x14ac:dyDescent="0.3">
      <c r="A251" s="4" t="s">
        <v>33</v>
      </c>
      <c r="B251" s="4">
        <f t="shared" si="13"/>
        <v>1.2951360246367699E+17</v>
      </c>
      <c r="C251" s="4" t="str">
        <f t="shared" si="14"/>
        <v/>
      </c>
      <c r="D251" t="str">
        <f t="shared" si="15"/>
        <v/>
      </c>
      <c r="E251" t="str">
        <f t="shared" si="16"/>
        <v/>
      </c>
    </row>
    <row r="252" spans="1:5" x14ac:dyDescent="0.3">
      <c r="A252" s="4" t="s">
        <v>0</v>
      </c>
      <c r="B252" s="4">
        <f t="shared" si="13"/>
        <v>1.2951360246367699E+17</v>
      </c>
      <c r="C252" s="4" t="str">
        <f t="shared" si="14"/>
        <v/>
      </c>
      <c r="D252" t="str">
        <f t="shared" si="15"/>
        <v/>
      </c>
      <c r="E252" t="str">
        <f t="shared" si="16"/>
        <v/>
      </c>
    </row>
    <row r="253" spans="1:5" x14ac:dyDescent="0.3">
      <c r="A253" s="4" t="s">
        <v>1</v>
      </c>
      <c r="B253" s="4">
        <f t="shared" si="13"/>
        <v>1.2951360246367699E+17</v>
      </c>
      <c r="C253" s="4" t="str">
        <f t="shared" si="14"/>
        <v/>
      </c>
      <c r="D253" t="str">
        <f t="shared" si="15"/>
        <v/>
      </c>
      <c r="E253" t="str">
        <f t="shared" si="16"/>
        <v/>
      </c>
    </row>
    <row r="254" spans="1:5" x14ac:dyDescent="0.3">
      <c r="A254" s="4" t="s">
        <v>2</v>
      </c>
      <c r="B254" s="4">
        <f t="shared" si="13"/>
        <v>1.2951360246367699E+17</v>
      </c>
      <c r="C254" s="4" t="str">
        <f t="shared" si="14"/>
        <v/>
      </c>
      <c r="D254" t="str">
        <f t="shared" si="15"/>
        <v/>
      </c>
      <c r="E254" t="str">
        <f t="shared" si="16"/>
        <v/>
      </c>
    </row>
    <row r="255" spans="1:5" x14ac:dyDescent="0.3">
      <c r="A255" s="4" t="s">
        <v>3</v>
      </c>
      <c r="B255" s="4">
        <f t="shared" si="13"/>
        <v>1.2951360246367699E+17</v>
      </c>
      <c r="C255" s="4" t="str">
        <f t="shared" si="14"/>
        <v/>
      </c>
      <c r="D255" t="str">
        <f t="shared" si="15"/>
        <v/>
      </c>
      <c r="E255" t="str">
        <f t="shared" si="16"/>
        <v/>
      </c>
    </row>
    <row r="256" spans="1:5" x14ac:dyDescent="0.3">
      <c r="A256" s="4" t="s">
        <v>4</v>
      </c>
      <c r="B256" s="4">
        <f t="shared" si="13"/>
        <v>1.2951360246367699E+17</v>
      </c>
      <c r="C256" s="4" t="str">
        <f t="shared" si="14"/>
        <v/>
      </c>
      <c r="D256" t="str">
        <f t="shared" si="15"/>
        <v/>
      </c>
      <c r="E256" t="str">
        <f t="shared" si="16"/>
        <v/>
      </c>
    </row>
    <row r="257" spans="1:5" x14ac:dyDescent="0.3">
      <c r="A257" s="4" t="s">
        <v>5</v>
      </c>
      <c r="B257" s="4">
        <f t="shared" si="13"/>
        <v>1.2951360246367699E+17</v>
      </c>
      <c r="C257" s="4" t="str">
        <f t="shared" si="14"/>
        <v/>
      </c>
      <c r="D257" t="str">
        <f t="shared" si="15"/>
        <v/>
      </c>
      <c r="E257" t="str">
        <f t="shared" si="16"/>
        <v/>
      </c>
    </row>
    <row r="258" spans="1:5" x14ac:dyDescent="0.3">
      <c r="A258" s="4" t="s">
        <v>6</v>
      </c>
      <c r="B258" s="4">
        <f t="shared" si="13"/>
        <v>1.2951360246367699E+17</v>
      </c>
      <c r="C258" s="4" t="str">
        <f t="shared" si="14"/>
        <v/>
      </c>
      <c r="D258" t="str">
        <f t="shared" si="15"/>
        <v/>
      </c>
      <c r="E258" t="str">
        <f t="shared" si="16"/>
        <v/>
      </c>
    </row>
    <row r="259" spans="1:5" x14ac:dyDescent="0.3">
      <c r="A259" s="4" t="s">
        <v>7</v>
      </c>
      <c r="B259" s="4">
        <f t="shared" si="13"/>
        <v>1.2951360246367699E+17</v>
      </c>
      <c r="C259" s="4" t="str">
        <f t="shared" si="14"/>
        <v/>
      </c>
      <c r="D259" t="str">
        <f t="shared" si="15"/>
        <v/>
      </c>
      <c r="E259" t="str">
        <f t="shared" si="16"/>
        <v/>
      </c>
    </row>
    <row r="260" spans="1:5" x14ac:dyDescent="0.3">
      <c r="A260" s="4" t="s">
        <v>30</v>
      </c>
      <c r="B260" s="4">
        <f t="shared" si="13"/>
        <v>1.2951360246367699E+17</v>
      </c>
      <c r="C260" s="4" t="str">
        <f t="shared" si="14"/>
        <v/>
      </c>
      <c r="D260" t="str">
        <f t="shared" si="15"/>
        <v/>
      </c>
      <c r="E260" t="str">
        <f t="shared" si="16"/>
        <v/>
      </c>
    </row>
    <row r="261" spans="1:5" x14ac:dyDescent="0.3">
      <c r="A261" s="4" t="s">
        <v>29</v>
      </c>
      <c r="B261" s="4">
        <f t="shared" ref="B261:B324" si="17">IF(ISNUMBER(A261),A261,B260)</f>
        <v>1.2951360246367699E+17</v>
      </c>
      <c r="C261" s="4" t="str">
        <f t="shared" ref="C261:C324" si="18">IF(ISNUMBER(A261),(B261-B260)/$H$10,"")</f>
        <v/>
      </c>
      <c r="D261" t="str">
        <f t="shared" si="15"/>
        <v/>
      </c>
      <c r="E261" t="str">
        <f t="shared" si="16"/>
        <v/>
      </c>
    </row>
    <row r="262" spans="1:5" x14ac:dyDescent="0.3">
      <c r="A262" s="4" t="s">
        <v>9</v>
      </c>
      <c r="B262" s="4">
        <f t="shared" si="17"/>
        <v>1.2951360246367699E+17</v>
      </c>
      <c r="C262" s="4" t="str">
        <f t="shared" si="18"/>
        <v/>
      </c>
      <c r="D262" t="str">
        <f t="shared" si="15"/>
        <v/>
      </c>
      <c r="E262" t="str">
        <f t="shared" si="16"/>
        <v/>
      </c>
    </row>
    <row r="263" spans="1:5" x14ac:dyDescent="0.3">
      <c r="A263" s="4" t="s">
        <v>10</v>
      </c>
      <c r="B263" s="4">
        <f t="shared" si="17"/>
        <v>1.2951360246367699E+17</v>
      </c>
      <c r="C263" s="4" t="str">
        <f t="shared" si="18"/>
        <v/>
      </c>
      <c r="D263" t="str">
        <f t="shared" si="15"/>
        <v/>
      </c>
      <c r="E263" t="str">
        <f t="shared" si="16"/>
        <v/>
      </c>
    </row>
    <row r="264" spans="1:5" x14ac:dyDescent="0.3">
      <c r="A264" s="4" t="s">
        <v>11</v>
      </c>
      <c r="B264" s="4">
        <f t="shared" si="17"/>
        <v>1.2951360246367699E+17</v>
      </c>
      <c r="C264" s="4" t="str">
        <f t="shared" si="18"/>
        <v/>
      </c>
      <c r="D264" t="str">
        <f t="shared" si="15"/>
        <v/>
      </c>
      <c r="E264" t="str">
        <f t="shared" si="16"/>
        <v/>
      </c>
    </row>
    <row r="265" spans="1:5" x14ac:dyDescent="0.3">
      <c r="A265" s="4" t="s">
        <v>12</v>
      </c>
      <c r="B265" s="4">
        <f t="shared" si="17"/>
        <v>1.2951360246367699E+17</v>
      </c>
      <c r="C265" s="4" t="str">
        <f t="shared" si="18"/>
        <v/>
      </c>
      <c r="D265" t="str">
        <f t="shared" si="15"/>
        <v/>
      </c>
      <c r="E265" t="str">
        <f t="shared" si="16"/>
        <v/>
      </c>
    </row>
    <row r="266" spans="1:5" x14ac:dyDescent="0.3">
      <c r="A266" s="4" t="s">
        <v>13</v>
      </c>
      <c r="B266" s="4">
        <f t="shared" si="17"/>
        <v>1.2951360246367699E+17</v>
      </c>
      <c r="C266" s="4" t="str">
        <f t="shared" si="18"/>
        <v/>
      </c>
      <c r="D266" t="str">
        <f t="shared" si="15"/>
        <v/>
      </c>
      <c r="E266" t="str">
        <f t="shared" si="16"/>
        <v/>
      </c>
    </row>
    <row r="267" spans="1:5" x14ac:dyDescent="0.3">
      <c r="A267" s="4" t="s">
        <v>14</v>
      </c>
      <c r="B267" s="4">
        <f t="shared" si="17"/>
        <v>1.2951360246367699E+17</v>
      </c>
      <c r="C267" s="4" t="str">
        <f t="shared" si="18"/>
        <v/>
      </c>
      <c r="D267" t="str">
        <f t="shared" si="15"/>
        <v/>
      </c>
      <c r="E267" t="str">
        <f t="shared" si="16"/>
        <v/>
      </c>
    </row>
    <row r="268" spans="1:5" x14ac:dyDescent="0.3">
      <c r="A268" s="4" t="s">
        <v>15</v>
      </c>
      <c r="B268" s="4">
        <f t="shared" si="17"/>
        <v>1.2951360246367699E+17</v>
      </c>
      <c r="C268" s="4" t="str">
        <f t="shared" si="18"/>
        <v/>
      </c>
      <c r="D268" t="str">
        <f t="shared" si="15"/>
        <v/>
      </c>
      <c r="E268" t="str">
        <f t="shared" si="16"/>
        <v/>
      </c>
    </row>
    <row r="269" spans="1:5" x14ac:dyDescent="0.3">
      <c r="A269" s="4" t="s">
        <v>16</v>
      </c>
      <c r="B269" s="4">
        <f t="shared" si="17"/>
        <v>1.2951360246367699E+17</v>
      </c>
      <c r="C269" s="4" t="str">
        <f t="shared" si="18"/>
        <v/>
      </c>
      <c r="D269" t="str">
        <f t="shared" si="15"/>
        <v/>
      </c>
      <c r="E269" t="str">
        <f t="shared" si="16"/>
        <v/>
      </c>
    </row>
    <row r="270" spans="1:5" x14ac:dyDescent="0.3">
      <c r="A270" s="4" t="s">
        <v>17</v>
      </c>
      <c r="B270" s="4">
        <f t="shared" si="17"/>
        <v>1.2951360246367699E+17</v>
      </c>
      <c r="C270" s="4" t="str">
        <f t="shared" si="18"/>
        <v/>
      </c>
      <c r="D270" t="str">
        <f t="shared" si="15"/>
        <v/>
      </c>
      <c r="E270" t="str">
        <f t="shared" si="16"/>
        <v/>
      </c>
    </row>
    <row r="271" spans="1:5" x14ac:dyDescent="0.3">
      <c r="A271" s="4" t="s">
        <v>18</v>
      </c>
      <c r="B271" s="4">
        <f t="shared" si="17"/>
        <v>1.2951360246367699E+17</v>
      </c>
      <c r="C271" s="4" t="str">
        <f t="shared" si="18"/>
        <v/>
      </c>
      <c r="D271" t="str">
        <f t="shared" si="15"/>
        <v/>
      </c>
      <c r="E271" t="str">
        <f t="shared" si="16"/>
        <v/>
      </c>
    </row>
    <row r="272" spans="1:5" x14ac:dyDescent="0.3">
      <c r="A272" s="4" t="s">
        <v>19</v>
      </c>
      <c r="B272" s="4">
        <f t="shared" si="17"/>
        <v>1.2951360246367699E+17</v>
      </c>
      <c r="C272" s="4" t="str">
        <f t="shared" si="18"/>
        <v/>
      </c>
      <c r="D272" t="str">
        <f t="shared" si="15"/>
        <v/>
      </c>
      <c r="E272" t="str">
        <f t="shared" si="16"/>
        <v/>
      </c>
    </row>
    <row r="273" spans="1:5" x14ac:dyDescent="0.3">
      <c r="A273" s="4" t="s">
        <v>20</v>
      </c>
      <c r="B273" s="4">
        <f t="shared" si="17"/>
        <v>1.2951360246367699E+17</v>
      </c>
      <c r="C273" s="4" t="str">
        <f t="shared" si="18"/>
        <v/>
      </c>
      <c r="D273" t="str">
        <f t="shared" si="15"/>
        <v/>
      </c>
      <c r="E273" t="str">
        <f t="shared" si="16"/>
        <v/>
      </c>
    </row>
    <row r="274" spans="1:5" x14ac:dyDescent="0.3">
      <c r="A274" s="4">
        <v>1.2951360248734499E+17</v>
      </c>
      <c r="B274" s="4">
        <f t="shared" si="17"/>
        <v>1.2951360248734499E+17</v>
      </c>
      <c r="C274" s="4">
        <f t="shared" si="18"/>
        <v>2366.8000000000002</v>
      </c>
      <c r="D274">
        <f t="shared" ref="D274:D337" si="19">IF(AND(ISNUMBER(A274),ISNUMBER(A273)),"",IF(ISNUMBER(A274),(B274-B273)/$H$10,""))</f>
        <v>2366.8000000000002</v>
      </c>
      <c r="E274" t="str">
        <f t="shared" ref="E274:E337" si="20">IF(AND(ISNUMBER(A274),ISNUMBER(A273)),IF(ISNUMBER(A274),(B274-B273)/$H$10,""),"")</f>
        <v/>
      </c>
    </row>
    <row r="275" spans="1:5" x14ac:dyDescent="0.3">
      <c r="A275" s="4">
        <v>1.2951360250983299E+17</v>
      </c>
      <c r="B275" s="4">
        <f t="shared" si="17"/>
        <v>1.2951360250983299E+17</v>
      </c>
      <c r="C275" s="4">
        <f t="shared" si="18"/>
        <v>2248.8000000000002</v>
      </c>
      <c r="D275" t="str">
        <f t="shared" si="19"/>
        <v/>
      </c>
      <c r="E275">
        <f t="shared" si="20"/>
        <v>2248.8000000000002</v>
      </c>
    </row>
    <row r="276" spans="1:5" x14ac:dyDescent="0.3">
      <c r="A276" s="4">
        <v>1.2951360253194499E+17</v>
      </c>
      <c r="B276" s="4">
        <f t="shared" si="17"/>
        <v>1.2951360253194499E+17</v>
      </c>
      <c r="C276" s="4">
        <f t="shared" si="18"/>
        <v>2211.1999999999998</v>
      </c>
      <c r="D276" t="str">
        <f t="shared" si="19"/>
        <v/>
      </c>
      <c r="E276">
        <f t="shared" si="20"/>
        <v>2211.1999999999998</v>
      </c>
    </row>
    <row r="277" spans="1:5" x14ac:dyDescent="0.3">
      <c r="A277" s="4">
        <v>1.2951360255405501E+17</v>
      </c>
      <c r="B277" s="4">
        <f t="shared" si="17"/>
        <v>1.2951360255405501E+17</v>
      </c>
      <c r="C277" s="4">
        <f t="shared" si="18"/>
        <v>2211.0016000000001</v>
      </c>
      <c r="D277" t="str">
        <f t="shared" si="19"/>
        <v/>
      </c>
      <c r="E277">
        <f t="shared" si="20"/>
        <v>2211.0016000000001</v>
      </c>
    </row>
    <row r="278" spans="1:5" x14ac:dyDescent="0.3">
      <c r="A278" s="4">
        <v>1.29513602576156E+17</v>
      </c>
      <c r="B278" s="4">
        <f t="shared" si="17"/>
        <v>1.29513602576156E+17</v>
      </c>
      <c r="C278" s="4">
        <f t="shared" si="18"/>
        <v>2210.0992000000001</v>
      </c>
      <c r="D278" t="str">
        <f t="shared" si="19"/>
        <v/>
      </c>
      <c r="E278">
        <f t="shared" si="20"/>
        <v>2210.0992000000001</v>
      </c>
    </row>
    <row r="279" spans="1:5" x14ac:dyDescent="0.3">
      <c r="A279" s="4">
        <v>1.29513602598232E+17</v>
      </c>
      <c r="B279" s="4">
        <f t="shared" si="17"/>
        <v>1.29513602598232E+17</v>
      </c>
      <c r="C279" s="4">
        <f t="shared" si="18"/>
        <v>2207.6</v>
      </c>
      <c r="D279" t="str">
        <f t="shared" si="19"/>
        <v/>
      </c>
      <c r="E279">
        <f t="shared" si="20"/>
        <v>2207.6</v>
      </c>
    </row>
    <row r="280" spans="1:5" x14ac:dyDescent="0.3">
      <c r="A280" s="4">
        <v>1.2951360262028499E+17</v>
      </c>
      <c r="B280" s="4">
        <f t="shared" si="17"/>
        <v>1.2951360262028499E+17</v>
      </c>
      <c r="C280" s="4">
        <f t="shared" si="18"/>
        <v>2205.2991999999999</v>
      </c>
      <c r="D280" t="str">
        <f t="shared" si="19"/>
        <v/>
      </c>
      <c r="E280">
        <f t="shared" si="20"/>
        <v>2205.2991999999999</v>
      </c>
    </row>
    <row r="281" spans="1:5" x14ac:dyDescent="0.3">
      <c r="A281" s="4">
        <v>1.29513602642316E+17</v>
      </c>
      <c r="B281" s="4">
        <f t="shared" si="17"/>
        <v>1.29513602642316E+17</v>
      </c>
      <c r="C281" s="4">
        <f t="shared" si="18"/>
        <v>2203.1008000000002</v>
      </c>
      <c r="D281" t="str">
        <f t="shared" si="19"/>
        <v/>
      </c>
      <c r="E281">
        <f t="shared" si="20"/>
        <v>2203.1008000000002</v>
      </c>
    </row>
    <row r="282" spans="1:5" x14ac:dyDescent="0.3">
      <c r="A282" s="4">
        <v>1.29513602664326E+17</v>
      </c>
      <c r="B282" s="4">
        <f t="shared" si="17"/>
        <v>1.29513602664326E+17</v>
      </c>
      <c r="C282" s="4">
        <f t="shared" si="18"/>
        <v>2201</v>
      </c>
      <c r="D282" t="str">
        <f t="shared" si="19"/>
        <v/>
      </c>
      <c r="E282">
        <f t="shared" si="20"/>
        <v>2201</v>
      </c>
    </row>
    <row r="283" spans="1:5" x14ac:dyDescent="0.3">
      <c r="A283" s="4">
        <v>1.29513602686324E+17</v>
      </c>
      <c r="B283" s="4">
        <f t="shared" si="17"/>
        <v>1.29513602686324E+17</v>
      </c>
      <c r="C283" s="4">
        <f t="shared" si="18"/>
        <v>2199.8000000000002</v>
      </c>
      <c r="D283" t="str">
        <f t="shared" si="19"/>
        <v/>
      </c>
      <c r="E283">
        <f t="shared" si="20"/>
        <v>2199.8000000000002</v>
      </c>
    </row>
    <row r="284" spans="1:5" x14ac:dyDescent="0.3">
      <c r="A284" s="4">
        <v>1.29513602708294E+17</v>
      </c>
      <c r="B284" s="4">
        <f t="shared" si="17"/>
        <v>1.29513602708294E+17</v>
      </c>
      <c r="C284" s="4">
        <f t="shared" si="18"/>
        <v>2197</v>
      </c>
      <c r="D284" t="str">
        <f t="shared" si="19"/>
        <v/>
      </c>
      <c r="E284">
        <f t="shared" si="20"/>
        <v>2197</v>
      </c>
    </row>
    <row r="285" spans="1:5" x14ac:dyDescent="0.3">
      <c r="A285" s="4">
        <v>1.2951360273023501E+17</v>
      </c>
      <c r="B285" s="4">
        <f t="shared" si="17"/>
        <v>1.2951360273023501E+17</v>
      </c>
      <c r="C285" s="4">
        <f t="shared" si="18"/>
        <v>2194.1008000000002</v>
      </c>
      <c r="D285" t="str">
        <f t="shared" si="19"/>
        <v/>
      </c>
      <c r="E285">
        <f t="shared" si="20"/>
        <v>2194.1008000000002</v>
      </c>
    </row>
    <row r="286" spans="1:5" x14ac:dyDescent="0.3">
      <c r="A286" s="4">
        <v>1.2951360275216301E+17</v>
      </c>
      <c r="B286" s="4">
        <f t="shared" si="17"/>
        <v>1.2951360275216301E+17</v>
      </c>
      <c r="C286" s="4">
        <f t="shared" si="18"/>
        <v>2192.8000000000002</v>
      </c>
      <c r="D286" t="str">
        <f t="shared" si="19"/>
        <v/>
      </c>
      <c r="E286">
        <f t="shared" si="20"/>
        <v>2192.8000000000002</v>
      </c>
    </row>
    <row r="287" spans="1:5" x14ac:dyDescent="0.3">
      <c r="A287" s="4">
        <v>1.29513602774058E+17</v>
      </c>
      <c r="B287" s="4">
        <f t="shared" si="17"/>
        <v>1.29513602774058E+17</v>
      </c>
      <c r="C287" s="4">
        <f t="shared" si="18"/>
        <v>2189.4992000000002</v>
      </c>
      <c r="D287" t="str">
        <f t="shared" si="19"/>
        <v/>
      </c>
      <c r="E287">
        <f t="shared" si="20"/>
        <v>2189.4992000000002</v>
      </c>
    </row>
    <row r="288" spans="1:5" x14ac:dyDescent="0.3">
      <c r="A288" s="4">
        <v>1.2951360279592499E+17</v>
      </c>
      <c r="B288" s="4">
        <f t="shared" si="17"/>
        <v>1.2951360279592499E+17</v>
      </c>
      <c r="C288" s="4">
        <f t="shared" si="18"/>
        <v>2186.6992</v>
      </c>
      <c r="D288" t="str">
        <f t="shared" si="19"/>
        <v/>
      </c>
      <c r="E288">
        <f t="shared" si="20"/>
        <v>2186.6992</v>
      </c>
    </row>
    <row r="289" spans="1:5" x14ac:dyDescent="0.3">
      <c r="A289" s="4">
        <v>1.29513602817782E+17</v>
      </c>
      <c r="B289" s="4">
        <f t="shared" si="17"/>
        <v>1.29513602817782E+17</v>
      </c>
      <c r="C289" s="4">
        <f t="shared" si="18"/>
        <v>2185.7008000000001</v>
      </c>
      <c r="D289" t="str">
        <f t="shared" si="19"/>
        <v/>
      </c>
      <c r="E289">
        <f t="shared" si="20"/>
        <v>2185.7008000000001</v>
      </c>
    </row>
    <row r="290" spans="1:5" x14ac:dyDescent="0.3">
      <c r="A290" s="4" t="s">
        <v>33</v>
      </c>
      <c r="B290" s="4">
        <f t="shared" si="17"/>
        <v>1.29513602817782E+17</v>
      </c>
      <c r="C290" s="4" t="str">
        <f t="shared" si="18"/>
        <v/>
      </c>
      <c r="D290" t="str">
        <f t="shared" si="19"/>
        <v/>
      </c>
      <c r="E290" t="str">
        <f t="shared" si="20"/>
        <v/>
      </c>
    </row>
    <row r="291" spans="1:5" x14ac:dyDescent="0.3">
      <c r="A291" s="4" t="s">
        <v>0</v>
      </c>
      <c r="B291" s="4">
        <f t="shared" si="17"/>
        <v>1.29513602817782E+17</v>
      </c>
      <c r="C291" s="4" t="str">
        <f t="shared" si="18"/>
        <v/>
      </c>
      <c r="D291" t="str">
        <f t="shared" si="19"/>
        <v/>
      </c>
      <c r="E291" t="str">
        <f t="shared" si="20"/>
        <v/>
      </c>
    </row>
    <row r="292" spans="1:5" x14ac:dyDescent="0.3">
      <c r="A292" s="4" t="s">
        <v>1</v>
      </c>
      <c r="B292" s="4">
        <f t="shared" si="17"/>
        <v>1.29513602817782E+17</v>
      </c>
      <c r="C292" s="4" t="str">
        <f t="shared" si="18"/>
        <v/>
      </c>
      <c r="D292" t="str">
        <f t="shared" si="19"/>
        <v/>
      </c>
      <c r="E292" t="str">
        <f t="shared" si="20"/>
        <v/>
      </c>
    </row>
    <row r="293" spans="1:5" x14ac:dyDescent="0.3">
      <c r="A293" s="4" t="s">
        <v>2</v>
      </c>
      <c r="B293" s="4">
        <f t="shared" si="17"/>
        <v>1.29513602817782E+17</v>
      </c>
      <c r="C293" s="4" t="str">
        <f t="shared" si="18"/>
        <v/>
      </c>
      <c r="D293" t="str">
        <f t="shared" si="19"/>
        <v/>
      </c>
      <c r="E293" t="str">
        <f t="shared" si="20"/>
        <v/>
      </c>
    </row>
    <row r="294" spans="1:5" x14ac:dyDescent="0.3">
      <c r="A294" s="4" t="s">
        <v>3</v>
      </c>
      <c r="B294" s="4">
        <f t="shared" si="17"/>
        <v>1.29513602817782E+17</v>
      </c>
      <c r="C294" s="4" t="str">
        <f t="shared" si="18"/>
        <v/>
      </c>
      <c r="D294" t="str">
        <f t="shared" si="19"/>
        <v/>
      </c>
      <c r="E294" t="str">
        <f t="shared" si="20"/>
        <v/>
      </c>
    </row>
    <row r="295" spans="1:5" x14ac:dyDescent="0.3">
      <c r="A295" s="4" t="s">
        <v>4</v>
      </c>
      <c r="B295" s="4">
        <f t="shared" si="17"/>
        <v>1.29513602817782E+17</v>
      </c>
      <c r="C295" s="4" t="str">
        <f t="shared" si="18"/>
        <v/>
      </c>
      <c r="D295" t="str">
        <f t="shared" si="19"/>
        <v/>
      </c>
      <c r="E295" t="str">
        <f t="shared" si="20"/>
        <v/>
      </c>
    </row>
    <row r="296" spans="1:5" x14ac:dyDescent="0.3">
      <c r="A296" s="4" t="s">
        <v>5</v>
      </c>
      <c r="B296" s="4">
        <f t="shared" si="17"/>
        <v>1.29513602817782E+17</v>
      </c>
      <c r="C296" s="4" t="str">
        <f t="shared" si="18"/>
        <v/>
      </c>
      <c r="D296" t="str">
        <f t="shared" si="19"/>
        <v/>
      </c>
      <c r="E296" t="str">
        <f t="shared" si="20"/>
        <v/>
      </c>
    </row>
    <row r="297" spans="1:5" x14ac:dyDescent="0.3">
      <c r="A297" s="4" t="s">
        <v>6</v>
      </c>
      <c r="B297" s="4">
        <f t="shared" si="17"/>
        <v>1.29513602817782E+17</v>
      </c>
      <c r="C297" s="4" t="str">
        <f t="shared" si="18"/>
        <v/>
      </c>
      <c r="D297" t="str">
        <f t="shared" si="19"/>
        <v/>
      </c>
      <c r="E297" t="str">
        <f t="shared" si="20"/>
        <v/>
      </c>
    </row>
    <row r="298" spans="1:5" x14ac:dyDescent="0.3">
      <c r="A298" s="4" t="s">
        <v>7</v>
      </c>
      <c r="B298" s="4">
        <f t="shared" si="17"/>
        <v>1.29513602817782E+17</v>
      </c>
      <c r="C298" s="4" t="str">
        <f t="shared" si="18"/>
        <v/>
      </c>
      <c r="D298" t="str">
        <f t="shared" si="19"/>
        <v/>
      </c>
      <c r="E298" t="str">
        <f t="shared" si="20"/>
        <v/>
      </c>
    </row>
    <row r="299" spans="1:5" x14ac:dyDescent="0.3">
      <c r="A299" s="4" t="s">
        <v>30</v>
      </c>
      <c r="B299" s="4">
        <f t="shared" si="17"/>
        <v>1.29513602817782E+17</v>
      </c>
      <c r="C299" s="4" t="str">
        <f t="shared" si="18"/>
        <v/>
      </c>
      <c r="D299" t="str">
        <f t="shared" si="19"/>
        <v/>
      </c>
      <c r="E299" t="str">
        <f t="shared" si="20"/>
        <v/>
      </c>
    </row>
    <row r="300" spans="1:5" x14ac:dyDescent="0.3">
      <c r="A300" s="4" t="s">
        <v>29</v>
      </c>
      <c r="B300" s="4">
        <f t="shared" si="17"/>
        <v>1.29513602817782E+17</v>
      </c>
      <c r="C300" s="4" t="str">
        <f t="shared" si="18"/>
        <v/>
      </c>
      <c r="D300" t="str">
        <f t="shared" si="19"/>
        <v/>
      </c>
      <c r="E300" t="str">
        <f t="shared" si="20"/>
        <v/>
      </c>
    </row>
    <row r="301" spans="1:5" x14ac:dyDescent="0.3">
      <c r="A301" s="4" t="s">
        <v>9</v>
      </c>
      <c r="B301" s="4">
        <f t="shared" si="17"/>
        <v>1.29513602817782E+17</v>
      </c>
      <c r="C301" s="4" t="str">
        <f t="shared" si="18"/>
        <v/>
      </c>
      <c r="D301" t="str">
        <f t="shared" si="19"/>
        <v/>
      </c>
      <c r="E301" t="str">
        <f t="shared" si="20"/>
        <v/>
      </c>
    </row>
    <row r="302" spans="1:5" x14ac:dyDescent="0.3">
      <c r="A302" s="4" t="s">
        <v>10</v>
      </c>
      <c r="B302" s="4">
        <f t="shared" si="17"/>
        <v>1.29513602817782E+17</v>
      </c>
      <c r="C302" s="4" t="str">
        <f t="shared" si="18"/>
        <v/>
      </c>
      <c r="D302" t="str">
        <f t="shared" si="19"/>
        <v/>
      </c>
      <c r="E302" t="str">
        <f t="shared" si="20"/>
        <v/>
      </c>
    </row>
    <row r="303" spans="1:5" x14ac:dyDescent="0.3">
      <c r="A303" s="4" t="s">
        <v>11</v>
      </c>
      <c r="B303" s="4">
        <f t="shared" si="17"/>
        <v>1.29513602817782E+17</v>
      </c>
      <c r="C303" s="4" t="str">
        <f t="shared" si="18"/>
        <v/>
      </c>
      <c r="D303" t="str">
        <f t="shared" si="19"/>
        <v/>
      </c>
      <c r="E303" t="str">
        <f t="shared" si="20"/>
        <v/>
      </c>
    </row>
    <row r="304" spans="1:5" x14ac:dyDescent="0.3">
      <c r="A304" s="4" t="s">
        <v>12</v>
      </c>
      <c r="B304" s="4">
        <f t="shared" si="17"/>
        <v>1.29513602817782E+17</v>
      </c>
      <c r="C304" s="4" t="str">
        <f t="shared" si="18"/>
        <v/>
      </c>
      <c r="D304" t="str">
        <f t="shared" si="19"/>
        <v/>
      </c>
      <c r="E304" t="str">
        <f t="shared" si="20"/>
        <v/>
      </c>
    </row>
    <row r="305" spans="1:5" x14ac:dyDescent="0.3">
      <c r="A305" s="4" t="s">
        <v>13</v>
      </c>
      <c r="B305" s="4">
        <f t="shared" si="17"/>
        <v>1.29513602817782E+17</v>
      </c>
      <c r="C305" s="4" t="str">
        <f t="shared" si="18"/>
        <v/>
      </c>
      <c r="D305" t="str">
        <f t="shared" si="19"/>
        <v/>
      </c>
      <c r="E305" t="str">
        <f t="shared" si="20"/>
        <v/>
      </c>
    </row>
    <row r="306" spans="1:5" x14ac:dyDescent="0.3">
      <c r="A306" s="4" t="s">
        <v>14</v>
      </c>
      <c r="B306" s="4">
        <f t="shared" si="17"/>
        <v>1.29513602817782E+17</v>
      </c>
      <c r="C306" s="4" t="str">
        <f t="shared" si="18"/>
        <v/>
      </c>
      <c r="D306" t="str">
        <f t="shared" si="19"/>
        <v/>
      </c>
      <c r="E306" t="str">
        <f t="shared" si="20"/>
        <v/>
      </c>
    </row>
    <row r="307" spans="1:5" x14ac:dyDescent="0.3">
      <c r="A307" s="4" t="s">
        <v>15</v>
      </c>
      <c r="B307" s="4">
        <f t="shared" si="17"/>
        <v>1.29513602817782E+17</v>
      </c>
      <c r="C307" s="4" t="str">
        <f t="shared" si="18"/>
        <v/>
      </c>
      <c r="D307" t="str">
        <f t="shared" si="19"/>
        <v/>
      </c>
      <c r="E307" t="str">
        <f t="shared" si="20"/>
        <v/>
      </c>
    </row>
    <row r="308" spans="1:5" x14ac:dyDescent="0.3">
      <c r="A308" s="4" t="s">
        <v>16</v>
      </c>
      <c r="B308" s="4">
        <f t="shared" si="17"/>
        <v>1.29513602817782E+17</v>
      </c>
      <c r="C308" s="4" t="str">
        <f t="shared" si="18"/>
        <v/>
      </c>
      <c r="D308" t="str">
        <f t="shared" si="19"/>
        <v/>
      </c>
      <c r="E308" t="str">
        <f t="shared" si="20"/>
        <v/>
      </c>
    </row>
    <row r="309" spans="1:5" x14ac:dyDescent="0.3">
      <c r="A309" s="4" t="s">
        <v>17</v>
      </c>
      <c r="B309" s="4">
        <f t="shared" si="17"/>
        <v>1.29513602817782E+17</v>
      </c>
      <c r="C309" s="4" t="str">
        <f t="shared" si="18"/>
        <v/>
      </c>
      <c r="D309" t="str">
        <f t="shared" si="19"/>
        <v/>
      </c>
      <c r="E309" t="str">
        <f t="shared" si="20"/>
        <v/>
      </c>
    </row>
    <row r="310" spans="1:5" x14ac:dyDescent="0.3">
      <c r="A310" s="4" t="s">
        <v>18</v>
      </c>
      <c r="B310" s="4">
        <f t="shared" si="17"/>
        <v>1.29513602817782E+17</v>
      </c>
      <c r="C310" s="4" t="str">
        <f t="shared" si="18"/>
        <v/>
      </c>
      <c r="D310" t="str">
        <f t="shared" si="19"/>
        <v/>
      </c>
      <c r="E310" t="str">
        <f t="shared" si="20"/>
        <v/>
      </c>
    </row>
    <row r="311" spans="1:5" x14ac:dyDescent="0.3">
      <c r="A311" s="4" t="s">
        <v>19</v>
      </c>
      <c r="B311" s="4">
        <f t="shared" si="17"/>
        <v>1.29513602817782E+17</v>
      </c>
      <c r="C311" s="4" t="str">
        <f t="shared" si="18"/>
        <v/>
      </c>
      <c r="D311" t="str">
        <f t="shared" si="19"/>
        <v/>
      </c>
      <c r="E311" t="str">
        <f t="shared" si="20"/>
        <v/>
      </c>
    </row>
    <row r="312" spans="1:5" x14ac:dyDescent="0.3">
      <c r="A312" s="4" t="s">
        <v>20</v>
      </c>
      <c r="B312" s="4">
        <f t="shared" si="17"/>
        <v>1.29513602817782E+17</v>
      </c>
      <c r="C312" s="4" t="str">
        <f t="shared" si="18"/>
        <v/>
      </c>
      <c r="D312" t="str">
        <f t="shared" si="19"/>
        <v/>
      </c>
      <c r="E312" t="str">
        <f t="shared" si="20"/>
        <v/>
      </c>
    </row>
    <row r="313" spans="1:5" x14ac:dyDescent="0.3">
      <c r="A313" s="4">
        <v>1.2951360284151901E+17</v>
      </c>
      <c r="B313" s="4">
        <f t="shared" si="17"/>
        <v>1.2951360284151901E+17</v>
      </c>
      <c r="C313" s="4">
        <f t="shared" si="18"/>
        <v>2373.7008000000001</v>
      </c>
      <c r="D313">
        <f t="shared" si="19"/>
        <v>2373.7008000000001</v>
      </c>
      <c r="E313" t="str">
        <f t="shared" si="20"/>
        <v/>
      </c>
    </row>
    <row r="314" spans="1:5" x14ac:dyDescent="0.3">
      <c r="A314" s="4">
        <v>1.2951360286400701E+17</v>
      </c>
      <c r="B314" s="4">
        <f t="shared" si="17"/>
        <v>1.2951360286400701E+17</v>
      </c>
      <c r="C314" s="4">
        <f t="shared" si="18"/>
        <v>2248.8000000000002</v>
      </c>
      <c r="D314" t="str">
        <f t="shared" si="19"/>
        <v/>
      </c>
      <c r="E314">
        <f t="shared" si="20"/>
        <v>2248.8000000000002</v>
      </c>
    </row>
    <row r="315" spans="1:5" x14ac:dyDescent="0.3">
      <c r="A315" s="4">
        <v>1.2951360288611699E+17</v>
      </c>
      <c r="B315" s="4">
        <f t="shared" si="17"/>
        <v>1.2951360288611699E+17</v>
      </c>
      <c r="C315" s="4">
        <f t="shared" si="18"/>
        <v>2210.9983999999999</v>
      </c>
      <c r="D315" t="str">
        <f t="shared" si="19"/>
        <v/>
      </c>
      <c r="E315">
        <f t="shared" si="20"/>
        <v>2210.9983999999999</v>
      </c>
    </row>
    <row r="316" spans="1:5" x14ac:dyDescent="0.3">
      <c r="A316" s="4">
        <v>1.2951360290822499E+17</v>
      </c>
      <c r="B316" s="4">
        <f t="shared" si="17"/>
        <v>1.2951360290822499E+17</v>
      </c>
      <c r="C316" s="4">
        <f t="shared" si="18"/>
        <v>2210.8000000000002</v>
      </c>
      <c r="D316" t="str">
        <f t="shared" si="19"/>
        <v/>
      </c>
      <c r="E316">
        <f t="shared" si="20"/>
        <v>2210.8000000000002</v>
      </c>
    </row>
    <row r="317" spans="1:5" x14ac:dyDescent="0.3">
      <c r="A317" s="4">
        <v>1.29513602930324E+17</v>
      </c>
      <c r="B317" s="4">
        <f t="shared" si="17"/>
        <v>1.29513602930324E+17</v>
      </c>
      <c r="C317" s="4">
        <f t="shared" si="18"/>
        <v>2209.9007999999999</v>
      </c>
      <c r="D317" t="str">
        <f t="shared" si="19"/>
        <v/>
      </c>
      <c r="E317">
        <f t="shared" si="20"/>
        <v>2209.9007999999999</v>
      </c>
    </row>
    <row r="318" spans="1:5" x14ac:dyDescent="0.3">
      <c r="A318" s="4">
        <v>1.2951360295240099E+17</v>
      </c>
      <c r="B318" s="4">
        <f t="shared" si="17"/>
        <v>1.2951360295240099E+17</v>
      </c>
      <c r="C318" s="4">
        <f t="shared" si="18"/>
        <v>2207.6992</v>
      </c>
      <c r="D318" t="str">
        <f t="shared" si="19"/>
        <v/>
      </c>
      <c r="E318">
        <f t="shared" si="20"/>
        <v>2207.6992</v>
      </c>
    </row>
    <row r="319" spans="1:5" x14ac:dyDescent="0.3">
      <c r="A319" s="4">
        <v>1.2951360297445501E+17</v>
      </c>
      <c r="B319" s="4">
        <f t="shared" si="17"/>
        <v>1.2951360297445501E+17</v>
      </c>
      <c r="C319" s="4">
        <f t="shared" si="18"/>
        <v>2205.4016000000001</v>
      </c>
      <c r="D319" t="str">
        <f t="shared" si="19"/>
        <v/>
      </c>
      <c r="E319">
        <f t="shared" si="20"/>
        <v>2205.4016000000001</v>
      </c>
    </row>
    <row r="320" spans="1:5" x14ac:dyDescent="0.3">
      <c r="A320" s="4">
        <v>1.29513602996486E+17</v>
      </c>
      <c r="B320" s="4">
        <f t="shared" si="17"/>
        <v>1.29513602996486E+17</v>
      </c>
      <c r="C320" s="4">
        <f t="shared" si="18"/>
        <v>2203.0992000000001</v>
      </c>
      <c r="D320" t="str">
        <f t="shared" si="19"/>
        <v/>
      </c>
      <c r="E320">
        <f t="shared" si="20"/>
        <v>2203.0992000000001</v>
      </c>
    </row>
    <row r="321" spans="1:5" x14ac:dyDescent="0.3">
      <c r="A321" s="4">
        <v>1.2951360301849501E+17</v>
      </c>
      <c r="B321" s="4">
        <f t="shared" si="17"/>
        <v>1.2951360301849501E+17</v>
      </c>
      <c r="C321" s="4">
        <f t="shared" si="18"/>
        <v>2200.9007999999999</v>
      </c>
      <c r="D321" t="str">
        <f t="shared" si="19"/>
        <v/>
      </c>
      <c r="E321">
        <f t="shared" si="20"/>
        <v>2200.9007999999999</v>
      </c>
    </row>
    <row r="322" spans="1:5" x14ac:dyDescent="0.3">
      <c r="A322" s="4">
        <v>1.2951360304049299E+17</v>
      </c>
      <c r="B322" s="4">
        <f t="shared" si="17"/>
        <v>1.2951360304049299E+17</v>
      </c>
      <c r="C322" s="4">
        <f t="shared" si="18"/>
        <v>2199.7984000000001</v>
      </c>
      <c r="D322" t="str">
        <f t="shared" si="19"/>
        <v/>
      </c>
      <c r="E322">
        <f t="shared" si="20"/>
        <v>2199.7984000000001</v>
      </c>
    </row>
    <row r="323" spans="1:5" x14ac:dyDescent="0.3">
      <c r="A323" s="4">
        <v>1.2951360306246E+17</v>
      </c>
      <c r="B323" s="4">
        <f t="shared" si="17"/>
        <v>1.2951360306246E+17</v>
      </c>
      <c r="C323" s="4">
        <f t="shared" si="18"/>
        <v>2196.7008000000001</v>
      </c>
      <c r="D323" t="str">
        <f t="shared" si="19"/>
        <v/>
      </c>
      <c r="E323">
        <f t="shared" si="20"/>
        <v>2196.7008000000001</v>
      </c>
    </row>
    <row r="324" spans="1:5" x14ac:dyDescent="0.3">
      <c r="A324" s="4">
        <v>1.295136030844E+17</v>
      </c>
      <c r="B324" s="4">
        <f t="shared" si="17"/>
        <v>1.295136030844E+17</v>
      </c>
      <c r="C324" s="4">
        <f t="shared" si="18"/>
        <v>2194</v>
      </c>
      <c r="D324" t="str">
        <f t="shared" si="19"/>
        <v/>
      </c>
      <c r="E324">
        <f t="shared" si="20"/>
        <v>2194</v>
      </c>
    </row>
    <row r="325" spans="1:5" x14ac:dyDescent="0.3">
      <c r="A325" s="4">
        <v>1.2951360310632899E+17</v>
      </c>
      <c r="B325" s="4">
        <f t="shared" ref="B325:B388" si="21">IF(ISNUMBER(A325),A325,B324)</f>
        <v>1.2951360310632899E+17</v>
      </c>
      <c r="C325" s="4">
        <f t="shared" ref="C325:C388" si="22">IF(ISNUMBER(A325),(B325-B324)/$H$10,"")</f>
        <v>2192.8991999999998</v>
      </c>
      <c r="D325" t="str">
        <f t="shared" si="19"/>
        <v/>
      </c>
      <c r="E325">
        <f t="shared" si="20"/>
        <v>2192.8991999999998</v>
      </c>
    </row>
    <row r="326" spans="1:5" x14ac:dyDescent="0.3">
      <c r="A326" s="4">
        <v>1.29513603128224E+17</v>
      </c>
      <c r="B326" s="4">
        <f t="shared" si="21"/>
        <v>1.29513603128224E+17</v>
      </c>
      <c r="C326" s="4">
        <f t="shared" si="22"/>
        <v>2189.5007999999998</v>
      </c>
      <c r="D326" t="str">
        <f t="shared" si="19"/>
        <v/>
      </c>
      <c r="E326">
        <f t="shared" si="20"/>
        <v>2189.5007999999998</v>
      </c>
    </row>
    <row r="327" spans="1:5" x14ac:dyDescent="0.3">
      <c r="A327" s="4">
        <v>1.2951360315009101E+17</v>
      </c>
      <c r="B327" s="4">
        <f t="shared" si="21"/>
        <v>1.2951360315009101E+17</v>
      </c>
      <c r="C327" s="4">
        <f t="shared" si="22"/>
        <v>2186.7008000000001</v>
      </c>
      <c r="D327" t="str">
        <f t="shared" si="19"/>
        <v/>
      </c>
      <c r="E327">
        <f t="shared" si="20"/>
        <v>2186.7008000000001</v>
      </c>
    </row>
    <row r="328" spans="1:5" x14ac:dyDescent="0.3">
      <c r="A328" s="4">
        <v>1.29513603171948E+17</v>
      </c>
      <c r="B328" s="4">
        <f t="shared" si="21"/>
        <v>1.29513603171948E+17</v>
      </c>
      <c r="C328" s="4">
        <f t="shared" si="22"/>
        <v>2185.6992</v>
      </c>
      <c r="D328" t="str">
        <f t="shared" si="19"/>
        <v/>
      </c>
      <c r="E328">
        <f t="shared" si="20"/>
        <v>2185.6992</v>
      </c>
    </row>
    <row r="329" spans="1:5" x14ac:dyDescent="0.3">
      <c r="A329" s="4" t="s">
        <v>33</v>
      </c>
      <c r="B329" s="4">
        <f t="shared" si="21"/>
        <v>1.29513603171948E+17</v>
      </c>
      <c r="C329" s="4" t="str">
        <f t="shared" si="22"/>
        <v/>
      </c>
      <c r="D329" t="str">
        <f t="shared" si="19"/>
        <v/>
      </c>
      <c r="E329" t="str">
        <f t="shared" si="20"/>
        <v/>
      </c>
    </row>
    <row r="330" spans="1:5" x14ac:dyDescent="0.3">
      <c r="A330" s="4" t="s">
        <v>0</v>
      </c>
      <c r="B330" s="4">
        <f t="shared" si="21"/>
        <v>1.29513603171948E+17</v>
      </c>
      <c r="C330" s="4" t="str">
        <f t="shared" si="22"/>
        <v/>
      </c>
      <c r="D330" t="str">
        <f t="shared" si="19"/>
        <v/>
      </c>
      <c r="E330" t="str">
        <f t="shared" si="20"/>
        <v/>
      </c>
    </row>
    <row r="331" spans="1:5" x14ac:dyDescent="0.3">
      <c r="A331" s="4" t="s">
        <v>1</v>
      </c>
      <c r="B331" s="4">
        <f t="shared" si="21"/>
        <v>1.29513603171948E+17</v>
      </c>
      <c r="C331" s="4" t="str">
        <f t="shared" si="22"/>
        <v/>
      </c>
      <c r="D331" t="str">
        <f t="shared" si="19"/>
        <v/>
      </c>
      <c r="E331" t="str">
        <f t="shared" si="20"/>
        <v/>
      </c>
    </row>
    <row r="332" spans="1:5" x14ac:dyDescent="0.3">
      <c r="A332" s="4" t="s">
        <v>2</v>
      </c>
      <c r="B332" s="4">
        <f t="shared" si="21"/>
        <v>1.29513603171948E+17</v>
      </c>
      <c r="C332" s="4" t="str">
        <f t="shared" si="22"/>
        <v/>
      </c>
      <c r="D332" t="str">
        <f t="shared" si="19"/>
        <v/>
      </c>
      <c r="E332" t="str">
        <f t="shared" si="20"/>
        <v/>
      </c>
    </row>
    <row r="333" spans="1:5" x14ac:dyDescent="0.3">
      <c r="A333" s="4" t="s">
        <v>3</v>
      </c>
      <c r="B333" s="4">
        <f t="shared" si="21"/>
        <v>1.29513603171948E+17</v>
      </c>
      <c r="C333" s="4" t="str">
        <f t="shared" si="22"/>
        <v/>
      </c>
      <c r="D333" t="str">
        <f t="shared" si="19"/>
        <v/>
      </c>
      <c r="E333" t="str">
        <f t="shared" si="20"/>
        <v/>
      </c>
    </row>
    <row r="334" spans="1:5" x14ac:dyDescent="0.3">
      <c r="A334" s="4" t="s">
        <v>4</v>
      </c>
      <c r="B334" s="4">
        <f t="shared" si="21"/>
        <v>1.29513603171948E+17</v>
      </c>
      <c r="C334" s="4" t="str">
        <f t="shared" si="22"/>
        <v/>
      </c>
      <c r="D334" t="str">
        <f t="shared" si="19"/>
        <v/>
      </c>
      <c r="E334" t="str">
        <f t="shared" si="20"/>
        <v/>
      </c>
    </row>
    <row r="335" spans="1:5" x14ac:dyDescent="0.3">
      <c r="A335" s="4" t="s">
        <v>5</v>
      </c>
      <c r="B335" s="4">
        <f t="shared" si="21"/>
        <v>1.29513603171948E+17</v>
      </c>
      <c r="C335" s="4" t="str">
        <f t="shared" si="22"/>
        <v/>
      </c>
      <c r="D335" t="str">
        <f t="shared" si="19"/>
        <v/>
      </c>
      <c r="E335" t="str">
        <f t="shared" si="20"/>
        <v/>
      </c>
    </row>
    <row r="336" spans="1:5" x14ac:dyDescent="0.3">
      <c r="A336" s="4" t="s">
        <v>6</v>
      </c>
      <c r="B336" s="4">
        <f t="shared" si="21"/>
        <v>1.29513603171948E+17</v>
      </c>
      <c r="C336" s="4" t="str">
        <f t="shared" si="22"/>
        <v/>
      </c>
      <c r="D336" t="str">
        <f t="shared" si="19"/>
        <v/>
      </c>
      <c r="E336" t="str">
        <f t="shared" si="20"/>
        <v/>
      </c>
    </row>
    <row r="337" spans="1:5" x14ac:dyDescent="0.3">
      <c r="A337" s="4" t="s">
        <v>7</v>
      </c>
      <c r="B337" s="4">
        <f t="shared" si="21"/>
        <v>1.29513603171948E+17</v>
      </c>
      <c r="C337" s="4" t="str">
        <f t="shared" si="22"/>
        <v/>
      </c>
      <c r="D337" t="str">
        <f t="shared" si="19"/>
        <v/>
      </c>
      <c r="E337" t="str">
        <f t="shared" si="20"/>
        <v/>
      </c>
    </row>
    <row r="338" spans="1:5" x14ac:dyDescent="0.3">
      <c r="A338" s="4" t="s">
        <v>30</v>
      </c>
      <c r="B338" s="4">
        <f t="shared" si="21"/>
        <v>1.29513603171948E+17</v>
      </c>
      <c r="C338" s="4" t="str">
        <f t="shared" si="22"/>
        <v/>
      </c>
      <c r="D338" t="str">
        <f t="shared" ref="D338:D401" si="23">IF(AND(ISNUMBER(A338),ISNUMBER(A337)),"",IF(ISNUMBER(A338),(B338-B337)/$H$10,""))</f>
        <v/>
      </c>
      <c r="E338" t="str">
        <f t="shared" ref="E338:E401" si="24">IF(AND(ISNUMBER(A338),ISNUMBER(A337)),IF(ISNUMBER(A338),(B338-B337)/$H$10,""),"")</f>
        <v/>
      </c>
    </row>
    <row r="339" spans="1:5" x14ac:dyDescent="0.3">
      <c r="A339" s="4" t="s">
        <v>29</v>
      </c>
      <c r="B339" s="4">
        <f t="shared" si="21"/>
        <v>1.29513603171948E+17</v>
      </c>
      <c r="C339" s="4" t="str">
        <f t="shared" si="22"/>
        <v/>
      </c>
      <c r="D339" t="str">
        <f t="shared" si="23"/>
        <v/>
      </c>
      <c r="E339" t="str">
        <f t="shared" si="24"/>
        <v/>
      </c>
    </row>
    <row r="340" spans="1:5" x14ac:dyDescent="0.3">
      <c r="A340" s="4" t="s">
        <v>9</v>
      </c>
      <c r="B340" s="4">
        <f t="shared" si="21"/>
        <v>1.29513603171948E+17</v>
      </c>
      <c r="C340" s="4" t="str">
        <f t="shared" si="22"/>
        <v/>
      </c>
      <c r="D340" t="str">
        <f t="shared" si="23"/>
        <v/>
      </c>
      <c r="E340" t="str">
        <f t="shared" si="24"/>
        <v/>
      </c>
    </row>
    <row r="341" spans="1:5" x14ac:dyDescent="0.3">
      <c r="A341" s="4" t="s">
        <v>10</v>
      </c>
      <c r="B341" s="4">
        <f t="shared" si="21"/>
        <v>1.29513603171948E+17</v>
      </c>
      <c r="C341" s="4" t="str">
        <f t="shared" si="22"/>
        <v/>
      </c>
      <c r="D341" t="str">
        <f t="shared" si="23"/>
        <v/>
      </c>
      <c r="E341" t="str">
        <f t="shared" si="24"/>
        <v/>
      </c>
    </row>
    <row r="342" spans="1:5" x14ac:dyDescent="0.3">
      <c r="A342" s="4" t="s">
        <v>11</v>
      </c>
      <c r="B342" s="4">
        <f t="shared" si="21"/>
        <v>1.29513603171948E+17</v>
      </c>
      <c r="C342" s="4" t="str">
        <f t="shared" si="22"/>
        <v/>
      </c>
      <c r="D342" t="str">
        <f t="shared" si="23"/>
        <v/>
      </c>
      <c r="E342" t="str">
        <f t="shared" si="24"/>
        <v/>
      </c>
    </row>
    <row r="343" spans="1:5" x14ac:dyDescent="0.3">
      <c r="A343" s="4" t="s">
        <v>12</v>
      </c>
      <c r="B343" s="4">
        <f t="shared" si="21"/>
        <v>1.29513603171948E+17</v>
      </c>
      <c r="C343" s="4" t="str">
        <f t="shared" si="22"/>
        <v/>
      </c>
      <c r="D343" t="str">
        <f t="shared" si="23"/>
        <v/>
      </c>
      <c r="E343" t="str">
        <f t="shared" si="24"/>
        <v/>
      </c>
    </row>
    <row r="344" spans="1:5" x14ac:dyDescent="0.3">
      <c r="A344" s="4" t="s">
        <v>13</v>
      </c>
      <c r="B344" s="4">
        <f t="shared" si="21"/>
        <v>1.29513603171948E+17</v>
      </c>
      <c r="C344" s="4" t="str">
        <f t="shared" si="22"/>
        <v/>
      </c>
      <c r="D344" t="str">
        <f t="shared" si="23"/>
        <v/>
      </c>
      <c r="E344" t="str">
        <f t="shared" si="24"/>
        <v/>
      </c>
    </row>
    <row r="345" spans="1:5" x14ac:dyDescent="0.3">
      <c r="A345" s="4" t="s">
        <v>14</v>
      </c>
      <c r="B345" s="4">
        <f t="shared" si="21"/>
        <v>1.29513603171948E+17</v>
      </c>
      <c r="C345" s="4" t="str">
        <f t="shared" si="22"/>
        <v/>
      </c>
      <c r="D345" t="str">
        <f t="shared" si="23"/>
        <v/>
      </c>
      <c r="E345" t="str">
        <f t="shared" si="24"/>
        <v/>
      </c>
    </row>
    <row r="346" spans="1:5" x14ac:dyDescent="0.3">
      <c r="A346" s="4" t="s">
        <v>15</v>
      </c>
      <c r="B346" s="4">
        <f t="shared" si="21"/>
        <v>1.29513603171948E+17</v>
      </c>
      <c r="C346" s="4" t="str">
        <f t="shared" si="22"/>
        <v/>
      </c>
      <c r="D346" t="str">
        <f t="shared" si="23"/>
        <v/>
      </c>
      <c r="E346" t="str">
        <f t="shared" si="24"/>
        <v/>
      </c>
    </row>
    <row r="347" spans="1:5" x14ac:dyDescent="0.3">
      <c r="A347" s="4" t="s">
        <v>16</v>
      </c>
      <c r="B347" s="4">
        <f t="shared" si="21"/>
        <v>1.29513603171948E+17</v>
      </c>
      <c r="C347" s="4" t="str">
        <f t="shared" si="22"/>
        <v/>
      </c>
      <c r="D347" t="str">
        <f t="shared" si="23"/>
        <v/>
      </c>
      <c r="E347" t="str">
        <f t="shared" si="24"/>
        <v/>
      </c>
    </row>
    <row r="348" spans="1:5" x14ac:dyDescent="0.3">
      <c r="A348" s="4" t="s">
        <v>17</v>
      </c>
      <c r="B348" s="4">
        <f t="shared" si="21"/>
        <v>1.29513603171948E+17</v>
      </c>
      <c r="C348" s="4" t="str">
        <f t="shared" si="22"/>
        <v/>
      </c>
      <c r="D348" t="str">
        <f t="shared" si="23"/>
        <v/>
      </c>
      <c r="E348" t="str">
        <f t="shared" si="24"/>
        <v/>
      </c>
    </row>
    <row r="349" spans="1:5" x14ac:dyDescent="0.3">
      <c r="A349" s="4" t="s">
        <v>18</v>
      </c>
      <c r="B349" s="4">
        <f t="shared" si="21"/>
        <v>1.29513603171948E+17</v>
      </c>
      <c r="C349" s="4" t="str">
        <f t="shared" si="22"/>
        <v/>
      </c>
      <c r="D349" t="str">
        <f t="shared" si="23"/>
        <v/>
      </c>
      <c r="E349" t="str">
        <f t="shared" si="24"/>
        <v/>
      </c>
    </row>
    <row r="350" spans="1:5" x14ac:dyDescent="0.3">
      <c r="A350" s="4" t="s">
        <v>19</v>
      </c>
      <c r="B350" s="4">
        <f t="shared" si="21"/>
        <v>1.29513603171948E+17</v>
      </c>
      <c r="C350" s="4" t="str">
        <f t="shared" si="22"/>
        <v/>
      </c>
      <c r="D350" t="str">
        <f t="shared" si="23"/>
        <v/>
      </c>
      <c r="E350" t="str">
        <f t="shared" si="24"/>
        <v/>
      </c>
    </row>
    <row r="351" spans="1:5" x14ac:dyDescent="0.3">
      <c r="A351" s="4" t="s">
        <v>20</v>
      </c>
      <c r="B351" s="4">
        <f t="shared" si="21"/>
        <v>1.29513603171948E+17</v>
      </c>
      <c r="C351" s="4" t="str">
        <f t="shared" si="22"/>
        <v/>
      </c>
      <c r="D351" t="str">
        <f t="shared" si="23"/>
        <v/>
      </c>
      <c r="E351" t="str">
        <f t="shared" si="24"/>
        <v/>
      </c>
    </row>
    <row r="352" spans="1:5" x14ac:dyDescent="0.3">
      <c r="A352" s="4">
        <v>1.2951360319577101E+17</v>
      </c>
      <c r="B352" s="4">
        <f t="shared" si="21"/>
        <v>1.2951360319577101E+17</v>
      </c>
      <c r="C352" s="4">
        <f t="shared" si="22"/>
        <v>2382.3008</v>
      </c>
      <c r="D352">
        <f t="shared" si="23"/>
        <v>2382.3008</v>
      </c>
      <c r="E352" t="str">
        <f t="shared" si="24"/>
        <v/>
      </c>
    </row>
    <row r="353" spans="1:5" x14ac:dyDescent="0.3">
      <c r="A353" s="4">
        <v>1.29513603218258E+17</v>
      </c>
      <c r="B353" s="4">
        <f t="shared" si="21"/>
        <v>1.29513603218258E+17</v>
      </c>
      <c r="C353" s="4">
        <f t="shared" si="22"/>
        <v>2248.6992</v>
      </c>
      <c r="D353" t="str">
        <f t="shared" si="23"/>
        <v/>
      </c>
      <c r="E353">
        <f t="shared" si="24"/>
        <v>2248.6992</v>
      </c>
    </row>
    <row r="354" spans="1:5" x14ac:dyDescent="0.3">
      <c r="A354" s="4">
        <v>1.2951360324037E+17</v>
      </c>
      <c r="B354" s="4">
        <f t="shared" si="21"/>
        <v>1.2951360324037E+17</v>
      </c>
      <c r="C354" s="4">
        <f t="shared" si="22"/>
        <v>2211.1999999999998</v>
      </c>
      <c r="D354" t="str">
        <f t="shared" si="23"/>
        <v/>
      </c>
      <c r="E354">
        <f t="shared" si="24"/>
        <v>2211.1999999999998</v>
      </c>
    </row>
    <row r="355" spans="1:5" x14ac:dyDescent="0.3">
      <c r="A355" s="4">
        <v>1.2951360326248099E+17</v>
      </c>
      <c r="B355" s="4">
        <f t="shared" si="21"/>
        <v>1.2951360326248099E+17</v>
      </c>
      <c r="C355" s="4">
        <f t="shared" si="22"/>
        <v>2211.0992000000001</v>
      </c>
      <c r="D355" t="str">
        <f t="shared" si="23"/>
        <v/>
      </c>
      <c r="E355">
        <f t="shared" si="24"/>
        <v>2211.0992000000001</v>
      </c>
    </row>
    <row r="356" spans="1:5" x14ac:dyDescent="0.3">
      <c r="A356" s="4">
        <v>1.29513603284578E+17</v>
      </c>
      <c r="B356" s="4">
        <f t="shared" si="21"/>
        <v>1.29513603284578E+17</v>
      </c>
      <c r="C356" s="4">
        <f t="shared" si="22"/>
        <v>2209.7008000000001</v>
      </c>
      <c r="D356" t="str">
        <f t="shared" si="23"/>
        <v/>
      </c>
      <c r="E356">
        <f t="shared" si="24"/>
        <v>2209.7008000000001</v>
      </c>
    </row>
    <row r="357" spans="1:5" x14ac:dyDescent="0.3">
      <c r="A357" s="4">
        <v>1.29513603306656E+17</v>
      </c>
      <c r="B357" s="4">
        <f t="shared" si="21"/>
        <v>1.29513603306656E+17</v>
      </c>
      <c r="C357" s="4">
        <f t="shared" si="22"/>
        <v>2207.8000000000002</v>
      </c>
      <c r="D357" t="str">
        <f t="shared" si="23"/>
        <v/>
      </c>
      <c r="E357">
        <f t="shared" si="24"/>
        <v>2207.8000000000002</v>
      </c>
    </row>
    <row r="358" spans="1:5" x14ac:dyDescent="0.3">
      <c r="A358" s="4">
        <v>1.2951360332871E+17</v>
      </c>
      <c r="B358" s="4">
        <f t="shared" si="21"/>
        <v>1.2951360332871E+17</v>
      </c>
      <c r="C358" s="4">
        <f t="shared" si="22"/>
        <v>2205.4</v>
      </c>
      <c r="D358" t="str">
        <f t="shared" si="23"/>
        <v/>
      </c>
      <c r="E358">
        <f t="shared" si="24"/>
        <v>2205.4</v>
      </c>
    </row>
    <row r="359" spans="1:5" x14ac:dyDescent="0.3">
      <c r="A359" s="4">
        <v>1.2951360335074E+17</v>
      </c>
      <c r="B359" s="4">
        <f t="shared" si="21"/>
        <v>1.2951360335074E+17</v>
      </c>
      <c r="C359" s="4">
        <f t="shared" si="22"/>
        <v>2203</v>
      </c>
      <c r="D359" t="str">
        <f t="shared" si="23"/>
        <v/>
      </c>
      <c r="E359">
        <f t="shared" si="24"/>
        <v>2203</v>
      </c>
    </row>
    <row r="360" spans="1:5" x14ac:dyDescent="0.3">
      <c r="A360" s="4">
        <v>1.2951360337275E+17</v>
      </c>
      <c r="B360" s="4">
        <f t="shared" si="21"/>
        <v>1.2951360337275E+17</v>
      </c>
      <c r="C360" s="4">
        <f t="shared" si="22"/>
        <v>2201</v>
      </c>
      <c r="D360" t="str">
        <f t="shared" si="23"/>
        <v/>
      </c>
      <c r="E360">
        <f t="shared" si="24"/>
        <v>2201</v>
      </c>
    </row>
    <row r="361" spans="1:5" x14ac:dyDescent="0.3">
      <c r="A361" s="4">
        <v>1.2951360339475101E+17</v>
      </c>
      <c r="B361" s="4">
        <f t="shared" si="21"/>
        <v>1.2951360339475101E+17</v>
      </c>
      <c r="C361" s="4">
        <f t="shared" si="22"/>
        <v>2200.1008000000002</v>
      </c>
      <c r="D361" t="str">
        <f t="shared" si="23"/>
        <v/>
      </c>
      <c r="E361">
        <f t="shared" si="24"/>
        <v>2200.1008000000002</v>
      </c>
    </row>
    <row r="362" spans="1:5" x14ac:dyDescent="0.3">
      <c r="A362" s="4">
        <v>1.2951360341671901E+17</v>
      </c>
      <c r="B362" s="4">
        <f t="shared" si="21"/>
        <v>1.2951360341671901E+17</v>
      </c>
      <c r="C362" s="4">
        <f t="shared" si="22"/>
        <v>2196.8000000000002</v>
      </c>
      <c r="D362" t="str">
        <f t="shared" si="23"/>
        <v/>
      </c>
      <c r="E362">
        <f t="shared" si="24"/>
        <v>2196.8000000000002</v>
      </c>
    </row>
    <row r="363" spans="1:5" x14ac:dyDescent="0.3">
      <c r="A363" s="4">
        <v>1.2951360343866099E+17</v>
      </c>
      <c r="B363" s="4">
        <f t="shared" si="21"/>
        <v>1.2951360343866099E+17</v>
      </c>
      <c r="C363" s="4">
        <f t="shared" si="22"/>
        <v>2194.1984000000002</v>
      </c>
      <c r="D363" t="str">
        <f t="shared" si="23"/>
        <v/>
      </c>
      <c r="E363">
        <f t="shared" si="24"/>
        <v>2194.1984000000002</v>
      </c>
    </row>
    <row r="364" spans="1:5" x14ac:dyDescent="0.3">
      <c r="A364" s="4">
        <v>1.29513603460588E+17</v>
      </c>
      <c r="B364" s="4">
        <f t="shared" si="21"/>
        <v>1.29513603460588E+17</v>
      </c>
      <c r="C364" s="4">
        <f t="shared" si="22"/>
        <v>2192.7008000000001</v>
      </c>
      <c r="D364" t="str">
        <f t="shared" si="23"/>
        <v/>
      </c>
      <c r="E364">
        <f t="shared" si="24"/>
        <v>2192.7008000000001</v>
      </c>
    </row>
    <row r="365" spans="1:5" x14ac:dyDescent="0.3">
      <c r="A365" s="4">
        <v>1.29513603482482E+17</v>
      </c>
      <c r="B365" s="4">
        <f t="shared" si="21"/>
        <v>1.29513603482482E+17</v>
      </c>
      <c r="C365" s="4">
        <f t="shared" si="22"/>
        <v>2189.4</v>
      </c>
      <c r="D365" t="str">
        <f t="shared" si="23"/>
        <v/>
      </c>
      <c r="E365">
        <f t="shared" si="24"/>
        <v>2189.4</v>
      </c>
    </row>
    <row r="366" spans="1:5" x14ac:dyDescent="0.3">
      <c r="A366" s="4">
        <v>1.2951360350434899E+17</v>
      </c>
      <c r="B366" s="4">
        <f t="shared" si="21"/>
        <v>1.2951360350434899E+17</v>
      </c>
      <c r="C366" s="4">
        <f t="shared" si="22"/>
        <v>2186.6992</v>
      </c>
      <c r="D366" t="str">
        <f t="shared" si="23"/>
        <v/>
      </c>
      <c r="E366">
        <f t="shared" si="24"/>
        <v>2186.6992</v>
      </c>
    </row>
    <row r="367" spans="1:5" x14ac:dyDescent="0.3">
      <c r="A367" s="4" t="s">
        <v>33</v>
      </c>
      <c r="B367" s="4">
        <f t="shared" si="21"/>
        <v>1.2951360350434899E+17</v>
      </c>
      <c r="C367" s="4" t="str">
        <f t="shared" si="22"/>
        <v/>
      </c>
      <c r="D367" t="str">
        <f t="shared" si="23"/>
        <v/>
      </c>
      <c r="E367" t="str">
        <f t="shared" si="24"/>
        <v/>
      </c>
    </row>
    <row r="368" spans="1:5" x14ac:dyDescent="0.3">
      <c r="A368" s="4" t="s">
        <v>0</v>
      </c>
      <c r="B368" s="4">
        <f t="shared" si="21"/>
        <v>1.2951360350434899E+17</v>
      </c>
      <c r="C368" s="4" t="str">
        <f t="shared" si="22"/>
        <v/>
      </c>
      <c r="D368" t="str">
        <f t="shared" si="23"/>
        <v/>
      </c>
      <c r="E368" t="str">
        <f t="shared" si="24"/>
        <v/>
      </c>
    </row>
    <row r="369" spans="1:5" x14ac:dyDescent="0.3">
      <c r="A369" s="4" t="s">
        <v>1</v>
      </c>
      <c r="B369" s="4">
        <f t="shared" si="21"/>
        <v>1.2951360350434899E+17</v>
      </c>
      <c r="C369" s="4" t="str">
        <f t="shared" si="22"/>
        <v/>
      </c>
      <c r="D369" t="str">
        <f t="shared" si="23"/>
        <v/>
      </c>
      <c r="E369" t="str">
        <f t="shared" si="24"/>
        <v/>
      </c>
    </row>
    <row r="370" spans="1:5" x14ac:dyDescent="0.3">
      <c r="A370" s="4" t="s">
        <v>2</v>
      </c>
      <c r="B370" s="4">
        <f t="shared" si="21"/>
        <v>1.2951360350434899E+17</v>
      </c>
      <c r="C370" s="4" t="str">
        <f t="shared" si="22"/>
        <v/>
      </c>
      <c r="D370" t="str">
        <f t="shared" si="23"/>
        <v/>
      </c>
      <c r="E370" t="str">
        <f t="shared" si="24"/>
        <v/>
      </c>
    </row>
    <row r="371" spans="1:5" x14ac:dyDescent="0.3">
      <c r="A371" s="4" t="s">
        <v>3</v>
      </c>
      <c r="B371" s="4">
        <f t="shared" si="21"/>
        <v>1.2951360350434899E+17</v>
      </c>
      <c r="C371" s="4" t="str">
        <f t="shared" si="22"/>
        <v/>
      </c>
      <c r="D371" t="str">
        <f t="shared" si="23"/>
        <v/>
      </c>
      <c r="E371" t="str">
        <f t="shared" si="24"/>
        <v/>
      </c>
    </row>
    <row r="372" spans="1:5" x14ac:dyDescent="0.3">
      <c r="A372" s="4" t="s">
        <v>4</v>
      </c>
      <c r="B372" s="4">
        <f t="shared" si="21"/>
        <v>1.2951360350434899E+17</v>
      </c>
      <c r="C372" s="4" t="str">
        <f t="shared" si="22"/>
        <v/>
      </c>
      <c r="D372" t="str">
        <f t="shared" si="23"/>
        <v/>
      </c>
      <c r="E372" t="str">
        <f t="shared" si="24"/>
        <v/>
      </c>
    </row>
    <row r="373" spans="1:5" x14ac:dyDescent="0.3">
      <c r="A373" s="4" t="s">
        <v>5</v>
      </c>
      <c r="B373" s="4">
        <f t="shared" si="21"/>
        <v>1.2951360350434899E+17</v>
      </c>
      <c r="C373" s="4" t="str">
        <f t="shared" si="22"/>
        <v/>
      </c>
      <c r="D373" t="str">
        <f t="shared" si="23"/>
        <v/>
      </c>
      <c r="E373" t="str">
        <f t="shared" si="24"/>
        <v/>
      </c>
    </row>
    <row r="374" spans="1:5" x14ac:dyDescent="0.3">
      <c r="A374" s="4" t="s">
        <v>6</v>
      </c>
      <c r="B374" s="4">
        <f t="shared" si="21"/>
        <v>1.2951360350434899E+17</v>
      </c>
      <c r="C374" s="4" t="str">
        <f t="shared" si="22"/>
        <v/>
      </c>
      <c r="D374" t="str">
        <f t="shared" si="23"/>
        <v/>
      </c>
      <c r="E374" t="str">
        <f t="shared" si="24"/>
        <v/>
      </c>
    </row>
    <row r="375" spans="1:5" x14ac:dyDescent="0.3">
      <c r="A375" s="4" t="s">
        <v>7</v>
      </c>
      <c r="B375" s="4">
        <f t="shared" si="21"/>
        <v>1.2951360350434899E+17</v>
      </c>
      <c r="C375" s="4" t="str">
        <f t="shared" si="22"/>
        <v/>
      </c>
      <c r="D375" t="str">
        <f t="shared" si="23"/>
        <v/>
      </c>
      <c r="E375" t="str">
        <f t="shared" si="24"/>
        <v/>
      </c>
    </row>
    <row r="376" spans="1:5" x14ac:dyDescent="0.3">
      <c r="A376" s="4" t="s">
        <v>30</v>
      </c>
      <c r="B376" s="4">
        <f t="shared" si="21"/>
        <v>1.2951360350434899E+17</v>
      </c>
      <c r="C376" s="4" t="str">
        <f t="shared" si="22"/>
        <v/>
      </c>
      <c r="D376" t="str">
        <f t="shared" si="23"/>
        <v/>
      </c>
      <c r="E376" t="str">
        <f t="shared" si="24"/>
        <v/>
      </c>
    </row>
    <row r="377" spans="1:5" x14ac:dyDescent="0.3">
      <c r="A377" s="4" t="s">
        <v>29</v>
      </c>
      <c r="B377" s="4">
        <f t="shared" si="21"/>
        <v>1.2951360350434899E+17</v>
      </c>
      <c r="C377" s="4" t="str">
        <f t="shared" si="22"/>
        <v/>
      </c>
      <c r="D377" t="str">
        <f t="shared" si="23"/>
        <v/>
      </c>
      <c r="E377" t="str">
        <f t="shared" si="24"/>
        <v/>
      </c>
    </row>
    <row r="378" spans="1:5" x14ac:dyDescent="0.3">
      <c r="A378" s="4" t="s">
        <v>9</v>
      </c>
      <c r="B378" s="4">
        <f t="shared" si="21"/>
        <v>1.2951360350434899E+17</v>
      </c>
      <c r="C378" s="4" t="str">
        <f t="shared" si="22"/>
        <v/>
      </c>
      <c r="D378" t="str">
        <f t="shared" si="23"/>
        <v/>
      </c>
      <c r="E378" t="str">
        <f t="shared" si="24"/>
        <v/>
      </c>
    </row>
    <row r="379" spans="1:5" x14ac:dyDescent="0.3">
      <c r="A379" s="4" t="s">
        <v>10</v>
      </c>
      <c r="B379" s="4">
        <f t="shared" si="21"/>
        <v>1.2951360350434899E+17</v>
      </c>
      <c r="C379" s="4" t="str">
        <f t="shared" si="22"/>
        <v/>
      </c>
      <c r="D379" t="str">
        <f t="shared" si="23"/>
        <v/>
      </c>
      <c r="E379" t="str">
        <f t="shared" si="24"/>
        <v/>
      </c>
    </row>
    <row r="380" spans="1:5" x14ac:dyDescent="0.3">
      <c r="A380" s="4" t="s">
        <v>11</v>
      </c>
      <c r="B380" s="4">
        <f t="shared" si="21"/>
        <v>1.2951360350434899E+17</v>
      </c>
      <c r="C380" s="4" t="str">
        <f t="shared" si="22"/>
        <v/>
      </c>
      <c r="D380" t="str">
        <f t="shared" si="23"/>
        <v/>
      </c>
      <c r="E380" t="str">
        <f t="shared" si="24"/>
        <v/>
      </c>
    </row>
    <row r="381" spans="1:5" x14ac:dyDescent="0.3">
      <c r="A381" s="4" t="s">
        <v>12</v>
      </c>
      <c r="B381" s="4">
        <f t="shared" si="21"/>
        <v>1.2951360350434899E+17</v>
      </c>
      <c r="C381" s="4" t="str">
        <f t="shared" si="22"/>
        <v/>
      </c>
      <c r="D381" t="str">
        <f t="shared" si="23"/>
        <v/>
      </c>
      <c r="E381" t="str">
        <f t="shared" si="24"/>
        <v/>
      </c>
    </row>
    <row r="382" spans="1:5" x14ac:dyDescent="0.3">
      <c r="A382" s="4" t="s">
        <v>13</v>
      </c>
      <c r="B382" s="4">
        <f t="shared" si="21"/>
        <v>1.2951360350434899E+17</v>
      </c>
      <c r="C382" s="4" t="str">
        <f t="shared" si="22"/>
        <v/>
      </c>
      <c r="D382" t="str">
        <f t="shared" si="23"/>
        <v/>
      </c>
      <c r="E382" t="str">
        <f t="shared" si="24"/>
        <v/>
      </c>
    </row>
    <row r="383" spans="1:5" x14ac:dyDescent="0.3">
      <c r="A383" s="4" t="s">
        <v>14</v>
      </c>
      <c r="B383" s="4">
        <f t="shared" si="21"/>
        <v>1.2951360350434899E+17</v>
      </c>
      <c r="C383" s="4" t="str">
        <f t="shared" si="22"/>
        <v/>
      </c>
      <c r="D383" t="str">
        <f t="shared" si="23"/>
        <v/>
      </c>
      <c r="E383" t="str">
        <f t="shared" si="24"/>
        <v/>
      </c>
    </row>
    <row r="384" spans="1:5" x14ac:dyDescent="0.3">
      <c r="A384" s="4" t="s">
        <v>15</v>
      </c>
      <c r="B384" s="4">
        <f t="shared" si="21"/>
        <v>1.2951360350434899E+17</v>
      </c>
      <c r="C384" s="4" t="str">
        <f t="shared" si="22"/>
        <v/>
      </c>
      <c r="D384" t="str">
        <f t="shared" si="23"/>
        <v/>
      </c>
      <c r="E384" t="str">
        <f t="shared" si="24"/>
        <v/>
      </c>
    </row>
    <row r="385" spans="1:5" x14ac:dyDescent="0.3">
      <c r="A385" s="4" t="s">
        <v>16</v>
      </c>
      <c r="B385" s="4">
        <f t="shared" si="21"/>
        <v>1.2951360350434899E+17</v>
      </c>
      <c r="C385" s="4" t="str">
        <f t="shared" si="22"/>
        <v/>
      </c>
      <c r="D385" t="str">
        <f t="shared" si="23"/>
        <v/>
      </c>
      <c r="E385" t="str">
        <f t="shared" si="24"/>
        <v/>
      </c>
    </row>
    <row r="386" spans="1:5" x14ac:dyDescent="0.3">
      <c r="A386" s="4" t="s">
        <v>17</v>
      </c>
      <c r="B386" s="4">
        <f t="shared" si="21"/>
        <v>1.2951360350434899E+17</v>
      </c>
      <c r="C386" s="4" t="str">
        <f t="shared" si="22"/>
        <v/>
      </c>
      <c r="D386" t="str">
        <f t="shared" si="23"/>
        <v/>
      </c>
      <c r="E386" t="str">
        <f t="shared" si="24"/>
        <v/>
      </c>
    </row>
    <row r="387" spans="1:5" x14ac:dyDescent="0.3">
      <c r="A387" s="4" t="s">
        <v>18</v>
      </c>
      <c r="B387" s="4">
        <f t="shared" si="21"/>
        <v>1.2951360350434899E+17</v>
      </c>
      <c r="C387" s="4" t="str">
        <f t="shared" si="22"/>
        <v/>
      </c>
      <c r="D387" t="str">
        <f t="shared" si="23"/>
        <v/>
      </c>
      <c r="E387" t="str">
        <f t="shared" si="24"/>
        <v/>
      </c>
    </row>
    <row r="388" spans="1:5" x14ac:dyDescent="0.3">
      <c r="A388" s="4" t="s">
        <v>19</v>
      </c>
      <c r="B388" s="4">
        <f t="shared" si="21"/>
        <v>1.2951360350434899E+17</v>
      </c>
      <c r="C388" s="4" t="str">
        <f t="shared" si="22"/>
        <v/>
      </c>
      <c r="D388" t="str">
        <f t="shared" si="23"/>
        <v/>
      </c>
      <c r="E388" t="str">
        <f t="shared" si="24"/>
        <v/>
      </c>
    </row>
    <row r="389" spans="1:5" x14ac:dyDescent="0.3">
      <c r="A389" s="4" t="s">
        <v>20</v>
      </c>
      <c r="B389" s="4">
        <f t="shared" ref="B389:B452" si="25">IF(ISNUMBER(A389),A389,B388)</f>
        <v>1.2951360350434899E+17</v>
      </c>
      <c r="C389" s="4" t="str">
        <f t="shared" ref="C389:C452" si="26">IF(ISNUMBER(A389),(B389-B388)/$H$10,"")</f>
        <v/>
      </c>
      <c r="D389" t="str">
        <f t="shared" si="23"/>
        <v/>
      </c>
      <c r="E389" t="str">
        <f t="shared" si="24"/>
        <v/>
      </c>
    </row>
    <row r="390" spans="1:5" x14ac:dyDescent="0.3">
      <c r="A390" s="4">
        <v>1.2951360352804099E+17</v>
      </c>
      <c r="B390" s="4">
        <f t="shared" si="25"/>
        <v>1.2951360352804099E+17</v>
      </c>
      <c r="C390" s="4">
        <f t="shared" si="26"/>
        <v>2369.1999999999998</v>
      </c>
      <c r="D390">
        <f t="shared" si="23"/>
        <v>2369.1999999999998</v>
      </c>
      <c r="E390" t="str">
        <f t="shared" si="24"/>
        <v/>
      </c>
    </row>
    <row r="391" spans="1:5" x14ac:dyDescent="0.3">
      <c r="A391" s="4">
        <v>1.2951360355045699E+17</v>
      </c>
      <c r="B391" s="4">
        <f t="shared" si="25"/>
        <v>1.2951360355045699E+17</v>
      </c>
      <c r="C391" s="4">
        <f t="shared" si="26"/>
        <v>2241.6</v>
      </c>
      <c r="D391" t="str">
        <f t="shared" si="23"/>
        <v/>
      </c>
      <c r="E391">
        <f t="shared" si="24"/>
        <v>2241.6</v>
      </c>
    </row>
    <row r="392" spans="1:5" x14ac:dyDescent="0.3">
      <c r="A392" s="4">
        <v>1.2951360357256899E+17</v>
      </c>
      <c r="B392" s="4">
        <f t="shared" si="25"/>
        <v>1.2951360357256899E+17</v>
      </c>
      <c r="C392" s="4">
        <f t="shared" si="26"/>
        <v>2211.1999999999998</v>
      </c>
      <c r="D392" t="str">
        <f t="shared" si="23"/>
        <v/>
      </c>
      <c r="E392">
        <f t="shared" si="24"/>
        <v>2211.1999999999998</v>
      </c>
    </row>
    <row r="393" spans="1:5" x14ac:dyDescent="0.3">
      <c r="A393" s="4">
        <v>1.2951360359467901E+17</v>
      </c>
      <c r="B393" s="4">
        <f t="shared" si="25"/>
        <v>1.2951360359467901E+17</v>
      </c>
      <c r="C393" s="4">
        <f t="shared" si="26"/>
        <v>2211.0016000000001</v>
      </c>
      <c r="D393" t="str">
        <f t="shared" si="23"/>
        <v/>
      </c>
      <c r="E393">
        <f t="shared" si="24"/>
        <v>2211.0016000000001</v>
      </c>
    </row>
    <row r="394" spans="1:5" x14ac:dyDescent="0.3">
      <c r="A394" s="4">
        <v>1.2951360361677699E+17</v>
      </c>
      <c r="B394" s="4">
        <f t="shared" si="25"/>
        <v>1.2951360361677699E+17</v>
      </c>
      <c r="C394" s="4">
        <f t="shared" si="26"/>
        <v>2209.7984000000001</v>
      </c>
      <c r="D394" t="str">
        <f t="shared" si="23"/>
        <v/>
      </c>
      <c r="E394">
        <f t="shared" si="24"/>
        <v>2209.7984000000001</v>
      </c>
    </row>
    <row r="395" spans="1:5" x14ac:dyDescent="0.3">
      <c r="A395" s="4">
        <v>1.29513603638856E+17</v>
      </c>
      <c r="B395" s="4">
        <f t="shared" si="25"/>
        <v>1.29513603638856E+17</v>
      </c>
      <c r="C395" s="4">
        <f t="shared" si="26"/>
        <v>2207.9007999999999</v>
      </c>
      <c r="D395" t="str">
        <f t="shared" si="23"/>
        <v/>
      </c>
      <c r="E395">
        <f t="shared" si="24"/>
        <v>2207.9007999999999</v>
      </c>
    </row>
    <row r="396" spans="1:5" x14ac:dyDescent="0.3">
      <c r="B396" s="4">
        <f t="shared" si="25"/>
        <v>1.29513603638856E+17</v>
      </c>
      <c r="C396" s="4" t="str">
        <f t="shared" si="26"/>
        <v/>
      </c>
      <c r="D396" t="str">
        <f t="shared" si="23"/>
        <v/>
      </c>
      <c r="E396" t="str">
        <f t="shared" si="24"/>
        <v/>
      </c>
    </row>
    <row r="397" spans="1:5" x14ac:dyDescent="0.3">
      <c r="B397" s="4">
        <f t="shared" si="25"/>
        <v>1.29513603638856E+17</v>
      </c>
      <c r="C397" s="4" t="str">
        <f t="shared" si="26"/>
        <v/>
      </c>
      <c r="D397" t="str">
        <f t="shared" si="23"/>
        <v/>
      </c>
      <c r="E397" t="str">
        <f t="shared" si="24"/>
        <v/>
      </c>
    </row>
    <row r="398" spans="1:5" x14ac:dyDescent="0.3">
      <c r="B398" s="4">
        <f t="shared" si="25"/>
        <v>1.29513603638856E+17</v>
      </c>
      <c r="C398" s="4" t="str">
        <f t="shared" si="26"/>
        <v/>
      </c>
      <c r="D398" t="str">
        <f t="shared" si="23"/>
        <v/>
      </c>
      <c r="E398" t="str">
        <f t="shared" si="24"/>
        <v/>
      </c>
    </row>
    <row r="399" spans="1:5" x14ac:dyDescent="0.3">
      <c r="B399" s="4">
        <f t="shared" si="25"/>
        <v>1.29513603638856E+17</v>
      </c>
      <c r="C399" s="4" t="str">
        <f t="shared" si="26"/>
        <v/>
      </c>
      <c r="D399" t="str">
        <f t="shared" si="23"/>
        <v/>
      </c>
      <c r="E399" t="str">
        <f t="shared" si="24"/>
        <v/>
      </c>
    </row>
    <row r="400" spans="1:5" x14ac:dyDescent="0.3">
      <c r="B400" s="4">
        <f t="shared" si="25"/>
        <v>1.29513603638856E+17</v>
      </c>
      <c r="C400" s="4" t="str">
        <f t="shared" si="26"/>
        <v/>
      </c>
      <c r="D400" t="str">
        <f t="shared" si="23"/>
        <v/>
      </c>
      <c r="E400" t="str">
        <f t="shared" si="24"/>
        <v/>
      </c>
    </row>
    <row r="401" spans="2:5" x14ac:dyDescent="0.3">
      <c r="B401" s="4">
        <f t="shared" si="25"/>
        <v>1.29513603638856E+17</v>
      </c>
      <c r="C401" s="4" t="str">
        <f t="shared" si="26"/>
        <v/>
      </c>
      <c r="D401" t="str">
        <f t="shared" si="23"/>
        <v/>
      </c>
      <c r="E401" t="str">
        <f t="shared" si="24"/>
        <v/>
      </c>
    </row>
    <row r="402" spans="2:5" x14ac:dyDescent="0.3">
      <c r="B402" s="4">
        <f t="shared" si="25"/>
        <v>1.29513603638856E+17</v>
      </c>
      <c r="C402" s="4" t="str">
        <f t="shared" si="26"/>
        <v/>
      </c>
      <c r="D402" t="str">
        <f t="shared" ref="D402:D465" si="27">IF(AND(ISNUMBER(A402),ISNUMBER(A401)),"",IF(ISNUMBER(A402),(B402-B401)/$H$10,""))</f>
        <v/>
      </c>
      <c r="E402" t="str">
        <f t="shared" ref="E402:E465" si="28">IF(AND(ISNUMBER(A402),ISNUMBER(A401)),IF(ISNUMBER(A402),(B402-B401)/$H$10,""),"")</f>
        <v/>
      </c>
    </row>
    <row r="403" spans="2:5" x14ac:dyDescent="0.3">
      <c r="B403" s="4">
        <f t="shared" si="25"/>
        <v>1.29513603638856E+17</v>
      </c>
      <c r="C403" s="4" t="str">
        <f t="shared" si="26"/>
        <v/>
      </c>
      <c r="D403" t="str">
        <f t="shared" si="27"/>
        <v/>
      </c>
      <c r="E403" t="str">
        <f t="shared" si="28"/>
        <v/>
      </c>
    </row>
    <row r="404" spans="2:5" x14ac:dyDescent="0.3">
      <c r="B404" s="4">
        <f t="shared" si="25"/>
        <v>1.29513603638856E+17</v>
      </c>
      <c r="C404" s="4" t="str">
        <f t="shared" si="26"/>
        <v/>
      </c>
      <c r="D404" t="str">
        <f t="shared" si="27"/>
        <v/>
      </c>
      <c r="E404" t="str">
        <f t="shared" si="28"/>
        <v/>
      </c>
    </row>
    <row r="405" spans="2:5" x14ac:dyDescent="0.3">
      <c r="B405" s="4">
        <f t="shared" si="25"/>
        <v>1.29513603638856E+17</v>
      </c>
      <c r="C405" s="4" t="str">
        <f t="shared" si="26"/>
        <v/>
      </c>
      <c r="D405" t="str">
        <f t="shared" si="27"/>
        <v/>
      </c>
      <c r="E405" t="str">
        <f t="shared" si="28"/>
        <v/>
      </c>
    </row>
    <row r="406" spans="2:5" x14ac:dyDescent="0.3">
      <c r="B406" s="4">
        <f t="shared" si="25"/>
        <v>1.29513603638856E+17</v>
      </c>
      <c r="C406" s="4" t="str">
        <f t="shared" si="26"/>
        <v/>
      </c>
      <c r="D406" t="str">
        <f t="shared" si="27"/>
        <v/>
      </c>
      <c r="E406" t="str">
        <f t="shared" si="28"/>
        <v/>
      </c>
    </row>
    <row r="407" spans="2:5" x14ac:dyDescent="0.3">
      <c r="B407" s="4">
        <f t="shared" si="25"/>
        <v>1.29513603638856E+17</v>
      </c>
      <c r="C407" s="4" t="str">
        <f t="shared" si="26"/>
        <v/>
      </c>
      <c r="D407" t="str">
        <f t="shared" si="27"/>
        <v/>
      </c>
      <c r="E407" t="str">
        <f t="shared" si="28"/>
        <v/>
      </c>
    </row>
    <row r="408" spans="2:5" x14ac:dyDescent="0.3">
      <c r="B408" s="4">
        <f t="shared" si="25"/>
        <v>1.29513603638856E+17</v>
      </c>
      <c r="C408" s="4" t="str">
        <f t="shared" si="26"/>
        <v/>
      </c>
      <c r="D408" t="str">
        <f t="shared" si="27"/>
        <v/>
      </c>
      <c r="E408" t="str">
        <f t="shared" si="28"/>
        <v/>
      </c>
    </row>
    <row r="409" spans="2:5" x14ac:dyDescent="0.3">
      <c r="B409" s="4">
        <f t="shared" si="25"/>
        <v>1.29513603638856E+17</v>
      </c>
      <c r="C409" s="4" t="str">
        <f t="shared" si="26"/>
        <v/>
      </c>
      <c r="D409" t="str">
        <f t="shared" si="27"/>
        <v/>
      </c>
      <c r="E409" t="str">
        <f t="shared" si="28"/>
        <v/>
      </c>
    </row>
    <row r="410" spans="2:5" x14ac:dyDescent="0.3">
      <c r="B410" s="4">
        <f t="shared" si="25"/>
        <v>1.29513603638856E+17</v>
      </c>
      <c r="C410" s="4" t="str">
        <f t="shared" si="26"/>
        <v/>
      </c>
      <c r="D410" t="str">
        <f t="shared" si="27"/>
        <v/>
      </c>
      <c r="E410" t="str">
        <f t="shared" si="28"/>
        <v/>
      </c>
    </row>
    <row r="411" spans="2:5" x14ac:dyDescent="0.3">
      <c r="B411" s="4">
        <f t="shared" si="25"/>
        <v>1.29513603638856E+17</v>
      </c>
      <c r="C411" s="4" t="str">
        <f t="shared" si="26"/>
        <v/>
      </c>
      <c r="D411" t="str">
        <f t="shared" si="27"/>
        <v/>
      </c>
      <c r="E411" t="str">
        <f t="shared" si="28"/>
        <v/>
      </c>
    </row>
    <row r="412" spans="2:5" x14ac:dyDescent="0.3">
      <c r="B412" s="4">
        <f t="shared" si="25"/>
        <v>1.29513603638856E+17</v>
      </c>
      <c r="C412" s="4" t="str">
        <f t="shared" si="26"/>
        <v/>
      </c>
      <c r="D412" t="str">
        <f t="shared" si="27"/>
        <v/>
      </c>
      <c r="E412" t="str">
        <f t="shared" si="28"/>
        <v/>
      </c>
    </row>
    <row r="413" spans="2:5" x14ac:dyDescent="0.3">
      <c r="B413" s="4">
        <f t="shared" si="25"/>
        <v>1.29513603638856E+17</v>
      </c>
      <c r="C413" s="4" t="str">
        <f t="shared" si="26"/>
        <v/>
      </c>
      <c r="D413" t="str">
        <f t="shared" si="27"/>
        <v/>
      </c>
      <c r="E413" t="str">
        <f t="shared" si="28"/>
        <v/>
      </c>
    </row>
    <row r="414" spans="2:5" x14ac:dyDescent="0.3">
      <c r="B414" s="4">
        <f t="shared" si="25"/>
        <v>1.29513603638856E+17</v>
      </c>
      <c r="C414" s="4" t="str">
        <f t="shared" si="26"/>
        <v/>
      </c>
      <c r="D414" t="str">
        <f t="shared" si="27"/>
        <v/>
      </c>
      <c r="E414" t="str">
        <f t="shared" si="28"/>
        <v/>
      </c>
    </row>
    <row r="415" spans="2:5" x14ac:dyDescent="0.3">
      <c r="B415" s="4">
        <f t="shared" si="25"/>
        <v>1.29513603638856E+17</v>
      </c>
      <c r="C415" s="4" t="str">
        <f t="shared" si="26"/>
        <v/>
      </c>
      <c r="D415" t="str">
        <f t="shared" si="27"/>
        <v/>
      </c>
      <c r="E415" t="str">
        <f t="shared" si="28"/>
        <v/>
      </c>
    </row>
    <row r="416" spans="2:5" x14ac:dyDescent="0.3">
      <c r="B416" s="4">
        <f t="shared" si="25"/>
        <v>1.29513603638856E+17</v>
      </c>
      <c r="C416" s="4" t="str">
        <f t="shared" si="26"/>
        <v/>
      </c>
      <c r="D416" t="str">
        <f t="shared" si="27"/>
        <v/>
      </c>
      <c r="E416" t="str">
        <f t="shared" si="28"/>
        <v/>
      </c>
    </row>
    <row r="417" spans="2:5" x14ac:dyDescent="0.3">
      <c r="B417" s="4">
        <f t="shared" si="25"/>
        <v>1.29513603638856E+17</v>
      </c>
      <c r="C417" s="4" t="str">
        <f t="shared" si="26"/>
        <v/>
      </c>
      <c r="D417" t="str">
        <f t="shared" si="27"/>
        <v/>
      </c>
      <c r="E417" t="str">
        <f t="shared" si="28"/>
        <v/>
      </c>
    </row>
    <row r="418" spans="2:5" x14ac:dyDescent="0.3">
      <c r="B418" s="4">
        <f t="shared" si="25"/>
        <v>1.29513603638856E+17</v>
      </c>
      <c r="C418" s="4" t="str">
        <f t="shared" si="26"/>
        <v/>
      </c>
      <c r="D418" t="str">
        <f t="shared" si="27"/>
        <v/>
      </c>
      <c r="E418" t="str">
        <f t="shared" si="28"/>
        <v/>
      </c>
    </row>
    <row r="419" spans="2:5" x14ac:dyDescent="0.3">
      <c r="B419" s="4">
        <f t="shared" si="25"/>
        <v>1.29513603638856E+17</v>
      </c>
      <c r="C419" s="4" t="str">
        <f t="shared" si="26"/>
        <v/>
      </c>
      <c r="D419" t="str">
        <f t="shared" si="27"/>
        <v/>
      </c>
      <c r="E419" t="str">
        <f t="shared" si="28"/>
        <v/>
      </c>
    </row>
    <row r="420" spans="2:5" x14ac:dyDescent="0.3">
      <c r="B420" s="4">
        <f t="shared" si="25"/>
        <v>1.29513603638856E+17</v>
      </c>
      <c r="C420" s="4" t="str">
        <f t="shared" si="26"/>
        <v/>
      </c>
      <c r="D420" t="str">
        <f t="shared" si="27"/>
        <v/>
      </c>
      <c r="E420" t="str">
        <f t="shared" si="28"/>
        <v/>
      </c>
    </row>
    <row r="421" spans="2:5" x14ac:dyDescent="0.3">
      <c r="B421" s="4">
        <f t="shared" si="25"/>
        <v>1.29513603638856E+17</v>
      </c>
      <c r="C421" s="4" t="str">
        <f t="shared" si="26"/>
        <v/>
      </c>
      <c r="D421" t="str">
        <f t="shared" si="27"/>
        <v/>
      </c>
      <c r="E421" t="str">
        <f t="shared" si="28"/>
        <v/>
      </c>
    </row>
    <row r="422" spans="2:5" x14ac:dyDescent="0.3">
      <c r="B422" s="4">
        <f t="shared" si="25"/>
        <v>1.29513603638856E+17</v>
      </c>
      <c r="C422" s="4" t="str">
        <f t="shared" si="26"/>
        <v/>
      </c>
      <c r="D422" t="str">
        <f t="shared" si="27"/>
        <v/>
      </c>
      <c r="E422" t="str">
        <f t="shared" si="28"/>
        <v/>
      </c>
    </row>
    <row r="423" spans="2:5" x14ac:dyDescent="0.3">
      <c r="B423" s="4">
        <f t="shared" si="25"/>
        <v>1.29513603638856E+17</v>
      </c>
      <c r="C423" s="4" t="str">
        <f t="shared" si="26"/>
        <v/>
      </c>
      <c r="D423" t="str">
        <f t="shared" si="27"/>
        <v/>
      </c>
      <c r="E423" t="str">
        <f t="shared" si="28"/>
        <v/>
      </c>
    </row>
    <row r="424" spans="2:5" x14ac:dyDescent="0.3">
      <c r="B424" s="4">
        <f t="shared" si="25"/>
        <v>1.29513603638856E+17</v>
      </c>
      <c r="C424" s="4" t="str">
        <f t="shared" si="26"/>
        <v/>
      </c>
      <c r="D424" t="str">
        <f t="shared" si="27"/>
        <v/>
      </c>
      <c r="E424" t="str">
        <f t="shared" si="28"/>
        <v/>
      </c>
    </row>
    <row r="425" spans="2:5" x14ac:dyDescent="0.3">
      <c r="B425" s="4">
        <f t="shared" si="25"/>
        <v>1.29513603638856E+17</v>
      </c>
      <c r="C425" s="4" t="str">
        <f t="shared" si="26"/>
        <v/>
      </c>
      <c r="D425" t="str">
        <f t="shared" si="27"/>
        <v/>
      </c>
      <c r="E425" t="str">
        <f t="shared" si="28"/>
        <v/>
      </c>
    </row>
    <row r="426" spans="2:5" x14ac:dyDescent="0.3">
      <c r="B426" s="4">
        <f t="shared" si="25"/>
        <v>1.29513603638856E+17</v>
      </c>
      <c r="C426" s="4" t="str">
        <f t="shared" si="26"/>
        <v/>
      </c>
      <c r="D426" t="str">
        <f t="shared" si="27"/>
        <v/>
      </c>
      <c r="E426" t="str">
        <f t="shared" si="28"/>
        <v/>
      </c>
    </row>
    <row r="427" spans="2:5" x14ac:dyDescent="0.3">
      <c r="B427" s="4">
        <f t="shared" si="25"/>
        <v>1.29513603638856E+17</v>
      </c>
      <c r="C427" s="4" t="str">
        <f t="shared" si="26"/>
        <v/>
      </c>
      <c r="D427" t="str">
        <f t="shared" si="27"/>
        <v/>
      </c>
      <c r="E427" t="str">
        <f t="shared" si="28"/>
        <v/>
      </c>
    </row>
    <row r="428" spans="2:5" x14ac:dyDescent="0.3">
      <c r="B428" s="4">
        <f t="shared" si="25"/>
        <v>1.29513603638856E+17</v>
      </c>
      <c r="C428" s="4" t="str">
        <f t="shared" si="26"/>
        <v/>
      </c>
      <c r="D428" t="str">
        <f t="shared" si="27"/>
        <v/>
      </c>
      <c r="E428" t="str">
        <f t="shared" si="28"/>
        <v/>
      </c>
    </row>
    <row r="429" spans="2:5" x14ac:dyDescent="0.3">
      <c r="B429" s="4">
        <f t="shared" si="25"/>
        <v>1.29513603638856E+17</v>
      </c>
      <c r="C429" s="4" t="str">
        <f t="shared" si="26"/>
        <v/>
      </c>
      <c r="D429" t="str">
        <f t="shared" si="27"/>
        <v/>
      </c>
      <c r="E429" t="str">
        <f t="shared" si="28"/>
        <v/>
      </c>
    </row>
    <row r="430" spans="2:5" x14ac:dyDescent="0.3">
      <c r="B430" s="4">
        <f t="shared" si="25"/>
        <v>1.29513603638856E+17</v>
      </c>
      <c r="C430" s="4" t="str">
        <f t="shared" si="26"/>
        <v/>
      </c>
      <c r="D430" t="str">
        <f t="shared" si="27"/>
        <v/>
      </c>
      <c r="E430" t="str">
        <f t="shared" si="28"/>
        <v/>
      </c>
    </row>
    <row r="431" spans="2:5" x14ac:dyDescent="0.3">
      <c r="B431" s="4">
        <f t="shared" si="25"/>
        <v>1.29513603638856E+17</v>
      </c>
      <c r="C431" s="4" t="str">
        <f t="shared" si="26"/>
        <v/>
      </c>
      <c r="D431" t="str">
        <f t="shared" si="27"/>
        <v/>
      </c>
      <c r="E431" t="str">
        <f t="shared" si="28"/>
        <v/>
      </c>
    </row>
    <row r="432" spans="2:5" x14ac:dyDescent="0.3">
      <c r="B432" s="4">
        <f t="shared" si="25"/>
        <v>1.29513603638856E+17</v>
      </c>
      <c r="C432" s="4" t="str">
        <f t="shared" si="26"/>
        <v/>
      </c>
      <c r="D432" t="str">
        <f t="shared" si="27"/>
        <v/>
      </c>
      <c r="E432" t="str">
        <f t="shared" si="28"/>
        <v/>
      </c>
    </row>
    <row r="433" spans="2:5" x14ac:dyDescent="0.3">
      <c r="B433" s="4">
        <f t="shared" si="25"/>
        <v>1.29513603638856E+17</v>
      </c>
      <c r="C433" s="4" t="str">
        <f t="shared" si="26"/>
        <v/>
      </c>
      <c r="D433" t="str">
        <f t="shared" si="27"/>
        <v/>
      </c>
      <c r="E433" t="str">
        <f t="shared" si="28"/>
        <v/>
      </c>
    </row>
    <row r="434" spans="2:5" x14ac:dyDescent="0.3">
      <c r="B434" s="4">
        <f t="shared" si="25"/>
        <v>1.29513603638856E+17</v>
      </c>
      <c r="C434" s="4" t="str">
        <f t="shared" si="26"/>
        <v/>
      </c>
      <c r="D434" t="str">
        <f t="shared" si="27"/>
        <v/>
      </c>
      <c r="E434" t="str">
        <f t="shared" si="28"/>
        <v/>
      </c>
    </row>
    <row r="435" spans="2:5" x14ac:dyDescent="0.3">
      <c r="B435" s="4">
        <f t="shared" si="25"/>
        <v>1.29513603638856E+17</v>
      </c>
      <c r="C435" s="4" t="str">
        <f t="shared" si="26"/>
        <v/>
      </c>
      <c r="D435" t="str">
        <f t="shared" si="27"/>
        <v/>
      </c>
      <c r="E435" t="str">
        <f t="shared" si="28"/>
        <v/>
      </c>
    </row>
    <row r="436" spans="2:5" x14ac:dyDescent="0.3">
      <c r="B436" s="4">
        <f t="shared" si="25"/>
        <v>1.29513603638856E+17</v>
      </c>
      <c r="C436" s="4" t="str">
        <f t="shared" si="26"/>
        <v/>
      </c>
      <c r="D436" t="str">
        <f t="shared" si="27"/>
        <v/>
      </c>
      <c r="E436" t="str">
        <f t="shared" si="28"/>
        <v/>
      </c>
    </row>
    <row r="437" spans="2:5" x14ac:dyDescent="0.3">
      <c r="B437" s="4">
        <f t="shared" si="25"/>
        <v>1.29513603638856E+17</v>
      </c>
      <c r="C437" s="4" t="str">
        <f t="shared" si="26"/>
        <v/>
      </c>
      <c r="D437" t="str">
        <f t="shared" si="27"/>
        <v/>
      </c>
      <c r="E437" t="str">
        <f t="shared" si="28"/>
        <v/>
      </c>
    </row>
    <row r="438" spans="2:5" x14ac:dyDescent="0.3">
      <c r="B438" s="4">
        <f t="shared" si="25"/>
        <v>1.29513603638856E+17</v>
      </c>
      <c r="C438" s="4" t="str">
        <f t="shared" si="26"/>
        <v/>
      </c>
      <c r="D438" t="str">
        <f t="shared" si="27"/>
        <v/>
      </c>
      <c r="E438" t="str">
        <f t="shared" si="28"/>
        <v/>
      </c>
    </row>
    <row r="439" spans="2:5" x14ac:dyDescent="0.3">
      <c r="B439" s="4">
        <f t="shared" si="25"/>
        <v>1.29513603638856E+17</v>
      </c>
      <c r="C439" s="4" t="str">
        <f t="shared" si="26"/>
        <v/>
      </c>
      <c r="D439" t="str">
        <f t="shared" si="27"/>
        <v/>
      </c>
      <c r="E439" t="str">
        <f t="shared" si="28"/>
        <v/>
      </c>
    </row>
    <row r="440" spans="2:5" x14ac:dyDescent="0.3">
      <c r="B440" s="4">
        <f t="shared" si="25"/>
        <v>1.29513603638856E+17</v>
      </c>
      <c r="C440" s="4" t="str">
        <f t="shared" si="26"/>
        <v/>
      </c>
      <c r="D440" t="str">
        <f t="shared" si="27"/>
        <v/>
      </c>
      <c r="E440" t="str">
        <f t="shared" si="28"/>
        <v/>
      </c>
    </row>
    <row r="441" spans="2:5" x14ac:dyDescent="0.3">
      <c r="B441" s="4">
        <f t="shared" si="25"/>
        <v>1.29513603638856E+17</v>
      </c>
      <c r="C441" s="4" t="str">
        <f t="shared" si="26"/>
        <v/>
      </c>
      <c r="D441" t="str">
        <f t="shared" si="27"/>
        <v/>
      </c>
      <c r="E441" t="str">
        <f t="shared" si="28"/>
        <v/>
      </c>
    </row>
    <row r="442" spans="2:5" x14ac:dyDescent="0.3">
      <c r="B442" s="4">
        <f t="shared" si="25"/>
        <v>1.29513603638856E+17</v>
      </c>
      <c r="C442" s="4" t="str">
        <f t="shared" si="26"/>
        <v/>
      </c>
      <c r="D442" t="str">
        <f t="shared" si="27"/>
        <v/>
      </c>
      <c r="E442" t="str">
        <f t="shared" si="28"/>
        <v/>
      </c>
    </row>
    <row r="443" spans="2:5" x14ac:dyDescent="0.3">
      <c r="B443" s="4">
        <f t="shared" si="25"/>
        <v>1.29513603638856E+17</v>
      </c>
      <c r="C443" s="4" t="str">
        <f t="shared" si="26"/>
        <v/>
      </c>
      <c r="D443" t="str">
        <f t="shared" si="27"/>
        <v/>
      </c>
      <c r="E443" t="str">
        <f t="shared" si="28"/>
        <v/>
      </c>
    </row>
    <row r="444" spans="2:5" x14ac:dyDescent="0.3">
      <c r="B444" s="4">
        <f t="shared" si="25"/>
        <v>1.29513603638856E+17</v>
      </c>
      <c r="C444" s="4" t="str">
        <f t="shared" si="26"/>
        <v/>
      </c>
      <c r="D444" t="str">
        <f t="shared" si="27"/>
        <v/>
      </c>
      <c r="E444" t="str">
        <f t="shared" si="28"/>
        <v/>
      </c>
    </row>
    <row r="445" spans="2:5" x14ac:dyDescent="0.3">
      <c r="B445" s="4">
        <f t="shared" si="25"/>
        <v>1.29513603638856E+17</v>
      </c>
      <c r="C445" s="4" t="str">
        <f t="shared" si="26"/>
        <v/>
      </c>
      <c r="D445" t="str">
        <f t="shared" si="27"/>
        <v/>
      </c>
      <c r="E445" t="str">
        <f t="shared" si="28"/>
        <v/>
      </c>
    </row>
    <row r="446" spans="2:5" x14ac:dyDescent="0.3">
      <c r="B446" s="4">
        <f t="shared" si="25"/>
        <v>1.29513603638856E+17</v>
      </c>
      <c r="C446" s="4" t="str">
        <f t="shared" si="26"/>
        <v/>
      </c>
      <c r="D446" t="str">
        <f t="shared" si="27"/>
        <v/>
      </c>
      <c r="E446" t="str">
        <f t="shared" si="28"/>
        <v/>
      </c>
    </row>
    <row r="447" spans="2:5" x14ac:dyDescent="0.3">
      <c r="B447" s="4">
        <f t="shared" si="25"/>
        <v>1.29513603638856E+17</v>
      </c>
      <c r="C447" s="4" t="str">
        <f t="shared" si="26"/>
        <v/>
      </c>
      <c r="D447" t="str">
        <f t="shared" si="27"/>
        <v/>
      </c>
      <c r="E447" t="str">
        <f t="shared" si="28"/>
        <v/>
      </c>
    </row>
    <row r="448" spans="2:5" x14ac:dyDescent="0.3">
      <c r="B448" s="4">
        <f t="shared" si="25"/>
        <v>1.29513603638856E+17</v>
      </c>
      <c r="C448" s="4" t="str">
        <f t="shared" si="26"/>
        <v/>
      </c>
      <c r="D448" t="str">
        <f t="shared" si="27"/>
        <v/>
      </c>
      <c r="E448" t="str">
        <f t="shared" si="28"/>
        <v/>
      </c>
    </row>
    <row r="449" spans="2:5" x14ac:dyDescent="0.3">
      <c r="B449" s="4">
        <f t="shared" si="25"/>
        <v>1.29513603638856E+17</v>
      </c>
      <c r="C449" s="4" t="str">
        <f t="shared" si="26"/>
        <v/>
      </c>
      <c r="D449" t="str">
        <f t="shared" si="27"/>
        <v/>
      </c>
      <c r="E449" t="str">
        <f t="shared" si="28"/>
        <v/>
      </c>
    </row>
    <row r="450" spans="2:5" x14ac:dyDescent="0.3">
      <c r="B450" s="4">
        <f t="shared" si="25"/>
        <v>1.29513603638856E+17</v>
      </c>
      <c r="C450" s="4" t="str">
        <f t="shared" si="26"/>
        <v/>
      </c>
      <c r="D450" t="str">
        <f t="shared" si="27"/>
        <v/>
      </c>
      <c r="E450" t="str">
        <f t="shared" si="28"/>
        <v/>
      </c>
    </row>
    <row r="451" spans="2:5" x14ac:dyDescent="0.3">
      <c r="B451" s="4">
        <f t="shared" si="25"/>
        <v>1.29513603638856E+17</v>
      </c>
      <c r="C451" s="4" t="str">
        <f t="shared" si="26"/>
        <v/>
      </c>
      <c r="D451" t="str">
        <f t="shared" si="27"/>
        <v/>
      </c>
      <c r="E451" t="str">
        <f t="shared" si="28"/>
        <v/>
      </c>
    </row>
    <row r="452" spans="2:5" x14ac:dyDescent="0.3">
      <c r="B452" s="4">
        <f t="shared" si="25"/>
        <v>1.29513603638856E+17</v>
      </c>
      <c r="C452" s="4" t="str">
        <f t="shared" si="26"/>
        <v/>
      </c>
      <c r="D452" t="str">
        <f t="shared" si="27"/>
        <v/>
      </c>
      <c r="E452" t="str">
        <f t="shared" si="28"/>
        <v/>
      </c>
    </row>
    <row r="453" spans="2:5" x14ac:dyDescent="0.3">
      <c r="B453" s="4">
        <f t="shared" ref="B453:B516" si="29">IF(ISNUMBER(A453),A453,B452)</f>
        <v>1.29513603638856E+17</v>
      </c>
      <c r="C453" s="4" t="str">
        <f t="shared" ref="C453:C516" si="30">IF(ISNUMBER(A453),(B453-B452)/$H$10,"")</f>
        <v/>
      </c>
      <c r="D453" t="str">
        <f t="shared" si="27"/>
        <v/>
      </c>
      <c r="E453" t="str">
        <f t="shared" si="28"/>
        <v/>
      </c>
    </row>
    <row r="454" spans="2:5" x14ac:dyDescent="0.3">
      <c r="B454" s="4">
        <f t="shared" si="29"/>
        <v>1.29513603638856E+17</v>
      </c>
      <c r="C454" s="4" t="str">
        <f t="shared" si="30"/>
        <v/>
      </c>
      <c r="D454" t="str">
        <f t="shared" si="27"/>
        <v/>
      </c>
      <c r="E454" t="str">
        <f t="shared" si="28"/>
        <v/>
      </c>
    </row>
    <row r="455" spans="2:5" x14ac:dyDescent="0.3">
      <c r="B455" s="4">
        <f t="shared" si="29"/>
        <v>1.29513603638856E+17</v>
      </c>
      <c r="C455" s="4" t="str">
        <f t="shared" si="30"/>
        <v/>
      </c>
      <c r="D455" t="str">
        <f t="shared" si="27"/>
        <v/>
      </c>
      <c r="E455" t="str">
        <f t="shared" si="28"/>
        <v/>
      </c>
    </row>
    <row r="456" spans="2:5" x14ac:dyDescent="0.3">
      <c r="B456" s="4">
        <f t="shared" si="29"/>
        <v>1.29513603638856E+17</v>
      </c>
      <c r="C456" s="4" t="str">
        <f t="shared" si="30"/>
        <v/>
      </c>
      <c r="D456" t="str">
        <f t="shared" si="27"/>
        <v/>
      </c>
      <c r="E456" t="str">
        <f t="shared" si="28"/>
        <v/>
      </c>
    </row>
    <row r="457" spans="2:5" x14ac:dyDescent="0.3">
      <c r="B457" s="4">
        <f t="shared" si="29"/>
        <v>1.29513603638856E+17</v>
      </c>
      <c r="C457" s="4" t="str">
        <f t="shared" si="30"/>
        <v/>
      </c>
      <c r="D457" t="str">
        <f t="shared" si="27"/>
        <v/>
      </c>
      <c r="E457" t="str">
        <f t="shared" si="28"/>
        <v/>
      </c>
    </row>
    <row r="458" spans="2:5" x14ac:dyDescent="0.3">
      <c r="B458" s="4">
        <f t="shared" si="29"/>
        <v>1.29513603638856E+17</v>
      </c>
      <c r="C458" s="4" t="str">
        <f t="shared" si="30"/>
        <v/>
      </c>
      <c r="D458" t="str">
        <f t="shared" si="27"/>
        <v/>
      </c>
      <c r="E458" t="str">
        <f t="shared" si="28"/>
        <v/>
      </c>
    </row>
    <row r="459" spans="2:5" x14ac:dyDescent="0.3">
      <c r="B459" s="4">
        <f t="shared" si="29"/>
        <v>1.29513603638856E+17</v>
      </c>
      <c r="C459" s="4" t="str">
        <f t="shared" si="30"/>
        <v/>
      </c>
      <c r="D459" t="str">
        <f t="shared" si="27"/>
        <v/>
      </c>
      <c r="E459" t="str">
        <f t="shared" si="28"/>
        <v/>
      </c>
    </row>
    <row r="460" spans="2:5" x14ac:dyDescent="0.3">
      <c r="B460" s="4">
        <f t="shared" si="29"/>
        <v>1.29513603638856E+17</v>
      </c>
      <c r="C460" s="4" t="str">
        <f t="shared" si="30"/>
        <v/>
      </c>
      <c r="D460" t="str">
        <f t="shared" si="27"/>
        <v/>
      </c>
      <c r="E460" t="str">
        <f t="shared" si="28"/>
        <v/>
      </c>
    </row>
    <row r="461" spans="2:5" x14ac:dyDescent="0.3">
      <c r="B461" s="4">
        <f t="shared" si="29"/>
        <v>1.29513603638856E+17</v>
      </c>
      <c r="C461" s="4" t="str">
        <f t="shared" si="30"/>
        <v/>
      </c>
      <c r="D461" t="str">
        <f t="shared" si="27"/>
        <v/>
      </c>
      <c r="E461" t="str">
        <f t="shared" si="28"/>
        <v/>
      </c>
    </row>
    <row r="462" spans="2:5" x14ac:dyDescent="0.3">
      <c r="B462" s="4">
        <f t="shared" si="29"/>
        <v>1.29513603638856E+17</v>
      </c>
      <c r="C462" s="4" t="str">
        <f t="shared" si="30"/>
        <v/>
      </c>
      <c r="D462" t="str">
        <f t="shared" si="27"/>
        <v/>
      </c>
      <c r="E462" t="str">
        <f t="shared" si="28"/>
        <v/>
      </c>
    </row>
    <row r="463" spans="2:5" x14ac:dyDescent="0.3">
      <c r="B463" s="4">
        <f t="shared" si="29"/>
        <v>1.29513603638856E+17</v>
      </c>
      <c r="C463" s="4" t="str">
        <f t="shared" si="30"/>
        <v/>
      </c>
      <c r="D463" t="str">
        <f t="shared" si="27"/>
        <v/>
      </c>
      <c r="E463" t="str">
        <f t="shared" si="28"/>
        <v/>
      </c>
    </row>
    <row r="464" spans="2:5" x14ac:dyDescent="0.3">
      <c r="B464" s="4">
        <f t="shared" si="29"/>
        <v>1.29513603638856E+17</v>
      </c>
      <c r="C464" s="4" t="str">
        <f t="shared" si="30"/>
        <v/>
      </c>
      <c r="D464" t="str">
        <f t="shared" si="27"/>
        <v/>
      </c>
      <c r="E464" t="str">
        <f t="shared" si="28"/>
        <v/>
      </c>
    </row>
    <row r="465" spans="2:5" x14ac:dyDescent="0.3">
      <c r="B465" s="4">
        <f t="shared" si="29"/>
        <v>1.29513603638856E+17</v>
      </c>
      <c r="C465" s="4" t="str">
        <f t="shared" si="30"/>
        <v/>
      </c>
      <c r="D465" t="str">
        <f t="shared" si="27"/>
        <v/>
      </c>
      <c r="E465" t="str">
        <f t="shared" si="28"/>
        <v/>
      </c>
    </row>
    <row r="466" spans="2:5" x14ac:dyDescent="0.3">
      <c r="B466" s="4">
        <f t="shared" si="29"/>
        <v>1.29513603638856E+17</v>
      </c>
      <c r="C466" s="4" t="str">
        <f t="shared" si="30"/>
        <v/>
      </c>
      <c r="D466" t="str">
        <f t="shared" ref="D466:D529" si="31">IF(AND(ISNUMBER(A466),ISNUMBER(A465)),"",IF(ISNUMBER(A466),(B466-B465)/$H$10,""))</f>
        <v/>
      </c>
      <c r="E466" t="str">
        <f t="shared" ref="E466:E529" si="32">IF(AND(ISNUMBER(A466),ISNUMBER(A465)),IF(ISNUMBER(A466),(B466-B465)/$H$10,""),"")</f>
        <v/>
      </c>
    </row>
    <row r="467" spans="2:5" x14ac:dyDescent="0.3">
      <c r="B467" s="4">
        <f t="shared" si="29"/>
        <v>1.29513603638856E+17</v>
      </c>
      <c r="C467" s="4" t="str">
        <f t="shared" si="30"/>
        <v/>
      </c>
      <c r="D467" t="str">
        <f t="shared" si="31"/>
        <v/>
      </c>
      <c r="E467" t="str">
        <f t="shared" si="32"/>
        <v/>
      </c>
    </row>
    <row r="468" spans="2:5" x14ac:dyDescent="0.3">
      <c r="B468" s="4">
        <f t="shared" si="29"/>
        <v>1.29513603638856E+17</v>
      </c>
      <c r="C468" s="4" t="str">
        <f t="shared" si="30"/>
        <v/>
      </c>
      <c r="D468" t="str">
        <f t="shared" si="31"/>
        <v/>
      </c>
      <c r="E468" t="str">
        <f t="shared" si="32"/>
        <v/>
      </c>
    </row>
    <row r="469" spans="2:5" x14ac:dyDescent="0.3">
      <c r="B469" s="4">
        <f t="shared" si="29"/>
        <v>1.29513603638856E+17</v>
      </c>
      <c r="C469" s="4" t="str">
        <f t="shared" si="30"/>
        <v/>
      </c>
      <c r="D469" t="str">
        <f t="shared" si="31"/>
        <v/>
      </c>
      <c r="E469" t="str">
        <f t="shared" si="32"/>
        <v/>
      </c>
    </row>
    <row r="470" spans="2:5" x14ac:dyDescent="0.3">
      <c r="B470" s="4">
        <f t="shared" si="29"/>
        <v>1.29513603638856E+17</v>
      </c>
      <c r="C470" s="4" t="str">
        <f t="shared" si="30"/>
        <v/>
      </c>
      <c r="D470" t="str">
        <f t="shared" si="31"/>
        <v/>
      </c>
      <c r="E470" t="str">
        <f t="shared" si="32"/>
        <v/>
      </c>
    </row>
    <row r="471" spans="2:5" x14ac:dyDescent="0.3">
      <c r="B471" s="4">
        <f t="shared" si="29"/>
        <v>1.29513603638856E+17</v>
      </c>
      <c r="C471" s="4" t="str">
        <f t="shared" si="30"/>
        <v/>
      </c>
      <c r="D471" t="str">
        <f t="shared" si="31"/>
        <v/>
      </c>
      <c r="E471" t="str">
        <f t="shared" si="32"/>
        <v/>
      </c>
    </row>
    <row r="472" spans="2:5" x14ac:dyDescent="0.3">
      <c r="B472" s="4">
        <f t="shared" si="29"/>
        <v>1.29513603638856E+17</v>
      </c>
      <c r="C472" s="4" t="str">
        <f t="shared" si="30"/>
        <v/>
      </c>
      <c r="D472" t="str">
        <f t="shared" si="31"/>
        <v/>
      </c>
      <c r="E472" t="str">
        <f t="shared" si="32"/>
        <v/>
      </c>
    </row>
    <row r="473" spans="2:5" x14ac:dyDescent="0.3">
      <c r="B473" s="4">
        <f t="shared" si="29"/>
        <v>1.29513603638856E+17</v>
      </c>
      <c r="C473" s="4" t="str">
        <f t="shared" si="30"/>
        <v/>
      </c>
      <c r="D473" t="str">
        <f t="shared" si="31"/>
        <v/>
      </c>
      <c r="E473" t="str">
        <f t="shared" si="32"/>
        <v/>
      </c>
    </row>
    <row r="474" spans="2:5" x14ac:dyDescent="0.3">
      <c r="B474" s="4">
        <f t="shared" si="29"/>
        <v>1.29513603638856E+17</v>
      </c>
      <c r="C474" s="4" t="str">
        <f t="shared" si="30"/>
        <v/>
      </c>
      <c r="D474" t="str">
        <f t="shared" si="31"/>
        <v/>
      </c>
      <c r="E474" t="str">
        <f t="shared" si="32"/>
        <v/>
      </c>
    </row>
    <row r="475" spans="2:5" x14ac:dyDescent="0.3">
      <c r="B475" s="4">
        <f t="shared" si="29"/>
        <v>1.29513603638856E+17</v>
      </c>
      <c r="C475" s="4" t="str">
        <f t="shared" si="30"/>
        <v/>
      </c>
      <c r="D475" t="str">
        <f t="shared" si="31"/>
        <v/>
      </c>
      <c r="E475" t="str">
        <f t="shared" si="32"/>
        <v/>
      </c>
    </row>
    <row r="476" spans="2:5" x14ac:dyDescent="0.3">
      <c r="B476" s="4">
        <f t="shared" si="29"/>
        <v>1.29513603638856E+17</v>
      </c>
      <c r="C476" s="4" t="str">
        <f t="shared" si="30"/>
        <v/>
      </c>
      <c r="D476" t="str">
        <f t="shared" si="31"/>
        <v/>
      </c>
      <c r="E476" t="str">
        <f t="shared" si="32"/>
        <v/>
      </c>
    </row>
    <row r="477" spans="2:5" x14ac:dyDescent="0.3">
      <c r="B477" s="4">
        <f t="shared" si="29"/>
        <v>1.29513603638856E+17</v>
      </c>
      <c r="C477" s="4" t="str">
        <f t="shared" si="30"/>
        <v/>
      </c>
      <c r="D477" t="str">
        <f t="shared" si="31"/>
        <v/>
      </c>
      <c r="E477" t="str">
        <f t="shared" si="32"/>
        <v/>
      </c>
    </row>
    <row r="478" spans="2:5" x14ac:dyDescent="0.3">
      <c r="B478" s="4">
        <f t="shared" si="29"/>
        <v>1.29513603638856E+17</v>
      </c>
      <c r="C478" s="4" t="str">
        <f t="shared" si="30"/>
        <v/>
      </c>
      <c r="D478" t="str">
        <f t="shared" si="31"/>
        <v/>
      </c>
      <c r="E478" t="str">
        <f t="shared" si="32"/>
        <v/>
      </c>
    </row>
    <row r="479" spans="2:5" x14ac:dyDescent="0.3">
      <c r="B479" s="4">
        <f t="shared" si="29"/>
        <v>1.29513603638856E+17</v>
      </c>
      <c r="C479" s="4" t="str">
        <f t="shared" si="30"/>
        <v/>
      </c>
      <c r="D479" t="str">
        <f t="shared" si="31"/>
        <v/>
      </c>
      <c r="E479" t="str">
        <f t="shared" si="32"/>
        <v/>
      </c>
    </row>
    <row r="480" spans="2:5" x14ac:dyDescent="0.3">
      <c r="B480" s="4">
        <f t="shared" si="29"/>
        <v>1.29513603638856E+17</v>
      </c>
      <c r="C480" s="4" t="str">
        <f t="shared" si="30"/>
        <v/>
      </c>
      <c r="D480" t="str">
        <f t="shared" si="31"/>
        <v/>
      </c>
      <c r="E480" t="str">
        <f t="shared" si="32"/>
        <v/>
      </c>
    </row>
    <row r="481" spans="2:5" x14ac:dyDescent="0.3">
      <c r="B481" s="4">
        <f t="shared" si="29"/>
        <v>1.29513603638856E+17</v>
      </c>
      <c r="C481" s="4" t="str">
        <f t="shared" si="30"/>
        <v/>
      </c>
      <c r="D481" t="str">
        <f t="shared" si="31"/>
        <v/>
      </c>
      <c r="E481" t="str">
        <f t="shared" si="32"/>
        <v/>
      </c>
    </row>
    <row r="482" spans="2:5" x14ac:dyDescent="0.3">
      <c r="B482" s="4">
        <f t="shared" si="29"/>
        <v>1.29513603638856E+17</v>
      </c>
      <c r="C482" s="4" t="str">
        <f t="shared" si="30"/>
        <v/>
      </c>
      <c r="D482" t="str">
        <f t="shared" si="31"/>
        <v/>
      </c>
      <c r="E482" t="str">
        <f t="shared" si="32"/>
        <v/>
      </c>
    </row>
    <row r="483" spans="2:5" x14ac:dyDescent="0.3">
      <c r="B483" s="4">
        <f t="shared" si="29"/>
        <v>1.29513603638856E+17</v>
      </c>
      <c r="C483" s="4" t="str">
        <f t="shared" si="30"/>
        <v/>
      </c>
      <c r="D483" t="str">
        <f t="shared" si="31"/>
        <v/>
      </c>
      <c r="E483" t="str">
        <f t="shared" si="32"/>
        <v/>
      </c>
    </row>
    <row r="484" spans="2:5" x14ac:dyDescent="0.3">
      <c r="B484" s="4">
        <f t="shared" si="29"/>
        <v>1.29513603638856E+17</v>
      </c>
      <c r="C484" s="4" t="str">
        <f t="shared" si="30"/>
        <v/>
      </c>
      <c r="D484" t="str">
        <f t="shared" si="31"/>
        <v/>
      </c>
      <c r="E484" t="str">
        <f t="shared" si="32"/>
        <v/>
      </c>
    </row>
    <row r="485" spans="2:5" x14ac:dyDescent="0.3">
      <c r="B485" s="4">
        <f t="shared" si="29"/>
        <v>1.29513603638856E+17</v>
      </c>
      <c r="C485" s="4" t="str">
        <f t="shared" si="30"/>
        <v/>
      </c>
      <c r="D485" t="str">
        <f t="shared" si="31"/>
        <v/>
      </c>
      <c r="E485" t="str">
        <f t="shared" si="32"/>
        <v/>
      </c>
    </row>
    <row r="486" spans="2:5" x14ac:dyDescent="0.3">
      <c r="B486" s="4">
        <f t="shared" si="29"/>
        <v>1.29513603638856E+17</v>
      </c>
      <c r="C486" s="4" t="str">
        <f t="shared" si="30"/>
        <v/>
      </c>
      <c r="D486" t="str">
        <f t="shared" si="31"/>
        <v/>
      </c>
      <c r="E486" t="str">
        <f t="shared" si="32"/>
        <v/>
      </c>
    </row>
    <row r="487" spans="2:5" x14ac:dyDescent="0.3">
      <c r="B487" s="4">
        <f t="shared" si="29"/>
        <v>1.29513603638856E+17</v>
      </c>
      <c r="C487" s="4" t="str">
        <f t="shared" si="30"/>
        <v/>
      </c>
      <c r="D487" t="str">
        <f t="shared" si="31"/>
        <v/>
      </c>
      <c r="E487" t="str">
        <f t="shared" si="32"/>
        <v/>
      </c>
    </row>
    <row r="488" spans="2:5" x14ac:dyDescent="0.3">
      <c r="B488" s="4">
        <f t="shared" si="29"/>
        <v>1.29513603638856E+17</v>
      </c>
      <c r="C488" s="4" t="str">
        <f t="shared" si="30"/>
        <v/>
      </c>
      <c r="D488" t="str">
        <f t="shared" si="31"/>
        <v/>
      </c>
      <c r="E488" t="str">
        <f t="shared" si="32"/>
        <v/>
      </c>
    </row>
    <row r="489" spans="2:5" x14ac:dyDescent="0.3">
      <c r="B489" s="4">
        <f t="shared" si="29"/>
        <v>1.29513603638856E+17</v>
      </c>
      <c r="C489" s="4" t="str">
        <f t="shared" si="30"/>
        <v/>
      </c>
      <c r="D489" t="str">
        <f t="shared" si="31"/>
        <v/>
      </c>
      <c r="E489" t="str">
        <f t="shared" si="32"/>
        <v/>
      </c>
    </row>
    <row r="490" spans="2:5" x14ac:dyDescent="0.3">
      <c r="B490" s="4">
        <f t="shared" si="29"/>
        <v>1.29513603638856E+17</v>
      </c>
      <c r="C490" s="4" t="str">
        <f t="shared" si="30"/>
        <v/>
      </c>
      <c r="D490" t="str">
        <f t="shared" si="31"/>
        <v/>
      </c>
      <c r="E490" t="str">
        <f t="shared" si="32"/>
        <v/>
      </c>
    </row>
    <row r="491" spans="2:5" x14ac:dyDescent="0.3">
      <c r="B491" s="4">
        <f t="shared" si="29"/>
        <v>1.29513603638856E+17</v>
      </c>
      <c r="C491" s="4" t="str">
        <f t="shared" si="30"/>
        <v/>
      </c>
      <c r="D491" t="str">
        <f t="shared" si="31"/>
        <v/>
      </c>
      <c r="E491" t="str">
        <f t="shared" si="32"/>
        <v/>
      </c>
    </row>
    <row r="492" spans="2:5" x14ac:dyDescent="0.3">
      <c r="B492" s="4">
        <f t="shared" si="29"/>
        <v>1.29513603638856E+17</v>
      </c>
      <c r="C492" s="4" t="str">
        <f t="shared" si="30"/>
        <v/>
      </c>
      <c r="D492" t="str">
        <f t="shared" si="31"/>
        <v/>
      </c>
      <c r="E492" t="str">
        <f t="shared" si="32"/>
        <v/>
      </c>
    </row>
    <row r="493" spans="2:5" x14ac:dyDescent="0.3">
      <c r="B493" s="4">
        <f t="shared" si="29"/>
        <v>1.29513603638856E+17</v>
      </c>
      <c r="C493" s="4" t="str">
        <f t="shared" si="30"/>
        <v/>
      </c>
      <c r="D493" t="str">
        <f t="shared" si="31"/>
        <v/>
      </c>
      <c r="E493" t="str">
        <f t="shared" si="32"/>
        <v/>
      </c>
    </row>
    <row r="494" spans="2:5" x14ac:dyDescent="0.3">
      <c r="B494" s="4">
        <f t="shared" si="29"/>
        <v>1.29513603638856E+17</v>
      </c>
      <c r="C494" s="4" t="str">
        <f t="shared" si="30"/>
        <v/>
      </c>
      <c r="D494" t="str">
        <f t="shared" si="31"/>
        <v/>
      </c>
      <c r="E494" t="str">
        <f t="shared" si="32"/>
        <v/>
      </c>
    </row>
    <row r="495" spans="2:5" x14ac:dyDescent="0.3">
      <c r="B495" s="4">
        <f t="shared" si="29"/>
        <v>1.29513603638856E+17</v>
      </c>
      <c r="C495" s="4" t="str">
        <f t="shared" si="30"/>
        <v/>
      </c>
      <c r="D495" t="str">
        <f t="shared" si="31"/>
        <v/>
      </c>
      <c r="E495" t="str">
        <f t="shared" si="32"/>
        <v/>
      </c>
    </row>
    <row r="496" spans="2:5" x14ac:dyDescent="0.3">
      <c r="B496" s="4">
        <f t="shared" si="29"/>
        <v>1.29513603638856E+17</v>
      </c>
      <c r="C496" s="4" t="str">
        <f t="shared" si="30"/>
        <v/>
      </c>
      <c r="D496" t="str">
        <f t="shared" si="31"/>
        <v/>
      </c>
      <c r="E496" t="str">
        <f t="shared" si="32"/>
        <v/>
      </c>
    </row>
    <row r="497" spans="2:5" x14ac:dyDescent="0.3">
      <c r="B497" s="4">
        <f t="shared" si="29"/>
        <v>1.29513603638856E+17</v>
      </c>
      <c r="C497" s="4" t="str">
        <f t="shared" si="30"/>
        <v/>
      </c>
      <c r="D497" t="str">
        <f t="shared" si="31"/>
        <v/>
      </c>
      <c r="E497" t="str">
        <f t="shared" si="32"/>
        <v/>
      </c>
    </row>
    <row r="498" spans="2:5" x14ac:dyDescent="0.3">
      <c r="B498" s="4">
        <f t="shared" si="29"/>
        <v>1.29513603638856E+17</v>
      </c>
      <c r="C498" s="4" t="str">
        <f t="shared" si="30"/>
        <v/>
      </c>
      <c r="D498" t="str">
        <f t="shared" si="31"/>
        <v/>
      </c>
      <c r="E498" t="str">
        <f t="shared" si="32"/>
        <v/>
      </c>
    </row>
    <row r="499" spans="2:5" x14ac:dyDescent="0.3">
      <c r="B499" s="4">
        <f t="shared" si="29"/>
        <v>1.29513603638856E+17</v>
      </c>
      <c r="C499" s="4" t="str">
        <f t="shared" si="30"/>
        <v/>
      </c>
      <c r="D499" t="str">
        <f t="shared" si="31"/>
        <v/>
      </c>
      <c r="E499" t="str">
        <f t="shared" si="32"/>
        <v/>
      </c>
    </row>
    <row r="500" spans="2:5" x14ac:dyDescent="0.3">
      <c r="B500" s="4">
        <f t="shared" si="29"/>
        <v>1.29513603638856E+17</v>
      </c>
      <c r="C500" s="4" t="str">
        <f t="shared" si="30"/>
        <v/>
      </c>
      <c r="D500" t="str">
        <f t="shared" si="31"/>
        <v/>
      </c>
      <c r="E500" t="str">
        <f t="shared" si="32"/>
        <v/>
      </c>
    </row>
    <row r="501" spans="2:5" x14ac:dyDescent="0.3">
      <c r="B501" s="4">
        <f t="shared" si="29"/>
        <v>1.29513603638856E+17</v>
      </c>
      <c r="C501" s="4" t="str">
        <f t="shared" si="30"/>
        <v/>
      </c>
      <c r="D501" t="str">
        <f t="shared" si="31"/>
        <v/>
      </c>
      <c r="E501" t="str">
        <f t="shared" si="32"/>
        <v/>
      </c>
    </row>
    <row r="502" spans="2:5" x14ac:dyDescent="0.3">
      <c r="B502" s="4">
        <f t="shared" si="29"/>
        <v>1.29513603638856E+17</v>
      </c>
      <c r="C502" s="4" t="str">
        <f t="shared" si="30"/>
        <v/>
      </c>
      <c r="D502" t="str">
        <f t="shared" si="31"/>
        <v/>
      </c>
      <c r="E502" t="str">
        <f t="shared" si="32"/>
        <v/>
      </c>
    </row>
    <row r="503" spans="2:5" x14ac:dyDescent="0.3">
      <c r="B503" s="4">
        <f t="shared" si="29"/>
        <v>1.29513603638856E+17</v>
      </c>
      <c r="C503" s="4" t="str">
        <f t="shared" si="30"/>
        <v/>
      </c>
      <c r="D503" t="str">
        <f t="shared" si="31"/>
        <v/>
      </c>
      <c r="E503" t="str">
        <f t="shared" si="32"/>
        <v/>
      </c>
    </row>
    <row r="504" spans="2:5" x14ac:dyDescent="0.3">
      <c r="B504" s="4">
        <f t="shared" si="29"/>
        <v>1.29513603638856E+17</v>
      </c>
      <c r="C504" s="4" t="str">
        <f t="shared" si="30"/>
        <v/>
      </c>
      <c r="D504" t="str">
        <f t="shared" si="31"/>
        <v/>
      </c>
      <c r="E504" t="str">
        <f t="shared" si="32"/>
        <v/>
      </c>
    </row>
    <row r="505" spans="2:5" x14ac:dyDescent="0.3">
      <c r="B505" s="4">
        <f t="shared" si="29"/>
        <v>1.29513603638856E+17</v>
      </c>
      <c r="C505" s="4" t="str">
        <f t="shared" si="30"/>
        <v/>
      </c>
      <c r="D505" t="str">
        <f t="shared" si="31"/>
        <v/>
      </c>
      <c r="E505" t="str">
        <f t="shared" si="32"/>
        <v/>
      </c>
    </row>
    <row r="506" spans="2:5" x14ac:dyDescent="0.3">
      <c r="B506" s="4">
        <f t="shared" si="29"/>
        <v>1.29513603638856E+17</v>
      </c>
      <c r="C506" s="4" t="str">
        <f t="shared" si="30"/>
        <v/>
      </c>
      <c r="D506" t="str">
        <f t="shared" si="31"/>
        <v/>
      </c>
      <c r="E506" t="str">
        <f t="shared" si="32"/>
        <v/>
      </c>
    </row>
    <row r="507" spans="2:5" x14ac:dyDescent="0.3">
      <c r="B507" s="4">
        <f t="shared" si="29"/>
        <v>1.29513603638856E+17</v>
      </c>
      <c r="C507" s="4" t="str">
        <f t="shared" si="30"/>
        <v/>
      </c>
      <c r="D507" t="str">
        <f t="shared" si="31"/>
        <v/>
      </c>
      <c r="E507" t="str">
        <f t="shared" si="32"/>
        <v/>
      </c>
    </row>
    <row r="508" spans="2:5" x14ac:dyDescent="0.3">
      <c r="B508" s="4">
        <f t="shared" si="29"/>
        <v>1.29513603638856E+17</v>
      </c>
      <c r="C508" s="4" t="str">
        <f t="shared" si="30"/>
        <v/>
      </c>
      <c r="D508" t="str">
        <f t="shared" si="31"/>
        <v/>
      </c>
      <c r="E508" t="str">
        <f t="shared" si="32"/>
        <v/>
      </c>
    </row>
    <row r="509" spans="2:5" x14ac:dyDescent="0.3">
      <c r="B509" s="4">
        <f t="shared" si="29"/>
        <v>1.29513603638856E+17</v>
      </c>
      <c r="C509" s="4" t="str">
        <f t="shared" si="30"/>
        <v/>
      </c>
      <c r="D509" t="str">
        <f t="shared" si="31"/>
        <v/>
      </c>
      <c r="E509" t="str">
        <f t="shared" si="32"/>
        <v/>
      </c>
    </row>
    <row r="510" spans="2:5" x14ac:dyDescent="0.3">
      <c r="B510" s="4">
        <f t="shared" si="29"/>
        <v>1.29513603638856E+17</v>
      </c>
      <c r="C510" s="4" t="str">
        <f t="shared" si="30"/>
        <v/>
      </c>
      <c r="D510" t="str">
        <f t="shared" si="31"/>
        <v/>
      </c>
      <c r="E510" t="str">
        <f t="shared" si="32"/>
        <v/>
      </c>
    </row>
    <row r="511" spans="2:5" x14ac:dyDescent="0.3">
      <c r="B511" s="4">
        <f t="shared" si="29"/>
        <v>1.29513603638856E+17</v>
      </c>
      <c r="C511" s="4" t="str">
        <f t="shared" si="30"/>
        <v/>
      </c>
      <c r="D511" t="str">
        <f t="shared" si="31"/>
        <v/>
      </c>
      <c r="E511" t="str">
        <f t="shared" si="32"/>
        <v/>
      </c>
    </row>
    <row r="512" spans="2:5" x14ac:dyDescent="0.3">
      <c r="B512" s="4">
        <f t="shared" si="29"/>
        <v>1.29513603638856E+17</v>
      </c>
      <c r="C512" s="4" t="str">
        <f t="shared" si="30"/>
        <v/>
      </c>
      <c r="D512" t="str">
        <f t="shared" si="31"/>
        <v/>
      </c>
      <c r="E512" t="str">
        <f t="shared" si="32"/>
        <v/>
      </c>
    </row>
    <row r="513" spans="2:5" x14ac:dyDescent="0.3">
      <c r="B513" s="4">
        <f t="shared" si="29"/>
        <v>1.29513603638856E+17</v>
      </c>
      <c r="C513" s="4" t="str">
        <f t="shared" si="30"/>
        <v/>
      </c>
      <c r="D513" t="str">
        <f t="shared" si="31"/>
        <v/>
      </c>
      <c r="E513" t="str">
        <f t="shared" si="32"/>
        <v/>
      </c>
    </row>
    <row r="514" spans="2:5" x14ac:dyDescent="0.3">
      <c r="B514" s="4">
        <f t="shared" si="29"/>
        <v>1.29513603638856E+17</v>
      </c>
      <c r="C514" s="4" t="str">
        <f t="shared" si="30"/>
        <v/>
      </c>
      <c r="D514" t="str">
        <f t="shared" si="31"/>
        <v/>
      </c>
      <c r="E514" t="str">
        <f t="shared" si="32"/>
        <v/>
      </c>
    </row>
    <row r="515" spans="2:5" x14ac:dyDescent="0.3">
      <c r="B515" s="4">
        <f t="shared" si="29"/>
        <v>1.29513603638856E+17</v>
      </c>
      <c r="C515" s="4" t="str">
        <f t="shared" si="30"/>
        <v/>
      </c>
      <c r="D515" t="str">
        <f t="shared" si="31"/>
        <v/>
      </c>
      <c r="E515" t="str">
        <f t="shared" si="32"/>
        <v/>
      </c>
    </row>
    <row r="516" spans="2:5" x14ac:dyDescent="0.3">
      <c r="B516" s="4">
        <f t="shared" si="29"/>
        <v>1.29513603638856E+17</v>
      </c>
      <c r="C516" s="4" t="str">
        <f t="shared" si="30"/>
        <v/>
      </c>
      <c r="D516" t="str">
        <f t="shared" si="31"/>
        <v/>
      </c>
      <c r="E516" t="str">
        <f t="shared" si="32"/>
        <v/>
      </c>
    </row>
    <row r="517" spans="2:5" x14ac:dyDescent="0.3">
      <c r="B517" s="4">
        <f t="shared" ref="B517:B580" si="33">IF(ISNUMBER(A517),A517,B516)</f>
        <v>1.29513603638856E+17</v>
      </c>
      <c r="C517" s="4" t="str">
        <f t="shared" ref="C517:C580" si="34">IF(ISNUMBER(A517),(B517-B516)/$H$10,"")</f>
        <v/>
      </c>
      <c r="D517" t="str">
        <f t="shared" si="31"/>
        <v/>
      </c>
      <c r="E517" t="str">
        <f t="shared" si="32"/>
        <v/>
      </c>
    </row>
    <row r="518" spans="2:5" x14ac:dyDescent="0.3">
      <c r="B518" s="4">
        <f t="shared" si="33"/>
        <v>1.29513603638856E+17</v>
      </c>
      <c r="C518" s="4" t="str">
        <f t="shared" si="34"/>
        <v/>
      </c>
      <c r="D518" t="str">
        <f t="shared" si="31"/>
        <v/>
      </c>
      <c r="E518" t="str">
        <f t="shared" si="32"/>
        <v/>
      </c>
    </row>
    <row r="519" spans="2:5" x14ac:dyDescent="0.3">
      <c r="B519" s="4">
        <f t="shared" si="33"/>
        <v>1.29513603638856E+17</v>
      </c>
      <c r="C519" s="4" t="str">
        <f t="shared" si="34"/>
        <v/>
      </c>
      <c r="D519" t="str">
        <f t="shared" si="31"/>
        <v/>
      </c>
      <c r="E519" t="str">
        <f t="shared" si="32"/>
        <v/>
      </c>
    </row>
    <row r="520" spans="2:5" x14ac:dyDescent="0.3">
      <c r="B520" s="4">
        <f t="shared" si="33"/>
        <v>1.29513603638856E+17</v>
      </c>
      <c r="C520" s="4" t="str">
        <f t="shared" si="34"/>
        <v/>
      </c>
      <c r="D520" t="str">
        <f t="shared" si="31"/>
        <v/>
      </c>
      <c r="E520" t="str">
        <f t="shared" si="32"/>
        <v/>
      </c>
    </row>
    <row r="521" spans="2:5" x14ac:dyDescent="0.3">
      <c r="B521" s="4">
        <f t="shared" si="33"/>
        <v>1.29513603638856E+17</v>
      </c>
      <c r="C521" s="4" t="str">
        <f t="shared" si="34"/>
        <v/>
      </c>
      <c r="D521" t="str">
        <f t="shared" si="31"/>
        <v/>
      </c>
      <c r="E521" t="str">
        <f t="shared" si="32"/>
        <v/>
      </c>
    </row>
    <row r="522" spans="2:5" x14ac:dyDescent="0.3">
      <c r="B522" s="4">
        <f t="shared" si="33"/>
        <v>1.29513603638856E+17</v>
      </c>
      <c r="C522" s="4" t="str">
        <f t="shared" si="34"/>
        <v/>
      </c>
      <c r="D522" t="str">
        <f t="shared" si="31"/>
        <v/>
      </c>
      <c r="E522" t="str">
        <f t="shared" si="32"/>
        <v/>
      </c>
    </row>
    <row r="523" spans="2:5" x14ac:dyDescent="0.3">
      <c r="B523" s="4">
        <f t="shared" si="33"/>
        <v>1.29513603638856E+17</v>
      </c>
      <c r="C523" s="4" t="str">
        <f t="shared" si="34"/>
        <v/>
      </c>
      <c r="D523" t="str">
        <f t="shared" si="31"/>
        <v/>
      </c>
      <c r="E523" t="str">
        <f t="shared" si="32"/>
        <v/>
      </c>
    </row>
    <row r="524" spans="2:5" x14ac:dyDescent="0.3">
      <c r="B524" s="4">
        <f t="shared" si="33"/>
        <v>1.29513603638856E+17</v>
      </c>
      <c r="C524" s="4" t="str">
        <f t="shared" si="34"/>
        <v/>
      </c>
      <c r="D524" t="str">
        <f t="shared" si="31"/>
        <v/>
      </c>
      <c r="E524" t="str">
        <f t="shared" si="32"/>
        <v/>
      </c>
    </row>
    <row r="525" spans="2:5" x14ac:dyDescent="0.3">
      <c r="B525" s="4">
        <f t="shared" si="33"/>
        <v>1.29513603638856E+17</v>
      </c>
      <c r="C525" s="4" t="str">
        <f t="shared" si="34"/>
        <v/>
      </c>
      <c r="D525" t="str">
        <f t="shared" si="31"/>
        <v/>
      </c>
      <c r="E525" t="str">
        <f t="shared" si="32"/>
        <v/>
      </c>
    </row>
    <row r="526" spans="2:5" x14ac:dyDescent="0.3">
      <c r="B526" s="4">
        <f t="shared" si="33"/>
        <v>1.29513603638856E+17</v>
      </c>
      <c r="C526" s="4" t="str">
        <f t="shared" si="34"/>
        <v/>
      </c>
      <c r="D526" t="str">
        <f t="shared" si="31"/>
        <v/>
      </c>
      <c r="E526" t="str">
        <f t="shared" si="32"/>
        <v/>
      </c>
    </row>
    <row r="527" spans="2:5" x14ac:dyDescent="0.3">
      <c r="B527" s="4">
        <f t="shared" si="33"/>
        <v>1.29513603638856E+17</v>
      </c>
      <c r="C527" s="4" t="str">
        <f t="shared" si="34"/>
        <v/>
      </c>
      <c r="D527" t="str">
        <f t="shared" si="31"/>
        <v/>
      </c>
      <c r="E527" t="str">
        <f t="shared" si="32"/>
        <v/>
      </c>
    </row>
    <row r="528" spans="2:5" x14ac:dyDescent="0.3">
      <c r="B528" s="4">
        <f t="shared" si="33"/>
        <v>1.29513603638856E+17</v>
      </c>
      <c r="C528" s="4" t="str">
        <f t="shared" si="34"/>
        <v/>
      </c>
      <c r="D528" t="str">
        <f t="shared" si="31"/>
        <v/>
      </c>
      <c r="E528" t="str">
        <f t="shared" si="32"/>
        <v/>
      </c>
    </row>
    <row r="529" spans="2:5" x14ac:dyDescent="0.3">
      <c r="B529" s="4">
        <f t="shared" si="33"/>
        <v>1.29513603638856E+17</v>
      </c>
      <c r="C529" s="4" t="str">
        <f t="shared" si="34"/>
        <v/>
      </c>
      <c r="D529" t="str">
        <f t="shared" si="31"/>
        <v/>
      </c>
      <c r="E529" t="str">
        <f t="shared" si="32"/>
        <v/>
      </c>
    </row>
    <row r="530" spans="2:5" x14ac:dyDescent="0.3">
      <c r="B530" s="4">
        <f t="shared" si="33"/>
        <v>1.29513603638856E+17</v>
      </c>
      <c r="C530" s="4" t="str">
        <f t="shared" si="34"/>
        <v/>
      </c>
      <c r="D530" t="str">
        <f t="shared" ref="D530:D593" si="35">IF(AND(ISNUMBER(A530),ISNUMBER(A529)),"",IF(ISNUMBER(A530),(B530-B529)/$H$10,""))</f>
        <v/>
      </c>
      <c r="E530" t="str">
        <f t="shared" ref="E530:E593" si="36">IF(AND(ISNUMBER(A530),ISNUMBER(A529)),IF(ISNUMBER(A530),(B530-B529)/$H$10,""),"")</f>
        <v/>
      </c>
    </row>
    <row r="531" spans="2:5" x14ac:dyDescent="0.3">
      <c r="B531" s="4">
        <f t="shared" si="33"/>
        <v>1.29513603638856E+17</v>
      </c>
      <c r="C531" s="4" t="str">
        <f t="shared" si="34"/>
        <v/>
      </c>
      <c r="D531" t="str">
        <f t="shared" si="35"/>
        <v/>
      </c>
      <c r="E531" t="str">
        <f t="shared" si="36"/>
        <v/>
      </c>
    </row>
    <row r="532" spans="2:5" x14ac:dyDescent="0.3">
      <c r="B532" s="4">
        <f t="shared" si="33"/>
        <v>1.29513603638856E+17</v>
      </c>
      <c r="C532" s="4" t="str">
        <f t="shared" si="34"/>
        <v/>
      </c>
      <c r="D532" t="str">
        <f t="shared" si="35"/>
        <v/>
      </c>
      <c r="E532" t="str">
        <f t="shared" si="36"/>
        <v/>
      </c>
    </row>
    <row r="533" spans="2:5" x14ac:dyDescent="0.3">
      <c r="B533" s="4">
        <f t="shared" si="33"/>
        <v>1.29513603638856E+17</v>
      </c>
      <c r="C533" s="4" t="str">
        <f t="shared" si="34"/>
        <v/>
      </c>
      <c r="D533" t="str">
        <f t="shared" si="35"/>
        <v/>
      </c>
      <c r="E533" t="str">
        <f t="shared" si="36"/>
        <v/>
      </c>
    </row>
    <row r="534" spans="2:5" x14ac:dyDescent="0.3">
      <c r="B534" s="4">
        <f t="shared" si="33"/>
        <v>1.29513603638856E+17</v>
      </c>
      <c r="C534" s="4" t="str">
        <f t="shared" si="34"/>
        <v/>
      </c>
      <c r="D534" t="str">
        <f t="shared" si="35"/>
        <v/>
      </c>
      <c r="E534" t="str">
        <f t="shared" si="36"/>
        <v/>
      </c>
    </row>
    <row r="535" spans="2:5" x14ac:dyDescent="0.3">
      <c r="B535" s="4">
        <f t="shared" si="33"/>
        <v>1.29513603638856E+17</v>
      </c>
      <c r="C535" s="4" t="str">
        <f t="shared" si="34"/>
        <v/>
      </c>
      <c r="D535" t="str">
        <f t="shared" si="35"/>
        <v/>
      </c>
      <c r="E535" t="str">
        <f t="shared" si="36"/>
        <v/>
      </c>
    </row>
    <row r="536" spans="2:5" x14ac:dyDescent="0.3">
      <c r="B536" s="4">
        <f t="shared" si="33"/>
        <v>1.29513603638856E+17</v>
      </c>
      <c r="C536" s="4" t="str">
        <f t="shared" si="34"/>
        <v/>
      </c>
      <c r="D536" t="str">
        <f t="shared" si="35"/>
        <v/>
      </c>
      <c r="E536" t="str">
        <f t="shared" si="36"/>
        <v/>
      </c>
    </row>
    <row r="537" spans="2:5" x14ac:dyDescent="0.3">
      <c r="B537" s="4">
        <f t="shared" si="33"/>
        <v>1.29513603638856E+17</v>
      </c>
      <c r="C537" s="4" t="str">
        <f t="shared" si="34"/>
        <v/>
      </c>
      <c r="D537" t="str">
        <f t="shared" si="35"/>
        <v/>
      </c>
      <c r="E537" t="str">
        <f t="shared" si="36"/>
        <v/>
      </c>
    </row>
    <row r="538" spans="2:5" x14ac:dyDescent="0.3">
      <c r="B538" s="4">
        <f t="shared" si="33"/>
        <v>1.29513603638856E+17</v>
      </c>
      <c r="C538" s="4" t="str">
        <f t="shared" si="34"/>
        <v/>
      </c>
      <c r="D538" t="str">
        <f t="shared" si="35"/>
        <v/>
      </c>
      <c r="E538" t="str">
        <f t="shared" si="36"/>
        <v/>
      </c>
    </row>
    <row r="539" spans="2:5" x14ac:dyDescent="0.3">
      <c r="B539" s="4">
        <f t="shared" si="33"/>
        <v>1.29513603638856E+17</v>
      </c>
      <c r="C539" s="4" t="str">
        <f t="shared" si="34"/>
        <v/>
      </c>
      <c r="D539" t="str">
        <f t="shared" si="35"/>
        <v/>
      </c>
      <c r="E539" t="str">
        <f t="shared" si="36"/>
        <v/>
      </c>
    </row>
    <row r="540" spans="2:5" x14ac:dyDescent="0.3">
      <c r="B540" s="4">
        <f t="shared" si="33"/>
        <v>1.29513603638856E+17</v>
      </c>
      <c r="C540" s="4" t="str">
        <f t="shared" si="34"/>
        <v/>
      </c>
      <c r="D540" t="str">
        <f t="shared" si="35"/>
        <v/>
      </c>
      <c r="E540" t="str">
        <f t="shared" si="36"/>
        <v/>
      </c>
    </row>
    <row r="541" spans="2:5" x14ac:dyDescent="0.3">
      <c r="B541" s="4">
        <f t="shared" si="33"/>
        <v>1.29513603638856E+17</v>
      </c>
      <c r="C541" s="4" t="str">
        <f t="shared" si="34"/>
        <v/>
      </c>
      <c r="D541" t="str">
        <f t="shared" si="35"/>
        <v/>
      </c>
      <c r="E541" t="str">
        <f t="shared" si="36"/>
        <v/>
      </c>
    </row>
    <row r="542" spans="2:5" x14ac:dyDescent="0.3">
      <c r="B542" s="4">
        <f t="shared" si="33"/>
        <v>1.29513603638856E+17</v>
      </c>
      <c r="C542" s="4" t="str">
        <f t="shared" si="34"/>
        <v/>
      </c>
      <c r="D542" t="str">
        <f t="shared" si="35"/>
        <v/>
      </c>
      <c r="E542" t="str">
        <f t="shared" si="36"/>
        <v/>
      </c>
    </row>
    <row r="543" spans="2:5" x14ac:dyDescent="0.3">
      <c r="B543" s="4">
        <f t="shared" si="33"/>
        <v>1.29513603638856E+17</v>
      </c>
      <c r="C543" s="4" t="str">
        <f t="shared" si="34"/>
        <v/>
      </c>
      <c r="D543" t="str">
        <f t="shared" si="35"/>
        <v/>
      </c>
      <c r="E543" t="str">
        <f t="shared" si="36"/>
        <v/>
      </c>
    </row>
    <row r="544" spans="2:5" x14ac:dyDescent="0.3">
      <c r="B544" s="4">
        <f t="shared" si="33"/>
        <v>1.29513603638856E+17</v>
      </c>
      <c r="C544" s="4" t="str">
        <f t="shared" si="34"/>
        <v/>
      </c>
      <c r="D544" t="str">
        <f t="shared" si="35"/>
        <v/>
      </c>
      <c r="E544" t="str">
        <f t="shared" si="36"/>
        <v/>
      </c>
    </row>
    <row r="545" spans="2:5" x14ac:dyDescent="0.3">
      <c r="B545" s="4">
        <f t="shared" si="33"/>
        <v>1.29513603638856E+17</v>
      </c>
      <c r="C545" s="4" t="str">
        <f t="shared" si="34"/>
        <v/>
      </c>
      <c r="D545" t="str">
        <f t="shared" si="35"/>
        <v/>
      </c>
      <c r="E545" t="str">
        <f t="shared" si="36"/>
        <v/>
      </c>
    </row>
    <row r="546" spans="2:5" x14ac:dyDescent="0.3">
      <c r="B546" s="4">
        <f t="shared" si="33"/>
        <v>1.29513603638856E+17</v>
      </c>
      <c r="C546" s="4" t="str">
        <f t="shared" si="34"/>
        <v/>
      </c>
      <c r="D546" t="str">
        <f t="shared" si="35"/>
        <v/>
      </c>
      <c r="E546" t="str">
        <f t="shared" si="36"/>
        <v/>
      </c>
    </row>
    <row r="547" spans="2:5" x14ac:dyDescent="0.3">
      <c r="B547" s="4">
        <f t="shared" si="33"/>
        <v>1.29513603638856E+17</v>
      </c>
      <c r="C547" s="4" t="str">
        <f t="shared" si="34"/>
        <v/>
      </c>
      <c r="D547" t="str">
        <f t="shared" si="35"/>
        <v/>
      </c>
      <c r="E547" t="str">
        <f t="shared" si="36"/>
        <v/>
      </c>
    </row>
    <row r="548" spans="2:5" x14ac:dyDescent="0.3">
      <c r="B548" s="4">
        <f t="shared" si="33"/>
        <v>1.29513603638856E+17</v>
      </c>
      <c r="C548" s="4" t="str">
        <f t="shared" si="34"/>
        <v/>
      </c>
      <c r="D548" t="str">
        <f t="shared" si="35"/>
        <v/>
      </c>
      <c r="E548" t="str">
        <f t="shared" si="36"/>
        <v/>
      </c>
    </row>
    <row r="549" spans="2:5" x14ac:dyDescent="0.3">
      <c r="B549" s="4">
        <f t="shared" si="33"/>
        <v>1.29513603638856E+17</v>
      </c>
      <c r="C549" s="4" t="str">
        <f t="shared" si="34"/>
        <v/>
      </c>
      <c r="D549" t="str">
        <f t="shared" si="35"/>
        <v/>
      </c>
      <c r="E549" t="str">
        <f t="shared" si="36"/>
        <v/>
      </c>
    </row>
    <row r="550" spans="2:5" x14ac:dyDescent="0.3">
      <c r="B550" s="4">
        <f t="shared" si="33"/>
        <v>1.29513603638856E+17</v>
      </c>
      <c r="C550" s="4" t="str">
        <f t="shared" si="34"/>
        <v/>
      </c>
      <c r="D550" t="str">
        <f t="shared" si="35"/>
        <v/>
      </c>
      <c r="E550" t="str">
        <f t="shared" si="36"/>
        <v/>
      </c>
    </row>
    <row r="551" spans="2:5" x14ac:dyDescent="0.3">
      <c r="B551" s="4">
        <f t="shared" si="33"/>
        <v>1.29513603638856E+17</v>
      </c>
      <c r="C551" s="4" t="str">
        <f t="shared" si="34"/>
        <v/>
      </c>
      <c r="D551" t="str">
        <f t="shared" si="35"/>
        <v/>
      </c>
      <c r="E551" t="str">
        <f t="shared" si="36"/>
        <v/>
      </c>
    </row>
    <row r="552" spans="2:5" x14ac:dyDescent="0.3">
      <c r="B552" s="4">
        <f t="shared" si="33"/>
        <v>1.29513603638856E+17</v>
      </c>
      <c r="C552" s="4" t="str">
        <f t="shared" si="34"/>
        <v/>
      </c>
      <c r="D552" t="str">
        <f t="shared" si="35"/>
        <v/>
      </c>
      <c r="E552" t="str">
        <f t="shared" si="36"/>
        <v/>
      </c>
    </row>
    <row r="553" spans="2:5" x14ac:dyDescent="0.3">
      <c r="B553" s="4">
        <f t="shared" si="33"/>
        <v>1.29513603638856E+17</v>
      </c>
      <c r="C553" s="4" t="str">
        <f t="shared" si="34"/>
        <v/>
      </c>
      <c r="D553" t="str">
        <f t="shared" si="35"/>
        <v/>
      </c>
      <c r="E553" t="str">
        <f t="shared" si="36"/>
        <v/>
      </c>
    </row>
    <row r="554" spans="2:5" x14ac:dyDescent="0.3">
      <c r="B554" s="4">
        <f t="shared" si="33"/>
        <v>1.29513603638856E+17</v>
      </c>
      <c r="C554" s="4" t="str">
        <f t="shared" si="34"/>
        <v/>
      </c>
      <c r="D554" t="str">
        <f t="shared" si="35"/>
        <v/>
      </c>
      <c r="E554" t="str">
        <f t="shared" si="36"/>
        <v/>
      </c>
    </row>
    <row r="555" spans="2:5" x14ac:dyDescent="0.3">
      <c r="B555" s="4">
        <f t="shared" si="33"/>
        <v>1.29513603638856E+17</v>
      </c>
      <c r="C555" s="4" t="str">
        <f t="shared" si="34"/>
        <v/>
      </c>
      <c r="D555" t="str">
        <f t="shared" si="35"/>
        <v/>
      </c>
      <c r="E555" t="str">
        <f t="shared" si="36"/>
        <v/>
      </c>
    </row>
    <row r="556" spans="2:5" x14ac:dyDescent="0.3">
      <c r="B556" s="4">
        <f t="shared" si="33"/>
        <v>1.29513603638856E+17</v>
      </c>
      <c r="C556" s="4" t="str">
        <f t="shared" si="34"/>
        <v/>
      </c>
      <c r="D556" t="str">
        <f t="shared" si="35"/>
        <v/>
      </c>
      <c r="E556" t="str">
        <f t="shared" si="36"/>
        <v/>
      </c>
    </row>
    <row r="557" spans="2:5" x14ac:dyDescent="0.3">
      <c r="B557" s="4">
        <f t="shared" si="33"/>
        <v>1.29513603638856E+17</v>
      </c>
      <c r="C557" s="4" t="str">
        <f t="shared" si="34"/>
        <v/>
      </c>
      <c r="D557" t="str">
        <f t="shared" si="35"/>
        <v/>
      </c>
      <c r="E557" t="str">
        <f t="shared" si="36"/>
        <v/>
      </c>
    </row>
    <row r="558" spans="2:5" x14ac:dyDescent="0.3">
      <c r="B558" s="4">
        <f t="shared" si="33"/>
        <v>1.29513603638856E+17</v>
      </c>
      <c r="C558" s="4" t="str">
        <f t="shared" si="34"/>
        <v/>
      </c>
      <c r="D558" t="str">
        <f t="shared" si="35"/>
        <v/>
      </c>
      <c r="E558" t="str">
        <f t="shared" si="36"/>
        <v/>
      </c>
    </row>
    <row r="559" spans="2:5" x14ac:dyDescent="0.3">
      <c r="B559" s="4">
        <f t="shared" si="33"/>
        <v>1.29513603638856E+17</v>
      </c>
      <c r="C559" s="4" t="str">
        <f t="shared" si="34"/>
        <v/>
      </c>
      <c r="D559" t="str">
        <f t="shared" si="35"/>
        <v/>
      </c>
      <c r="E559" t="str">
        <f t="shared" si="36"/>
        <v/>
      </c>
    </row>
    <row r="560" spans="2:5" x14ac:dyDescent="0.3">
      <c r="B560" s="4">
        <f t="shared" si="33"/>
        <v>1.29513603638856E+17</v>
      </c>
      <c r="C560" s="4" t="str">
        <f t="shared" si="34"/>
        <v/>
      </c>
      <c r="D560" t="str">
        <f t="shared" si="35"/>
        <v/>
      </c>
      <c r="E560" t="str">
        <f t="shared" si="36"/>
        <v/>
      </c>
    </row>
    <row r="561" spans="2:5" x14ac:dyDescent="0.3">
      <c r="B561" s="4">
        <f t="shared" si="33"/>
        <v>1.29513603638856E+17</v>
      </c>
      <c r="C561" s="4" t="str">
        <f t="shared" si="34"/>
        <v/>
      </c>
      <c r="D561" t="str">
        <f t="shared" si="35"/>
        <v/>
      </c>
      <c r="E561" t="str">
        <f t="shared" si="36"/>
        <v/>
      </c>
    </row>
    <row r="562" spans="2:5" x14ac:dyDescent="0.3">
      <c r="B562" s="4">
        <f t="shared" si="33"/>
        <v>1.29513603638856E+17</v>
      </c>
      <c r="C562" s="4" t="str">
        <f t="shared" si="34"/>
        <v/>
      </c>
      <c r="D562" t="str">
        <f t="shared" si="35"/>
        <v/>
      </c>
      <c r="E562" t="str">
        <f t="shared" si="36"/>
        <v/>
      </c>
    </row>
    <row r="563" spans="2:5" x14ac:dyDescent="0.3">
      <c r="B563" s="4">
        <f t="shared" si="33"/>
        <v>1.29513603638856E+17</v>
      </c>
      <c r="C563" s="4" t="str">
        <f t="shared" si="34"/>
        <v/>
      </c>
      <c r="D563" t="str">
        <f t="shared" si="35"/>
        <v/>
      </c>
      <c r="E563" t="str">
        <f t="shared" si="36"/>
        <v/>
      </c>
    </row>
    <row r="564" spans="2:5" x14ac:dyDescent="0.3">
      <c r="B564" s="4">
        <f t="shared" si="33"/>
        <v>1.29513603638856E+17</v>
      </c>
      <c r="C564" s="4" t="str">
        <f t="shared" si="34"/>
        <v/>
      </c>
      <c r="D564" t="str">
        <f t="shared" si="35"/>
        <v/>
      </c>
      <c r="E564" t="str">
        <f t="shared" si="36"/>
        <v/>
      </c>
    </row>
    <row r="565" spans="2:5" x14ac:dyDescent="0.3">
      <c r="B565" s="4">
        <f t="shared" si="33"/>
        <v>1.29513603638856E+17</v>
      </c>
      <c r="C565" s="4" t="str">
        <f t="shared" si="34"/>
        <v/>
      </c>
      <c r="D565" t="str">
        <f t="shared" si="35"/>
        <v/>
      </c>
      <c r="E565" t="str">
        <f t="shared" si="36"/>
        <v/>
      </c>
    </row>
    <row r="566" spans="2:5" x14ac:dyDescent="0.3">
      <c r="B566" s="4">
        <f t="shared" si="33"/>
        <v>1.29513603638856E+17</v>
      </c>
      <c r="C566" s="4" t="str">
        <f t="shared" si="34"/>
        <v/>
      </c>
      <c r="D566" t="str">
        <f t="shared" si="35"/>
        <v/>
      </c>
      <c r="E566" t="str">
        <f t="shared" si="36"/>
        <v/>
      </c>
    </row>
    <row r="567" spans="2:5" x14ac:dyDescent="0.3">
      <c r="B567" s="4">
        <f t="shared" si="33"/>
        <v>1.29513603638856E+17</v>
      </c>
      <c r="C567" s="4" t="str">
        <f t="shared" si="34"/>
        <v/>
      </c>
      <c r="D567" t="str">
        <f t="shared" si="35"/>
        <v/>
      </c>
      <c r="E567" t="str">
        <f t="shared" si="36"/>
        <v/>
      </c>
    </row>
    <row r="568" spans="2:5" x14ac:dyDescent="0.3">
      <c r="B568" s="4">
        <f t="shared" si="33"/>
        <v>1.29513603638856E+17</v>
      </c>
      <c r="C568" s="4" t="str">
        <f t="shared" si="34"/>
        <v/>
      </c>
      <c r="D568" t="str">
        <f t="shared" si="35"/>
        <v/>
      </c>
      <c r="E568" t="str">
        <f t="shared" si="36"/>
        <v/>
      </c>
    </row>
    <row r="569" spans="2:5" x14ac:dyDescent="0.3">
      <c r="B569" s="4">
        <f t="shared" si="33"/>
        <v>1.29513603638856E+17</v>
      </c>
      <c r="C569" s="4" t="str">
        <f t="shared" si="34"/>
        <v/>
      </c>
      <c r="D569" t="str">
        <f t="shared" si="35"/>
        <v/>
      </c>
      <c r="E569" t="str">
        <f t="shared" si="36"/>
        <v/>
      </c>
    </row>
    <row r="570" spans="2:5" x14ac:dyDescent="0.3">
      <c r="B570" s="4">
        <f t="shared" si="33"/>
        <v>1.29513603638856E+17</v>
      </c>
      <c r="C570" s="4" t="str">
        <f t="shared" si="34"/>
        <v/>
      </c>
      <c r="D570" t="str">
        <f t="shared" si="35"/>
        <v/>
      </c>
      <c r="E570" t="str">
        <f t="shared" si="36"/>
        <v/>
      </c>
    </row>
    <row r="571" spans="2:5" x14ac:dyDescent="0.3">
      <c r="B571" s="4">
        <f t="shared" si="33"/>
        <v>1.29513603638856E+17</v>
      </c>
      <c r="C571" s="4" t="str">
        <f t="shared" si="34"/>
        <v/>
      </c>
      <c r="D571" t="str">
        <f t="shared" si="35"/>
        <v/>
      </c>
      <c r="E571" t="str">
        <f t="shared" si="36"/>
        <v/>
      </c>
    </row>
    <row r="572" spans="2:5" x14ac:dyDescent="0.3">
      <c r="B572" s="4">
        <f t="shared" si="33"/>
        <v>1.29513603638856E+17</v>
      </c>
      <c r="C572" s="4" t="str">
        <f t="shared" si="34"/>
        <v/>
      </c>
      <c r="D572" t="str">
        <f t="shared" si="35"/>
        <v/>
      </c>
      <c r="E572" t="str">
        <f t="shared" si="36"/>
        <v/>
      </c>
    </row>
    <row r="573" spans="2:5" x14ac:dyDescent="0.3">
      <c r="B573" s="4">
        <f t="shared" si="33"/>
        <v>1.29513603638856E+17</v>
      </c>
      <c r="C573" s="4" t="str">
        <f t="shared" si="34"/>
        <v/>
      </c>
      <c r="D573" t="str">
        <f t="shared" si="35"/>
        <v/>
      </c>
      <c r="E573" t="str">
        <f t="shared" si="36"/>
        <v/>
      </c>
    </row>
    <row r="574" spans="2:5" x14ac:dyDescent="0.3">
      <c r="B574" s="4">
        <f t="shared" si="33"/>
        <v>1.29513603638856E+17</v>
      </c>
      <c r="C574" s="4" t="str">
        <f t="shared" si="34"/>
        <v/>
      </c>
      <c r="D574" t="str">
        <f t="shared" si="35"/>
        <v/>
      </c>
      <c r="E574" t="str">
        <f t="shared" si="36"/>
        <v/>
      </c>
    </row>
    <row r="575" spans="2:5" x14ac:dyDescent="0.3">
      <c r="B575" s="4">
        <f t="shared" si="33"/>
        <v>1.29513603638856E+17</v>
      </c>
      <c r="C575" s="4" t="str">
        <f t="shared" si="34"/>
        <v/>
      </c>
      <c r="D575" t="str">
        <f t="shared" si="35"/>
        <v/>
      </c>
      <c r="E575" t="str">
        <f t="shared" si="36"/>
        <v/>
      </c>
    </row>
    <row r="576" spans="2:5" x14ac:dyDescent="0.3">
      <c r="B576" s="4">
        <f t="shared" si="33"/>
        <v>1.29513603638856E+17</v>
      </c>
      <c r="C576" s="4" t="str">
        <f t="shared" si="34"/>
        <v/>
      </c>
      <c r="D576" t="str">
        <f t="shared" si="35"/>
        <v/>
      </c>
      <c r="E576" t="str">
        <f t="shared" si="36"/>
        <v/>
      </c>
    </row>
    <row r="577" spans="2:5" x14ac:dyDescent="0.3">
      <c r="B577" s="4">
        <f t="shared" si="33"/>
        <v>1.29513603638856E+17</v>
      </c>
      <c r="C577" s="4" t="str">
        <f t="shared" si="34"/>
        <v/>
      </c>
      <c r="D577" t="str">
        <f t="shared" si="35"/>
        <v/>
      </c>
      <c r="E577" t="str">
        <f t="shared" si="36"/>
        <v/>
      </c>
    </row>
    <row r="578" spans="2:5" x14ac:dyDescent="0.3">
      <c r="B578" s="4">
        <f t="shared" si="33"/>
        <v>1.29513603638856E+17</v>
      </c>
      <c r="C578" s="4" t="str">
        <f t="shared" si="34"/>
        <v/>
      </c>
      <c r="D578" t="str">
        <f t="shared" si="35"/>
        <v/>
      </c>
      <c r="E578" t="str">
        <f t="shared" si="36"/>
        <v/>
      </c>
    </row>
    <row r="579" spans="2:5" x14ac:dyDescent="0.3">
      <c r="B579" s="4">
        <f t="shared" si="33"/>
        <v>1.29513603638856E+17</v>
      </c>
      <c r="C579" s="4" t="str">
        <f t="shared" si="34"/>
        <v/>
      </c>
      <c r="D579" t="str">
        <f t="shared" si="35"/>
        <v/>
      </c>
      <c r="E579" t="str">
        <f t="shared" si="36"/>
        <v/>
      </c>
    </row>
    <row r="580" spans="2:5" x14ac:dyDescent="0.3">
      <c r="B580" s="4">
        <f t="shared" si="33"/>
        <v>1.29513603638856E+17</v>
      </c>
      <c r="C580" s="4" t="str">
        <f t="shared" si="34"/>
        <v/>
      </c>
      <c r="D580" t="str">
        <f t="shared" si="35"/>
        <v/>
      </c>
      <c r="E580" t="str">
        <f t="shared" si="36"/>
        <v/>
      </c>
    </row>
    <row r="581" spans="2:5" x14ac:dyDescent="0.3">
      <c r="B581" s="4">
        <f t="shared" ref="B581:B644" si="37">IF(ISNUMBER(A581),A581,B580)</f>
        <v>1.29513603638856E+17</v>
      </c>
      <c r="C581" s="4" t="str">
        <f t="shared" ref="C581:C644" si="38">IF(ISNUMBER(A581),(B581-B580)/$H$10,"")</f>
        <v/>
      </c>
      <c r="D581" t="str">
        <f t="shared" si="35"/>
        <v/>
      </c>
      <c r="E581" t="str">
        <f t="shared" si="36"/>
        <v/>
      </c>
    </row>
    <row r="582" spans="2:5" x14ac:dyDescent="0.3">
      <c r="B582" s="4">
        <f t="shared" si="37"/>
        <v>1.29513603638856E+17</v>
      </c>
      <c r="C582" s="4" t="str">
        <f t="shared" si="38"/>
        <v/>
      </c>
      <c r="D582" t="str">
        <f t="shared" si="35"/>
        <v/>
      </c>
      <c r="E582" t="str">
        <f t="shared" si="36"/>
        <v/>
      </c>
    </row>
    <row r="583" spans="2:5" x14ac:dyDescent="0.3">
      <c r="B583" s="4">
        <f t="shared" si="37"/>
        <v>1.29513603638856E+17</v>
      </c>
      <c r="C583" s="4" t="str">
        <f t="shared" si="38"/>
        <v/>
      </c>
      <c r="D583" t="str">
        <f t="shared" si="35"/>
        <v/>
      </c>
      <c r="E583" t="str">
        <f t="shared" si="36"/>
        <v/>
      </c>
    </row>
    <row r="584" spans="2:5" x14ac:dyDescent="0.3">
      <c r="B584" s="4">
        <f t="shared" si="37"/>
        <v>1.29513603638856E+17</v>
      </c>
      <c r="C584" s="4" t="str">
        <f t="shared" si="38"/>
        <v/>
      </c>
      <c r="D584" t="str">
        <f t="shared" si="35"/>
        <v/>
      </c>
      <c r="E584" t="str">
        <f t="shared" si="36"/>
        <v/>
      </c>
    </row>
    <row r="585" spans="2:5" x14ac:dyDescent="0.3">
      <c r="B585" s="4">
        <f t="shared" si="37"/>
        <v>1.29513603638856E+17</v>
      </c>
      <c r="C585" s="4" t="str">
        <f t="shared" si="38"/>
        <v/>
      </c>
      <c r="D585" t="str">
        <f t="shared" si="35"/>
        <v/>
      </c>
      <c r="E585" t="str">
        <f t="shared" si="36"/>
        <v/>
      </c>
    </row>
    <row r="586" spans="2:5" x14ac:dyDescent="0.3">
      <c r="B586" s="4">
        <f t="shared" si="37"/>
        <v>1.29513603638856E+17</v>
      </c>
      <c r="C586" s="4" t="str">
        <f t="shared" si="38"/>
        <v/>
      </c>
      <c r="D586" t="str">
        <f t="shared" si="35"/>
        <v/>
      </c>
      <c r="E586" t="str">
        <f t="shared" si="36"/>
        <v/>
      </c>
    </row>
    <row r="587" spans="2:5" x14ac:dyDescent="0.3">
      <c r="B587" s="4">
        <f t="shared" si="37"/>
        <v>1.29513603638856E+17</v>
      </c>
      <c r="C587" s="4" t="str">
        <f t="shared" si="38"/>
        <v/>
      </c>
      <c r="D587" t="str">
        <f t="shared" si="35"/>
        <v/>
      </c>
      <c r="E587" t="str">
        <f t="shared" si="36"/>
        <v/>
      </c>
    </row>
    <row r="588" spans="2:5" x14ac:dyDescent="0.3">
      <c r="B588" s="4">
        <f t="shared" si="37"/>
        <v>1.29513603638856E+17</v>
      </c>
      <c r="C588" s="4" t="str">
        <f t="shared" si="38"/>
        <v/>
      </c>
      <c r="D588" t="str">
        <f t="shared" si="35"/>
        <v/>
      </c>
      <c r="E588" t="str">
        <f t="shared" si="36"/>
        <v/>
      </c>
    </row>
    <row r="589" spans="2:5" x14ac:dyDescent="0.3">
      <c r="B589" s="4">
        <f t="shared" si="37"/>
        <v>1.29513603638856E+17</v>
      </c>
      <c r="C589" s="4" t="str">
        <f t="shared" si="38"/>
        <v/>
      </c>
      <c r="D589" t="str">
        <f t="shared" si="35"/>
        <v/>
      </c>
      <c r="E589" t="str">
        <f t="shared" si="36"/>
        <v/>
      </c>
    </row>
    <row r="590" spans="2:5" x14ac:dyDescent="0.3">
      <c r="B590" s="4">
        <f t="shared" si="37"/>
        <v>1.29513603638856E+17</v>
      </c>
      <c r="C590" s="4" t="str">
        <f t="shared" si="38"/>
        <v/>
      </c>
      <c r="D590" t="str">
        <f t="shared" si="35"/>
        <v/>
      </c>
      <c r="E590" t="str">
        <f t="shared" si="36"/>
        <v/>
      </c>
    </row>
    <row r="591" spans="2:5" x14ac:dyDescent="0.3">
      <c r="B591" s="4">
        <f t="shared" si="37"/>
        <v>1.29513603638856E+17</v>
      </c>
      <c r="C591" s="4" t="str">
        <f t="shared" si="38"/>
        <v/>
      </c>
      <c r="D591" t="str">
        <f t="shared" si="35"/>
        <v/>
      </c>
      <c r="E591" t="str">
        <f t="shared" si="36"/>
        <v/>
      </c>
    </row>
    <row r="592" spans="2:5" x14ac:dyDescent="0.3">
      <c r="B592" s="4">
        <f t="shared" si="37"/>
        <v>1.29513603638856E+17</v>
      </c>
      <c r="C592" s="4" t="str">
        <f t="shared" si="38"/>
        <v/>
      </c>
      <c r="D592" t="str">
        <f t="shared" si="35"/>
        <v/>
      </c>
      <c r="E592" t="str">
        <f t="shared" si="36"/>
        <v/>
      </c>
    </row>
    <row r="593" spans="2:5" x14ac:dyDescent="0.3">
      <c r="B593" s="4">
        <f t="shared" si="37"/>
        <v>1.29513603638856E+17</v>
      </c>
      <c r="C593" s="4" t="str">
        <f t="shared" si="38"/>
        <v/>
      </c>
      <c r="D593" t="str">
        <f t="shared" si="35"/>
        <v/>
      </c>
      <c r="E593" t="str">
        <f t="shared" si="36"/>
        <v/>
      </c>
    </row>
    <row r="594" spans="2:5" x14ac:dyDescent="0.3">
      <c r="B594" s="4">
        <f t="shared" si="37"/>
        <v>1.29513603638856E+17</v>
      </c>
      <c r="C594" s="4" t="str">
        <f t="shared" si="38"/>
        <v/>
      </c>
      <c r="D594" t="str">
        <f t="shared" ref="D594:D657" si="39">IF(AND(ISNUMBER(A594),ISNUMBER(A593)),"",IF(ISNUMBER(A594),(B594-B593)/$H$10,""))</f>
        <v/>
      </c>
      <c r="E594" t="str">
        <f t="shared" ref="E594:E657" si="40">IF(AND(ISNUMBER(A594),ISNUMBER(A593)),IF(ISNUMBER(A594),(B594-B593)/$H$10,""),"")</f>
        <v/>
      </c>
    </row>
    <row r="595" spans="2:5" x14ac:dyDescent="0.3">
      <c r="B595" s="4">
        <f t="shared" si="37"/>
        <v>1.29513603638856E+17</v>
      </c>
      <c r="C595" s="4" t="str">
        <f t="shared" si="38"/>
        <v/>
      </c>
      <c r="D595" t="str">
        <f t="shared" si="39"/>
        <v/>
      </c>
      <c r="E595" t="str">
        <f t="shared" si="40"/>
        <v/>
      </c>
    </row>
    <row r="596" spans="2:5" x14ac:dyDescent="0.3">
      <c r="B596" s="4">
        <f t="shared" si="37"/>
        <v>1.29513603638856E+17</v>
      </c>
      <c r="C596" s="4" t="str">
        <f t="shared" si="38"/>
        <v/>
      </c>
      <c r="D596" t="str">
        <f t="shared" si="39"/>
        <v/>
      </c>
      <c r="E596" t="str">
        <f t="shared" si="40"/>
        <v/>
      </c>
    </row>
    <row r="597" spans="2:5" x14ac:dyDescent="0.3">
      <c r="B597" s="4">
        <f t="shared" si="37"/>
        <v>1.29513603638856E+17</v>
      </c>
      <c r="C597" s="4" t="str">
        <f t="shared" si="38"/>
        <v/>
      </c>
      <c r="D597" t="str">
        <f t="shared" si="39"/>
        <v/>
      </c>
      <c r="E597" t="str">
        <f t="shared" si="40"/>
        <v/>
      </c>
    </row>
    <row r="598" spans="2:5" x14ac:dyDescent="0.3">
      <c r="B598" s="4">
        <f t="shared" si="37"/>
        <v>1.29513603638856E+17</v>
      </c>
      <c r="C598" s="4" t="str">
        <f t="shared" si="38"/>
        <v/>
      </c>
      <c r="D598" t="str">
        <f t="shared" si="39"/>
        <v/>
      </c>
      <c r="E598" t="str">
        <f t="shared" si="40"/>
        <v/>
      </c>
    </row>
    <row r="599" spans="2:5" x14ac:dyDescent="0.3">
      <c r="B599" s="4">
        <f t="shared" si="37"/>
        <v>1.29513603638856E+17</v>
      </c>
      <c r="C599" s="4" t="str">
        <f t="shared" si="38"/>
        <v/>
      </c>
      <c r="D599" t="str">
        <f t="shared" si="39"/>
        <v/>
      </c>
      <c r="E599" t="str">
        <f t="shared" si="40"/>
        <v/>
      </c>
    </row>
    <row r="600" spans="2:5" x14ac:dyDescent="0.3">
      <c r="B600" s="4">
        <f t="shared" si="37"/>
        <v>1.29513603638856E+17</v>
      </c>
      <c r="C600" s="4" t="str">
        <f t="shared" si="38"/>
        <v/>
      </c>
      <c r="D600" t="str">
        <f t="shared" si="39"/>
        <v/>
      </c>
      <c r="E600" t="str">
        <f t="shared" si="40"/>
        <v/>
      </c>
    </row>
    <row r="601" spans="2:5" x14ac:dyDescent="0.3">
      <c r="B601" s="4">
        <f t="shared" si="37"/>
        <v>1.29513603638856E+17</v>
      </c>
      <c r="C601" s="4" t="str">
        <f t="shared" si="38"/>
        <v/>
      </c>
      <c r="D601" t="str">
        <f t="shared" si="39"/>
        <v/>
      </c>
      <c r="E601" t="str">
        <f t="shared" si="40"/>
        <v/>
      </c>
    </row>
    <row r="602" spans="2:5" x14ac:dyDescent="0.3">
      <c r="B602" s="4">
        <f t="shared" si="37"/>
        <v>1.29513603638856E+17</v>
      </c>
      <c r="C602" s="4" t="str">
        <f t="shared" si="38"/>
        <v/>
      </c>
      <c r="D602" t="str">
        <f t="shared" si="39"/>
        <v/>
      </c>
      <c r="E602" t="str">
        <f t="shared" si="40"/>
        <v/>
      </c>
    </row>
    <row r="603" spans="2:5" x14ac:dyDescent="0.3">
      <c r="B603" s="4">
        <f t="shared" si="37"/>
        <v>1.29513603638856E+17</v>
      </c>
      <c r="C603" s="4" t="str">
        <f t="shared" si="38"/>
        <v/>
      </c>
      <c r="D603" t="str">
        <f t="shared" si="39"/>
        <v/>
      </c>
      <c r="E603" t="str">
        <f t="shared" si="40"/>
        <v/>
      </c>
    </row>
    <row r="604" spans="2:5" x14ac:dyDescent="0.3">
      <c r="B604" s="4">
        <f t="shared" si="37"/>
        <v>1.29513603638856E+17</v>
      </c>
      <c r="C604" s="4" t="str">
        <f t="shared" si="38"/>
        <v/>
      </c>
      <c r="D604" t="str">
        <f t="shared" si="39"/>
        <v/>
      </c>
      <c r="E604" t="str">
        <f t="shared" si="40"/>
        <v/>
      </c>
    </row>
    <row r="605" spans="2:5" x14ac:dyDescent="0.3">
      <c r="B605" s="4">
        <f t="shared" si="37"/>
        <v>1.29513603638856E+17</v>
      </c>
      <c r="C605" s="4" t="str">
        <f t="shared" si="38"/>
        <v/>
      </c>
      <c r="D605" t="str">
        <f t="shared" si="39"/>
        <v/>
      </c>
      <c r="E605" t="str">
        <f t="shared" si="40"/>
        <v/>
      </c>
    </row>
    <row r="606" spans="2:5" x14ac:dyDescent="0.3">
      <c r="B606" s="4">
        <f t="shared" si="37"/>
        <v>1.29513603638856E+17</v>
      </c>
      <c r="C606" s="4" t="str">
        <f t="shared" si="38"/>
        <v/>
      </c>
      <c r="D606" t="str">
        <f t="shared" si="39"/>
        <v/>
      </c>
      <c r="E606" t="str">
        <f t="shared" si="40"/>
        <v/>
      </c>
    </row>
    <row r="607" spans="2:5" x14ac:dyDescent="0.3">
      <c r="B607" s="4">
        <f t="shared" si="37"/>
        <v>1.29513603638856E+17</v>
      </c>
      <c r="C607" s="4" t="str">
        <f t="shared" si="38"/>
        <v/>
      </c>
      <c r="D607" t="str">
        <f t="shared" si="39"/>
        <v/>
      </c>
      <c r="E607" t="str">
        <f t="shared" si="40"/>
        <v/>
      </c>
    </row>
    <row r="608" spans="2:5" x14ac:dyDescent="0.3">
      <c r="B608" s="4">
        <f t="shared" si="37"/>
        <v>1.29513603638856E+17</v>
      </c>
      <c r="C608" s="4" t="str">
        <f t="shared" si="38"/>
        <v/>
      </c>
      <c r="D608" t="str">
        <f t="shared" si="39"/>
        <v/>
      </c>
      <c r="E608" t="str">
        <f t="shared" si="40"/>
        <v/>
      </c>
    </row>
    <row r="609" spans="2:5" x14ac:dyDescent="0.3">
      <c r="B609" s="4">
        <f t="shared" si="37"/>
        <v>1.29513603638856E+17</v>
      </c>
      <c r="C609" s="4" t="str">
        <f t="shared" si="38"/>
        <v/>
      </c>
      <c r="D609" t="str">
        <f t="shared" si="39"/>
        <v/>
      </c>
      <c r="E609" t="str">
        <f t="shared" si="40"/>
        <v/>
      </c>
    </row>
    <row r="610" spans="2:5" x14ac:dyDescent="0.3">
      <c r="B610" s="4">
        <f t="shared" si="37"/>
        <v>1.29513603638856E+17</v>
      </c>
      <c r="C610" s="4" t="str">
        <f t="shared" si="38"/>
        <v/>
      </c>
      <c r="D610" t="str">
        <f t="shared" si="39"/>
        <v/>
      </c>
      <c r="E610" t="str">
        <f t="shared" si="40"/>
        <v/>
      </c>
    </row>
    <row r="611" spans="2:5" x14ac:dyDescent="0.3">
      <c r="B611" s="4">
        <f t="shared" si="37"/>
        <v>1.29513603638856E+17</v>
      </c>
      <c r="C611" s="4" t="str">
        <f t="shared" si="38"/>
        <v/>
      </c>
      <c r="D611" t="str">
        <f t="shared" si="39"/>
        <v/>
      </c>
      <c r="E611" t="str">
        <f t="shared" si="40"/>
        <v/>
      </c>
    </row>
    <row r="612" spans="2:5" x14ac:dyDescent="0.3">
      <c r="B612" s="4">
        <f t="shared" si="37"/>
        <v>1.29513603638856E+17</v>
      </c>
      <c r="C612" s="4" t="str">
        <f t="shared" si="38"/>
        <v/>
      </c>
      <c r="D612" t="str">
        <f t="shared" si="39"/>
        <v/>
      </c>
      <c r="E612" t="str">
        <f t="shared" si="40"/>
        <v/>
      </c>
    </row>
    <row r="613" spans="2:5" x14ac:dyDescent="0.3">
      <c r="B613" s="4">
        <f t="shared" si="37"/>
        <v>1.29513603638856E+17</v>
      </c>
      <c r="C613" s="4" t="str">
        <f t="shared" si="38"/>
        <v/>
      </c>
      <c r="D613" t="str">
        <f t="shared" si="39"/>
        <v/>
      </c>
      <c r="E613" t="str">
        <f t="shared" si="40"/>
        <v/>
      </c>
    </row>
    <row r="614" spans="2:5" x14ac:dyDescent="0.3">
      <c r="B614" s="4">
        <f t="shared" si="37"/>
        <v>1.29513603638856E+17</v>
      </c>
      <c r="C614" s="4" t="str">
        <f t="shared" si="38"/>
        <v/>
      </c>
      <c r="D614" t="str">
        <f t="shared" si="39"/>
        <v/>
      </c>
      <c r="E614" t="str">
        <f t="shared" si="40"/>
        <v/>
      </c>
    </row>
    <row r="615" spans="2:5" x14ac:dyDescent="0.3">
      <c r="B615" s="4">
        <f t="shared" si="37"/>
        <v>1.29513603638856E+17</v>
      </c>
      <c r="C615" s="4" t="str">
        <f t="shared" si="38"/>
        <v/>
      </c>
      <c r="D615" t="str">
        <f t="shared" si="39"/>
        <v/>
      </c>
      <c r="E615" t="str">
        <f t="shared" si="40"/>
        <v/>
      </c>
    </row>
    <row r="616" spans="2:5" x14ac:dyDescent="0.3">
      <c r="B616" s="4">
        <f t="shared" si="37"/>
        <v>1.29513603638856E+17</v>
      </c>
      <c r="C616" s="4" t="str">
        <f t="shared" si="38"/>
        <v/>
      </c>
      <c r="D616" t="str">
        <f t="shared" si="39"/>
        <v/>
      </c>
      <c r="E616" t="str">
        <f t="shared" si="40"/>
        <v/>
      </c>
    </row>
    <row r="617" spans="2:5" x14ac:dyDescent="0.3">
      <c r="B617" s="4">
        <f t="shared" si="37"/>
        <v>1.29513603638856E+17</v>
      </c>
      <c r="C617" s="4" t="str">
        <f t="shared" si="38"/>
        <v/>
      </c>
      <c r="D617" t="str">
        <f t="shared" si="39"/>
        <v/>
      </c>
      <c r="E617" t="str">
        <f t="shared" si="40"/>
        <v/>
      </c>
    </row>
    <row r="618" spans="2:5" x14ac:dyDescent="0.3">
      <c r="B618" s="4">
        <f t="shared" si="37"/>
        <v>1.29513603638856E+17</v>
      </c>
      <c r="C618" s="4" t="str">
        <f t="shared" si="38"/>
        <v/>
      </c>
      <c r="D618" t="str">
        <f t="shared" si="39"/>
        <v/>
      </c>
      <c r="E618" t="str">
        <f t="shared" si="40"/>
        <v/>
      </c>
    </row>
    <row r="619" spans="2:5" x14ac:dyDescent="0.3">
      <c r="B619" s="4">
        <f t="shared" si="37"/>
        <v>1.29513603638856E+17</v>
      </c>
      <c r="C619" s="4" t="str">
        <f t="shared" si="38"/>
        <v/>
      </c>
      <c r="D619" t="str">
        <f t="shared" si="39"/>
        <v/>
      </c>
      <c r="E619" t="str">
        <f t="shared" si="40"/>
        <v/>
      </c>
    </row>
    <row r="620" spans="2:5" x14ac:dyDescent="0.3">
      <c r="B620" s="4">
        <f t="shared" si="37"/>
        <v>1.29513603638856E+17</v>
      </c>
      <c r="C620" s="4" t="str">
        <f t="shared" si="38"/>
        <v/>
      </c>
      <c r="D620" t="str">
        <f t="shared" si="39"/>
        <v/>
      </c>
      <c r="E620" t="str">
        <f t="shared" si="40"/>
        <v/>
      </c>
    </row>
    <row r="621" spans="2:5" x14ac:dyDescent="0.3">
      <c r="B621" s="4">
        <f t="shared" si="37"/>
        <v>1.29513603638856E+17</v>
      </c>
      <c r="C621" s="4" t="str">
        <f t="shared" si="38"/>
        <v/>
      </c>
      <c r="D621" t="str">
        <f t="shared" si="39"/>
        <v/>
      </c>
      <c r="E621" t="str">
        <f t="shared" si="40"/>
        <v/>
      </c>
    </row>
    <row r="622" spans="2:5" x14ac:dyDescent="0.3">
      <c r="B622" s="4">
        <f t="shared" si="37"/>
        <v>1.29513603638856E+17</v>
      </c>
      <c r="C622" s="4" t="str">
        <f t="shared" si="38"/>
        <v/>
      </c>
      <c r="D622" t="str">
        <f t="shared" si="39"/>
        <v/>
      </c>
      <c r="E622" t="str">
        <f t="shared" si="40"/>
        <v/>
      </c>
    </row>
    <row r="623" spans="2:5" x14ac:dyDescent="0.3">
      <c r="B623" s="4">
        <f t="shared" si="37"/>
        <v>1.29513603638856E+17</v>
      </c>
      <c r="C623" s="4" t="str">
        <f t="shared" si="38"/>
        <v/>
      </c>
      <c r="D623" t="str">
        <f t="shared" si="39"/>
        <v/>
      </c>
      <c r="E623" t="str">
        <f t="shared" si="40"/>
        <v/>
      </c>
    </row>
    <row r="624" spans="2:5" x14ac:dyDescent="0.3">
      <c r="B624" s="4">
        <f t="shared" si="37"/>
        <v>1.29513603638856E+17</v>
      </c>
      <c r="C624" s="4" t="str">
        <f t="shared" si="38"/>
        <v/>
      </c>
      <c r="D624" t="str">
        <f t="shared" si="39"/>
        <v/>
      </c>
      <c r="E624" t="str">
        <f t="shared" si="40"/>
        <v/>
      </c>
    </row>
    <row r="625" spans="2:5" x14ac:dyDescent="0.3">
      <c r="B625" s="4">
        <f t="shared" si="37"/>
        <v>1.29513603638856E+17</v>
      </c>
      <c r="C625" s="4" t="str">
        <f t="shared" si="38"/>
        <v/>
      </c>
      <c r="D625" t="str">
        <f t="shared" si="39"/>
        <v/>
      </c>
      <c r="E625" t="str">
        <f t="shared" si="40"/>
        <v/>
      </c>
    </row>
    <row r="626" spans="2:5" x14ac:dyDescent="0.3">
      <c r="B626" s="4">
        <f t="shared" si="37"/>
        <v>1.29513603638856E+17</v>
      </c>
      <c r="C626" s="4" t="str">
        <f t="shared" si="38"/>
        <v/>
      </c>
      <c r="D626" t="str">
        <f t="shared" si="39"/>
        <v/>
      </c>
      <c r="E626" t="str">
        <f t="shared" si="40"/>
        <v/>
      </c>
    </row>
    <row r="627" spans="2:5" x14ac:dyDescent="0.3">
      <c r="B627" s="4">
        <f t="shared" si="37"/>
        <v>1.29513603638856E+17</v>
      </c>
      <c r="C627" s="4" t="str">
        <f t="shared" si="38"/>
        <v/>
      </c>
      <c r="D627" t="str">
        <f t="shared" si="39"/>
        <v/>
      </c>
      <c r="E627" t="str">
        <f t="shared" si="40"/>
        <v/>
      </c>
    </row>
    <row r="628" spans="2:5" x14ac:dyDescent="0.3">
      <c r="B628" s="4">
        <f t="shared" si="37"/>
        <v>1.29513603638856E+17</v>
      </c>
      <c r="C628" s="4" t="str">
        <f t="shared" si="38"/>
        <v/>
      </c>
      <c r="D628" t="str">
        <f t="shared" si="39"/>
        <v/>
      </c>
      <c r="E628" t="str">
        <f t="shared" si="40"/>
        <v/>
      </c>
    </row>
    <row r="629" spans="2:5" x14ac:dyDescent="0.3">
      <c r="B629" s="4">
        <f t="shared" si="37"/>
        <v>1.29513603638856E+17</v>
      </c>
      <c r="C629" s="4" t="str">
        <f t="shared" si="38"/>
        <v/>
      </c>
      <c r="D629" t="str">
        <f t="shared" si="39"/>
        <v/>
      </c>
      <c r="E629" t="str">
        <f t="shared" si="40"/>
        <v/>
      </c>
    </row>
    <row r="630" spans="2:5" x14ac:dyDescent="0.3">
      <c r="B630" s="4">
        <f t="shared" si="37"/>
        <v>1.29513603638856E+17</v>
      </c>
      <c r="C630" s="4" t="str">
        <f t="shared" si="38"/>
        <v/>
      </c>
      <c r="D630" t="str">
        <f t="shared" si="39"/>
        <v/>
      </c>
      <c r="E630" t="str">
        <f t="shared" si="40"/>
        <v/>
      </c>
    </row>
    <row r="631" spans="2:5" x14ac:dyDescent="0.3">
      <c r="B631" s="4">
        <f t="shared" si="37"/>
        <v>1.29513603638856E+17</v>
      </c>
      <c r="C631" s="4" t="str">
        <f t="shared" si="38"/>
        <v/>
      </c>
      <c r="D631" t="str">
        <f t="shared" si="39"/>
        <v/>
      </c>
      <c r="E631" t="str">
        <f t="shared" si="40"/>
        <v/>
      </c>
    </row>
    <row r="632" spans="2:5" x14ac:dyDescent="0.3">
      <c r="B632" s="4">
        <f t="shared" si="37"/>
        <v>1.29513603638856E+17</v>
      </c>
      <c r="C632" s="4" t="str">
        <f t="shared" si="38"/>
        <v/>
      </c>
      <c r="D632" t="str">
        <f t="shared" si="39"/>
        <v/>
      </c>
      <c r="E632" t="str">
        <f t="shared" si="40"/>
        <v/>
      </c>
    </row>
    <row r="633" spans="2:5" x14ac:dyDescent="0.3">
      <c r="B633" s="4">
        <f t="shared" si="37"/>
        <v>1.29513603638856E+17</v>
      </c>
      <c r="C633" s="4" t="str">
        <f t="shared" si="38"/>
        <v/>
      </c>
      <c r="D633" t="str">
        <f t="shared" si="39"/>
        <v/>
      </c>
      <c r="E633" t="str">
        <f t="shared" si="40"/>
        <v/>
      </c>
    </row>
    <row r="634" spans="2:5" x14ac:dyDescent="0.3">
      <c r="B634" s="4">
        <f t="shared" si="37"/>
        <v>1.29513603638856E+17</v>
      </c>
      <c r="C634" s="4" t="str">
        <f t="shared" si="38"/>
        <v/>
      </c>
      <c r="D634" t="str">
        <f t="shared" si="39"/>
        <v/>
      </c>
      <c r="E634" t="str">
        <f t="shared" si="40"/>
        <v/>
      </c>
    </row>
    <row r="635" spans="2:5" x14ac:dyDescent="0.3">
      <c r="B635" s="4">
        <f t="shared" si="37"/>
        <v>1.29513603638856E+17</v>
      </c>
      <c r="C635" s="4" t="str">
        <f t="shared" si="38"/>
        <v/>
      </c>
      <c r="D635" t="str">
        <f t="shared" si="39"/>
        <v/>
      </c>
      <c r="E635" t="str">
        <f t="shared" si="40"/>
        <v/>
      </c>
    </row>
    <row r="636" spans="2:5" x14ac:dyDescent="0.3">
      <c r="B636" s="4">
        <f t="shared" si="37"/>
        <v>1.29513603638856E+17</v>
      </c>
      <c r="C636" s="4" t="str">
        <f t="shared" si="38"/>
        <v/>
      </c>
      <c r="D636" t="str">
        <f t="shared" si="39"/>
        <v/>
      </c>
      <c r="E636" t="str">
        <f t="shared" si="40"/>
        <v/>
      </c>
    </row>
    <row r="637" spans="2:5" x14ac:dyDescent="0.3">
      <c r="B637" s="4">
        <f t="shared" si="37"/>
        <v>1.29513603638856E+17</v>
      </c>
      <c r="C637" s="4" t="str">
        <f t="shared" si="38"/>
        <v/>
      </c>
      <c r="D637" t="str">
        <f t="shared" si="39"/>
        <v/>
      </c>
      <c r="E637" t="str">
        <f t="shared" si="40"/>
        <v/>
      </c>
    </row>
    <row r="638" spans="2:5" x14ac:dyDescent="0.3">
      <c r="B638" s="4">
        <f t="shared" si="37"/>
        <v>1.29513603638856E+17</v>
      </c>
      <c r="C638" s="4" t="str">
        <f t="shared" si="38"/>
        <v/>
      </c>
      <c r="D638" t="str">
        <f t="shared" si="39"/>
        <v/>
      </c>
      <c r="E638" t="str">
        <f t="shared" si="40"/>
        <v/>
      </c>
    </row>
    <row r="639" spans="2:5" x14ac:dyDescent="0.3">
      <c r="B639" s="4">
        <f t="shared" si="37"/>
        <v>1.29513603638856E+17</v>
      </c>
      <c r="C639" s="4" t="str">
        <f t="shared" si="38"/>
        <v/>
      </c>
      <c r="D639" t="str">
        <f t="shared" si="39"/>
        <v/>
      </c>
      <c r="E639" t="str">
        <f t="shared" si="40"/>
        <v/>
      </c>
    </row>
    <row r="640" spans="2:5" x14ac:dyDescent="0.3">
      <c r="B640" s="4">
        <f t="shared" si="37"/>
        <v>1.29513603638856E+17</v>
      </c>
      <c r="C640" s="4" t="str">
        <f t="shared" si="38"/>
        <v/>
      </c>
      <c r="D640" t="str">
        <f t="shared" si="39"/>
        <v/>
      </c>
      <c r="E640" t="str">
        <f t="shared" si="40"/>
        <v/>
      </c>
    </row>
    <row r="641" spans="2:5" x14ac:dyDescent="0.3">
      <c r="B641" s="4">
        <f t="shared" si="37"/>
        <v>1.29513603638856E+17</v>
      </c>
      <c r="C641" s="4" t="str">
        <f t="shared" si="38"/>
        <v/>
      </c>
      <c r="D641" t="str">
        <f t="shared" si="39"/>
        <v/>
      </c>
      <c r="E641" t="str">
        <f t="shared" si="40"/>
        <v/>
      </c>
    </row>
    <row r="642" spans="2:5" x14ac:dyDescent="0.3">
      <c r="B642" s="4">
        <f t="shared" si="37"/>
        <v>1.29513603638856E+17</v>
      </c>
      <c r="C642" s="4" t="str">
        <f t="shared" si="38"/>
        <v/>
      </c>
      <c r="D642" t="str">
        <f t="shared" si="39"/>
        <v/>
      </c>
      <c r="E642" t="str">
        <f t="shared" si="40"/>
        <v/>
      </c>
    </row>
    <row r="643" spans="2:5" x14ac:dyDescent="0.3">
      <c r="B643" s="4">
        <f t="shared" si="37"/>
        <v>1.29513603638856E+17</v>
      </c>
      <c r="C643" s="4" t="str">
        <f t="shared" si="38"/>
        <v/>
      </c>
      <c r="D643" t="str">
        <f t="shared" si="39"/>
        <v/>
      </c>
      <c r="E643" t="str">
        <f t="shared" si="40"/>
        <v/>
      </c>
    </row>
    <row r="644" spans="2:5" x14ac:dyDescent="0.3">
      <c r="B644" s="4">
        <f t="shared" si="37"/>
        <v>1.29513603638856E+17</v>
      </c>
      <c r="C644" s="4" t="str">
        <f t="shared" si="38"/>
        <v/>
      </c>
      <c r="D644" t="str">
        <f t="shared" si="39"/>
        <v/>
      </c>
      <c r="E644" t="str">
        <f t="shared" si="40"/>
        <v/>
      </c>
    </row>
    <row r="645" spans="2:5" x14ac:dyDescent="0.3">
      <c r="B645" s="4">
        <f t="shared" ref="B645:B708" si="41">IF(ISNUMBER(A645),A645,B644)</f>
        <v>1.29513603638856E+17</v>
      </c>
      <c r="C645" s="4" t="str">
        <f t="shared" ref="C645:C708" si="42">IF(ISNUMBER(A645),(B645-B644)/$H$10,"")</f>
        <v/>
      </c>
      <c r="D645" t="str">
        <f t="shared" si="39"/>
        <v/>
      </c>
      <c r="E645" t="str">
        <f t="shared" si="40"/>
        <v/>
      </c>
    </row>
    <row r="646" spans="2:5" x14ac:dyDescent="0.3">
      <c r="B646" s="4">
        <f t="shared" si="41"/>
        <v>1.29513603638856E+17</v>
      </c>
      <c r="C646" s="4" t="str">
        <f t="shared" si="42"/>
        <v/>
      </c>
      <c r="D646" t="str">
        <f t="shared" si="39"/>
        <v/>
      </c>
      <c r="E646" t="str">
        <f t="shared" si="40"/>
        <v/>
      </c>
    </row>
    <row r="647" spans="2:5" x14ac:dyDescent="0.3">
      <c r="B647" s="4">
        <f t="shared" si="41"/>
        <v>1.29513603638856E+17</v>
      </c>
      <c r="C647" s="4" t="str">
        <f t="shared" si="42"/>
        <v/>
      </c>
      <c r="D647" t="str">
        <f t="shared" si="39"/>
        <v/>
      </c>
      <c r="E647" t="str">
        <f t="shared" si="40"/>
        <v/>
      </c>
    </row>
    <row r="648" spans="2:5" x14ac:dyDescent="0.3">
      <c r="B648" s="4">
        <f t="shared" si="41"/>
        <v>1.29513603638856E+17</v>
      </c>
      <c r="C648" s="4" t="str">
        <f t="shared" si="42"/>
        <v/>
      </c>
      <c r="D648" t="str">
        <f t="shared" si="39"/>
        <v/>
      </c>
      <c r="E648" t="str">
        <f t="shared" si="40"/>
        <v/>
      </c>
    </row>
    <row r="649" spans="2:5" x14ac:dyDescent="0.3">
      <c r="B649" s="4">
        <f t="shared" si="41"/>
        <v>1.29513603638856E+17</v>
      </c>
      <c r="C649" s="4" t="str">
        <f t="shared" si="42"/>
        <v/>
      </c>
      <c r="D649" t="str">
        <f t="shared" si="39"/>
        <v/>
      </c>
      <c r="E649" t="str">
        <f t="shared" si="40"/>
        <v/>
      </c>
    </row>
    <row r="650" spans="2:5" x14ac:dyDescent="0.3">
      <c r="B650" s="4">
        <f t="shared" si="41"/>
        <v>1.29513603638856E+17</v>
      </c>
      <c r="C650" s="4" t="str">
        <f t="shared" si="42"/>
        <v/>
      </c>
      <c r="D650" t="str">
        <f t="shared" si="39"/>
        <v/>
      </c>
      <c r="E650" t="str">
        <f t="shared" si="40"/>
        <v/>
      </c>
    </row>
    <row r="651" spans="2:5" x14ac:dyDescent="0.3">
      <c r="B651" s="4">
        <f t="shared" si="41"/>
        <v>1.29513603638856E+17</v>
      </c>
      <c r="C651" s="4" t="str">
        <f t="shared" si="42"/>
        <v/>
      </c>
      <c r="D651" t="str">
        <f t="shared" si="39"/>
        <v/>
      </c>
      <c r="E651" t="str">
        <f t="shared" si="40"/>
        <v/>
      </c>
    </row>
    <row r="652" spans="2:5" x14ac:dyDescent="0.3">
      <c r="B652" s="4">
        <f t="shared" si="41"/>
        <v>1.29513603638856E+17</v>
      </c>
      <c r="C652" s="4" t="str">
        <f t="shared" si="42"/>
        <v/>
      </c>
      <c r="D652" t="str">
        <f t="shared" si="39"/>
        <v/>
      </c>
      <c r="E652" t="str">
        <f t="shared" si="40"/>
        <v/>
      </c>
    </row>
    <row r="653" spans="2:5" x14ac:dyDescent="0.3">
      <c r="B653" s="4">
        <f t="shared" si="41"/>
        <v>1.29513603638856E+17</v>
      </c>
      <c r="C653" s="4" t="str">
        <f t="shared" si="42"/>
        <v/>
      </c>
      <c r="D653" t="str">
        <f t="shared" si="39"/>
        <v/>
      </c>
      <c r="E653" t="str">
        <f t="shared" si="40"/>
        <v/>
      </c>
    </row>
    <row r="654" spans="2:5" x14ac:dyDescent="0.3">
      <c r="B654" s="4">
        <f t="shared" si="41"/>
        <v>1.29513603638856E+17</v>
      </c>
      <c r="C654" s="4" t="str">
        <f t="shared" si="42"/>
        <v/>
      </c>
      <c r="D654" t="str">
        <f t="shared" si="39"/>
        <v/>
      </c>
      <c r="E654" t="str">
        <f t="shared" si="40"/>
        <v/>
      </c>
    </row>
    <row r="655" spans="2:5" x14ac:dyDescent="0.3">
      <c r="B655" s="4">
        <f t="shared" si="41"/>
        <v>1.29513603638856E+17</v>
      </c>
      <c r="C655" s="4" t="str">
        <f t="shared" si="42"/>
        <v/>
      </c>
      <c r="D655" t="str">
        <f t="shared" si="39"/>
        <v/>
      </c>
      <c r="E655" t="str">
        <f t="shared" si="40"/>
        <v/>
      </c>
    </row>
    <row r="656" spans="2:5" x14ac:dyDescent="0.3">
      <c r="B656" s="4">
        <f t="shared" si="41"/>
        <v>1.29513603638856E+17</v>
      </c>
      <c r="C656" s="4" t="str">
        <f t="shared" si="42"/>
        <v/>
      </c>
      <c r="D656" t="str">
        <f t="shared" si="39"/>
        <v/>
      </c>
      <c r="E656" t="str">
        <f t="shared" si="40"/>
        <v/>
      </c>
    </row>
    <row r="657" spans="2:5" x14ac:dyDescent="0.3">
      <c r="B657" s="4">
        <f t="shared" si="41"/>
        <v>1.29513603638856E+17</v>
      </c>
      <c r="C657" s="4" t="str">
        <f t="shared" si="42"/>
        <v/>
      </c>
      <c r="D657" t="str">
        <f t="shared" si="39"/>
        <v/>
      </c>
      <c r="E657" t="str">
        <f t="shared" si="40"/>
        <v/>
      </c>
    </row>
    <row r="658" spans="2:5" x14ac:dyDescent="0.3">
      <c r="B658" s="4">
        <f t="shared" si="41"/>
        <v>1.29513603638856E+17</v>
      </c>
      <c r="C658" s="4" t="str">
        <f t="shared" si="42"/>
        <v/>
      </c>
      <c r="D658" t="str">
        <f t="shared" ref="D658:D721" si="43">IF(AND(ISNUMBER(A658),ISNUMBER(A657)),"",IF(ISNUMBER(A658),(B658-B657)/$H$10,""))</f>
        <v/>
      </c>
      <c r="E658" t="str">
        <f t="shared" ref="E658:E721" si="44">IF(AND(ISNUMBER(A658),ISNUMBER(A657)),IF(ISNUMBER(A658),(B658-B657)/$H$10,""),"")</f>
        <v/>
      </c>
    </row>
    <row r="659" spans="2:5" x14ac:dyDescent="0.3">
      <c r="B659" s="4">
        <f t="shared" si="41"/>
        <v>1.29513603638856E+17</v>
      </c>
      <c r="C659" s="4" t="str">
        <f t="shared" si="42"/>
        <v/>
      </c>
      <c r="D659" t="str">
        <f t="shared" si="43"/>
        <v/>
      </c>
      <c r="E659" t="str">
        <f t="shared" si="44"/>
        <v/>
      </c>
    </row>
    <row r="660" spans="2:5" x14ac:dyDescent="0.3">
      <c r="B660" s="4">
        <f t="shared" si="41"/>
        <v>1.29513603638856E+17</v>
      </c>
      <c r="C660" s="4" t="str">
        <f t="shared" si="42"/>
        <v/>
      </c>
      <c r="D660" t="str">
        <f t="shared" si="43"/>
        <v/>
      </c>
      <c r="E660" t="str">
        <f t="shared" si="44"/>
        <v/>
      </c>
    </row>
    <row r="661" spans="2:5" x14ac:dyDescent="0.3">
      <c r="B661" s="4">
        <f t="shared" si="41"/>
        <v>1.29513603638856E+17</v>
      </c>
      <c r="C661" s="4" t="str">
        <f t="shared" si="42"/>
        <v/>
      </c>
      <c r="D661" t="str">
        <f t="shared" si="43"/>
        <v/>
      </c>
      <c r="E661" t="str">
        <f t="shared" si="44"/>
        <v/>
      </c>
    </row>
    <row r="662" spans="2:5" x14ac:dyDescent="0.3">
      <c r="B662" s="4">
        <f t="shared" si="41"/>
        <v>1.29513603638856E+17</v>
      </c>
      <c r="C662" s="4" t="str">
        <f t="shared" si="42"/>
        <v/>
      </c>
      <c r="D662" t="str">
        <f t="shared" si="43"/>
        <v/>
      </c>
      <c r="E662" t="str">
        <f t="shared" si="44"/>
        <v/>
      </c>
    </row>
    <row r="663" spans="2:5" x14ac:dyDescent="0.3">
      <c r="B663" s="4">
        <f t="shared" si="41"/>
        <v>1.29513603638856E+17</v>
      </c>
      <c r="C663" s="4" t="str">
        <f t="shared" si="42"/>
        <v/>
      </c>
      <c r="D663" t="str">
        <f t="shared" si="43"/>
        <v/>
      </c>
      <c r="E663" t="str">
        <f t="shared" si="44"/>
        <v/>
      </c>
    </row>
    <row r="664" spans="2:5" x14ac:dyDescent="0.3">
      <c r="B664" s="4">
        <f t="shared" si="41"/>
        <v>1.29513603638856E+17</v>
      </c>
      <c r="C664" s="4" t="str">
        <f t="shared" si="42"/>
        <v/>
      </c>
      <c r="D664" t="str">
        <f t="shared" si="43"/>
        <v/>
      </c>
      <c r="E664" t="str">
        <f t="shared" si="44"/>
        <v/>
      </c>
    </row>
    <row r="665" spans="2:5" x14ac:dyDescent="0.3">
      <c r="B665" s="4">
        <f t="shared" si="41"/>
        <v>1.29513603638856E+17</v>
      </c>
      <c r="C665" s="4" t="str">
        <f t="shared" si="42"/>
        <v/>
      </c>
      <c r="D665" t="str">
        <f t="shared" si="43"/>
        <v/>
      </c>
      <c r="E665" t="str">
        <f t="shared" si="44"/>
        <v/>
      </c>
    </row>
    <row r="666" spans="2:5" x14ac:dyDescent="0.3">
      <c r="B666" s="4">
        <f t="shared" si="41"/>
        <v>1.29513603638856E+17</v>
      </c>
      <c r="C666" s="4" t="str">
        <f t="shared" si="42"/>
        <v/>
      </c>
      <c r="D666" t="str">
        <f t="shared" si="43"/>
        <v/>
      </c>
      <c r="E666" t="str">
        <f t="shared" si="44"/>
        <v/>
      </c>
    </row>
    <row r="667" spans="2:5" x14ac:dyDescent="0.3">
      <c r="B667" s="4">
        <f t="shared" si="41"/>
        <v>1.29513603638856E+17</v>
      </c>
      <c r="C667" s="4" t="str">
        <f t="shared" si="42"/>
        <v/>
      </c>
      <c r="D667" t="str">
        <f t="shared" si="43"/>
        <v/>
      </c>
      <c r="E667" t="str">
        <f t="shared" si="44"/>
        <v/>
      </c>
    </row>
    <row r="668" spans="2:5" x14ac:dyDescent="0.3">
      <c r="B668" s="4">
        <f t="shared" si="41"/>
        <v>1.29513603638856E+17</v>
      </c>
      <c r="C668" s="4" t="str">
        <f t="shared" si="42"/>
        <v/>
      </c>
      <c r="D668" t="str">
        <f t="shared" si="43"/>
        <v/>
      </c>
      <c r="E668" t="str">
        <f t="shared" si="44"/>
        <v/>
      </c>
    </row>
    <row r="669" spans="2:5" x14ac:dyDescent="0.3">
      <c r="B669" s="4">
        <f t="shared" si="41"/>
        <v>1.29513603638856E+17</v>
      </c>
      <c r="C669" s="4" t="str">
        <f t="shared" si="42"/>
        <v/>
      </c>
      <c r="D669" t="str">
        <f t="shared" si="43"/>
        <v/>
      </c>
      <c r="E669" t="str">
        <f t="shared" si="44"/>
        <v/>
      </c>
    </row>
    <row r="670" spans="2:5" x14ac:dyDescent="0.3">
      <c r="B670" s="4">
        <f t="shared" si="41"/>
        <v>1.29513603638856E+17</v>
      </c>
      <c r="C670" s="4" t="str">
        <f t="shared" si="42"/>
        <v/>
      </c>
      <c r="D670" t="str">
        <f t="shared" si="43"/>
        <v/>
      </c>
      <c r="E670" t="str">
        <f t="shared" si="44"/>
        <v/>
      </c>
    </row>
    <row r="671" spans="2:5" x14ac:dyDescent="0.3">
      <c r="B671" s="4">
        <f t="shared" si="41"/>
        <v>1.29513603638856E+17</v>
      </c>
      <c r="C671" s="4" t="str">
        <f t="shared" si="42"/>
        <v/>
      </c>
      <c r="D671" t="str">
        <f t="shared" si="43"/>
        <v/>
      </c>
      <c r="E671" t="str">
        <f t="shared" si="44"/>
        <v/>
      </c>
    </row>
    <row r="672" spans="2:5" x14ac:dyDescent="0.3">
      <c r="B672" s="4">
        <f t="shared" si="41"/>
        <v>1.29513603638856E+17</v>
      </c>
      <c r="C672" s="4" t="str">
        <f t="shared" si="42"/>
        <v/>
      </c>
      <c r="D672" t="str">
        <f t="shared" si="43"/>
        <v/>
      </c>
      <c r="E672" t="str">
        <f t="shared" si="44"/>
        <v/>
      </c>
    </row>
    <row r="673" spans="2:5" x14ac:dyDescent="0.3">
      <c r="B673" s="4">
        <f t="shared" si="41"/>
        <v>1.29513603638856E+17</v>
      </c>
      <c r="C673" s="4" t="str">
        <f t="shared" si="42"/>
        <v/>
      </c>
      <c r="D673" t="str">
        <f t="shared" si="43"/>
        <v/>
      </c>
      <c r="E673" t="str">
        <f t="shared" si="44"/>
        <v/>
      </c>
    </row>
    <row r="674" spans="2:5" x14ac:dyDescent="0.3">
      <c r="B674" s="4">
        <f t="shared" si="41"/>
        <v>1.29513603638856E+17</v>
      </c>
      <c r="C674" s="4" t="str">
        <f t="shared" si="42"/>
        <v/>
      </c>
      <c r="D674" t="str">
        <f t="shared" si="43"/>
        <v/>
      </c>
      <c r="E674" t="str">
        <f t="shared" si="44"/>
        <v/>
      </c>
    </row>
    <row r="675" spans="2:5" x14ac:dyDescent="0.3">
      <c r="B675" s="4">
        <f t="shared" si="41"/>
        <v>1.29513603638856E+17</v>
      </c>
      <c r="C675" s="4" t="str">
        <f t="shared" si="42"/>
        <v/>
      </c>
      <c r="D675" t="str">
        <f t="shared" si="43"/>
        <v/>
      </c>
      <c r="E675" t="str">
        <f t="shared" si="44"/>
        <v/>
      </c>
    </row>
    <row r="676" spans="2:5" x14ac:dyDescent="0.3">
      <c r="B676" s="4">
        <f t="shared" si="41"/>
        <v>1.29513603638856E+17</v>
      </c>
      <c r="C676" s="4" t="str">
        <f t="shared" si="42"/>
        <v/>
      </c>
      <c r="D676" t="str">
        <f t="shared" si="43"/>
        <v/>
      </c>
      <c r="E676" t="str">
        <f t="shared" si="44"/>
        <v/>
      </c>
    </row>
    <row r="677" spans="2:5" x14ac:dyDescent="0.3">
      <c r="B677" s="4">
        <f t="shared" si="41"/>
        <v>1.29513603638856E+17</v>
      </c>
      <c r="C677" s="4" t="str">
        <f t="shared" si="42"/>
        <v/>
      </c>
      <c r="D677" t="str">
        <f t="shared" si="43"/>
        <v/>
      </c>
      <c r="E677" t="str">
        <f t="shared" si="44"/>
        <v/>
      </c>
    </row>
    <row r="678" spans="2:5" x14ac:dyDescent="0.3">
      <c r="B678" s="4">
        <f t="shared" si="41"/>
        <v>1.29513603638856E+17</v>
      </c>
      <c r="C678" s="4" t="str">
        <f t="shared" si="42"/>
        <v/>
      </c>
      <c r="D678" t="str">
        <f t="shared" si="43"/>
        <v/>
      </c>
      <c r="E678" t="str">
        <f t="shared" si="44"/>
        <v/>
      </c>
    </row>
    <row r="679" spans="2:5" x14ac:dyDescent="0.3">
      <c r="B679" s="4">
        <f t="shared" si="41"/>
        <v>1.29513603638856E+17</v>
      </c>
      <c r="C679" s="4" t="str">
        <f t="shared" si="42"/>
        <v/>
      </c>
      <c r="D679" t="str">
        <f t="shared" si="43"/>
        <v/>
      </c>
      <c r="E679" t="str">
        <f t="shared" si="44"/>
        <v/>
      </c>
    </row>
    <row r="680" spans="2:5" x14ac:dyDescent="0.3">
      <c r="B680" s="4">
        <f t="shared" si="41"/>
        <v>1.29513603638856E+17</v>
      </c>
      <c r="C680" s="4" t="str">
        <f t="shared" si="42"/>
        <v/>
      </c>
      <c r="D680" t="str">
        <f t="shared" si="43"/>
        <v/>
      </c>
      <c r="E680" t="str">
        <f t="shared" si="44"/>
        <v/>
      </c>
    </row>
    <row r="681" spans="2:5" x14ac:dyDescent="0.3">
      <c r="B681" s="4">
        <f t="shared" si="41"/>
        <v>1.29513603638856E+17</v>
      </c>
      <c r="C681" s="4" t="str">
        <f t="shared" si="42"/>
        <v/>
      </c>
      <c r="D681" t="str">
        <f t="shared" si="43"/>
        <v/>
      </c>
      <c r="E681" t="str">
        <f t="shared" si="44"/>
        <v/>
      </c>
    </row>
    <row r="682" spans="2:5" x14ac:dyDescent="0.3">
      <c r="B682" s="4">
        <f t="shared" si="41"/>
        <v>1.29513603638856E+17</v>
      </c>
      <c r="C682" s="4" t="str">
        <f t="shared" si="42"/>
        <v/>
      </c>
      <c r="D682" t="str">
        <f t="shared" si="43"/>
        <v/>
      </c>
      <c r="E682" t="str">
        <f t="shared" si="44"/>
        <v/>
      </c>
    </row>
    <row r="683" spans="2:5" x14ac:dyDescent="0.3">
      <c r="B683" s="4">
        <f t="shared" si="41"/>
        <v>1.29513603638856E+17</v>
      </c>
      <c r="C683" s="4" t="str">
        <f t="shared" si="42"/>
        <v/>
      </c>
      <c r="D683" t="str">
        <f t="shared" si="43"/>
        <v/>
      </c>
      <c r="E683" t="str">
        <f t="shared" si="44"/>
        <v/>
      </c>
    </row>
    <row r="684" spans="2:5" x14ac:dyDescent="0.3">
      <c r="B684" s="4">
        <f t="shared" si="41"/>
        <v>1.29513603638856E+17</v>
      </c>
      <c r="C684" s="4" t="str">
        <f t="shared" si="42"/>
        <v/>
      </c>
      <c r="D684" t="str">
        <f t="shared" si="43"/>
        <v/>
      </c>
      <c r="E684" t="str">
        <f t="shared" si="44"/>
        <v/>
      </c>
    </row>
    <row r="685" spans="2:5" x14ac:dyDescent="0.3">
      <c r="B685" s="4">
        <f t="shared" si="41"/>
        <v>1.29513603638856E+17</v>
      </c>
      <c r="C685" s="4" t="str">
        <f t="shared" si="42"/>
        <v/>
      </c>
      <c r="D685" t="str">
        <f t="shared" si="43"/>
        <v/>
      </c>
      <c r="E685" t="str">
        <f t="shared" si="44"/>
        <v/>
      </c>
    </row>
    <row r="686" spans="2:5" x14ac:dyDescent="0.3">
      <c r="B686" s="4">
        <f t="shared" si="41"/>
        <v>1.29513603638856E+17</v>
      </c>
      <c r="C686" s="4" t="str">
        <f t="shared" si="42"/>
        <v/>
      </c>
      <c r="D686" t="str">
        <f t="shared" si="43"/>
        <v/>
      </c>
      <c r="E686" t="str">
        <f t="shared" si="44"/>
        <v/>
      </c>
    </row>
    <row r="687" spans="2:5" x14ac:dyDescent="0.3">
      <c r="B687" s="4">
        <f t="shared" si="41"/>
        <v>1.29513603638856E+17</v>
      </c>
      <c r="C687" s="4" t="str">
        <f t="shared" si="42"/>
        <v/>
      </c>
      <c r="D687" t="str">
        <f t="shared" si="43"/>
        <v/>
      </c>
      <c r="E687" t="str">
        <f t="shared" si="44"/>
        <v/>
      </c>
    </row>
    <row r="688" spans="2:5" x14ac:dyDescent="0.3">
      <c r="B688" s="4">
        <f t="shared" si="41"/>
        <v>1.29513603638856E+17</v>
      </c>
      <c r="C688" s="4" t="str">
        <f t="shared" si="42"/>
        <v/>
      </c>
      <c r="D688" t="str">
        <f t="shared" si="43"/>
        <v/>
      </c>
      <c r="E688" t="str">
        <f t="shared" si="44"/>
        <v/>
      </c>
    </row>
    <row r="689" spans="2:5" x14ac:dyDescent="0.3">
      <c r="B689" s="4">
        <f t="shared" si="41"/>
        <v>1.29513603638856E+17</v>
      </c>
      <c r="C689" s="4" t="str">
        <f t="shared" si="42"/>
        <v/>
      </c>
      <c r="D689" t="str">
        <f t="shared" si="43"/>
        <v/>
      </c>
      <c r="E689" t="str">
        <f t="shared" si="44"/>
        <v/>
      </c>
    </row>
    <row r="690" spans="2:5" x14ac:dyDescent="0.3">
      <c r="B690" s="4">
        <f t="shared" si="41"/>
        <v>1.29513603638856E+17</v>
      </c>
      <c r="C690" s="4" t="str">
        <f t="shared" si="42"/>
        <v/>
      </c>
      <c r="D690" t="str">
        <f t="shared" si="43"/>
        <v/>
      </c>
      <c r="E690" t="str">
        <f t="shared" si="44"/>
        <v/>
      </c>
    </row>
    <row r="691" spans="2:5" x14ac:dyDescent="0.3">
      <c r="B691" s="4">
        <f t="shared" si="41"/>
        <v>1.29513603638856E+17</v>
      </c>
      <c r="C691" s="4" t="str">
        <f t="shared" si="42"/>
        <v/>
      </c>
      <c r="D691" t="str">
        <f t="shared" si="43"/>
        <v/>
      </c>
      <c r="E691" t="str">
        <f t="shared" si="44"/>
        <v/>
      </c>
    </row>
    <row r="692" spans="2:5" x14ac:dyDescent="0.3">
      <c r="B692" s="4">
        <f t="shared" si="41"/>
        <v>1.29513603638856E+17</v>
      </c>
      <c r="C692" s="4" t="str">
        <f t="shared" si="42"/>
        <v/>
      </c>
      <c r="D692" t="str">
        <f t="shared" si="43"/>
        <v/>
      </c>
      <c r="E692" t="str">
        <f t="shared" si="44"/>
        <v/>
      </c>
    </row>
    <row r="693" spans="2:5" x14ac:dyDescent="0.3">
      <c r="B693" s="4">
        <f t="shared" si="41"/>
        <v>1.29513603638856E+17</v>
      </c>
      <c r="C693" s="4" t="str">
        <f t="shared" si="42"/>
        <v/>
      </c>
      <c r="D693" t="str">
        <f t="shared" si="43"/>
        <v/>
      </c>
      <c r="E693" t="str">
        <f t="shared" si="44"/>
        <v/>
      </c>
    </row>
    <row r="694" spans="2:5" x14ac:dyDescent="0.3">
      <c r="B694" s="4">
        <f t="shared" si="41"/>
        <v>1.29513603638856E+17</v>
      </c>
      <c r="C694" s="4" t="str">
        <f t="shared" si="42"/>
        <v/>
      </c>
      <c r="D694" t="str">
        <f t="shared" si="43"/>
        <v/>
      </c>
      <c r="E694" t="str">
        <f t="shared" si="44"/>
        <v/>
      </c>
    </row>
    <row r="695" spans="2:5" x14ac:dyDescent="0.3">
      <c r="B695" s="4">
        <f t="shared" si="41"/>
        <v>1.29513603638856E+17</v>
      </c>
      <c r="C695" s="4" t="str">
        <f t="shared" si="42"/>
        <v/>
      </c>
      <c r="D695" t="str">
        <f t="shared" si="43"/>
        <v/>
      </c>
      <c r="E695" t="str">
        <f t="shared" si="44"/>
        <v/>
      </c>
    </row>
    <row r="696" spans="2:5" x14ac:dyDescent="0.3">
      <c r="B696" s="4">
        <f t="shared" si="41"/>
        <v>1.29513603638856E+17</v>
      </c>
      <c r="C696" s="4" t="str">
        <f t="shared" si="42"/>
        <v/>
      </c>
      <c r="D696" t="str">
        <f t="shared" si="43"/>
        <v/>
      </c>
      <c r="E696" t="str">
        <f t="shared" si="44"/>
        <v/>
      </c>
    </row>
    <row r="697" spans="2:5" x14ac:dyDescent="0.3">
      <c r="B697" s="4">
        <f t="shared" si="41"/>
        <v>1.29513603638856E+17</v>
      </c>
      <c r="C697" s="4" t="str">
        <f t="shared" si="42"/>
        <v/>
      </c>
      <c r="D697" t="str">
        <f t="shared" si="43"/>
        <v/>
      </c>
      <c r="E697" t="str">
        <f t="shared" si="44"/>
        <v/>
      </c>
    </row>
    <row r="698" spans="2:5" x14ac:dyDescent="0.3">
      <c r="B698" s="4">
        <f t="shared" si="41"/>
        <v>1.29513603638856E+17</v>
      </c>
      <c r="C698" s="4" t="str">
        <f t="shared" si="42"/>
        <v/>
      </c>
      <c r="D698" t="str">
        <f t="shared" si="43"/>
        <v/>
      </c>
      <c r="E698" t="str">
        <f t="shared" si="44"/>
        <v/>
      </c>
    </row>
    <row r="699" spans="2:5" x14ac:dyDescent="0.3">
      <c r="B699" s="4">
        <f t="shared" si="41"/>
        <v>1.29513603638856E+17</v>
      </c>
      <c r="C699" s="4" t="str">
        <f t="shared" si="42"/>
        <v/>
      </c>
      <c r="D699" t="str">
        <f t="shared" si="43"/>
        <v/>
      </c>
      <c r="E699" t="str">
        <f t="shared" si="44"/>
        <v/>
      </c>
    </row>
    <row r="700" spans="2:5" x14ac:dyDescent="0.3">
      <c r="B700" s="4">
        <f t="shared" si="41"/>
        <v>1.29513603638856E+17</v>
      </c>
      <c r="C700" s="4" t="str">
        <f t="shared" si="42"/>
        <v/>
      </c>
      <c r="D700" t="str">
        <f t="shared" si="43"/>
        <v/>
      </c>
      <c r="E700" t="str">
        <f t="shared" si="44"/>
        <v/>
      </c>
    </row>
    <row r="701" spans="2:5" x14ac:dyDescent="0.3">
      <c r="B701" s="4">
        <f t="shared" si="41"/>
        <v>1.29513603638856E+17</v>
      </c>
      <c r="C701" s="4" t="str">
        <f t="shared" si="42"/>
        <v/>
      </c>
      <c r="D701" t="str">
        <f t="shared" si="43"/>
        <v/>
      </c>
      <c r="E701" t="str">
        <f t="shared" si="44"/>
        <v/>
      </c>
    </row>
    <row r="702" spans="2:5" x14ac:dyDescent="0.3">
      <c r="B702" s="4">
        <f t="shared" si="41"/>
        <v>1.29513603638856E+17</v>
      </c>
      <c r="C702" s="4" t="str">
        <f t="shared" si="42"/>
        <v/>
      </c>
      <c r="D702" t="str">
        <f t="shared" si="43"/>
        <v/>
      </c>
      <c r="E702" t="str">
        <f t="shared" si="44"/>
        <v/>
      </c>
    </row>
    <row r="703" spans="2:5" x14ac:dyDescent="0.3">
      <c r="B703" s="4">
        <f t="shared" si="41"/>
        <v>1.29513603638856E+17</v>
      </c>
      <c r="C703" s="4" t="str">
        <f t="shared" si="42"/>
        <v/>
      </c>
      <c r="D703" t="str">
        <f t="shared" si="43"/>
        <v/>
      </c>
      <c r="E703" t="str">
        <f t="shared" si="44"/>
        <v/>
      </c>
    </row>
    <row r="704" spans="2:5" x14ac:dyDescent="0.3">
      <c r="B704" s="4">
        <f t="shared" si="41"/>
        <v>1.29513603638856E+17</v>
      </c>
      <c r="C704" s="4" t="str">
        <f t="shared" si="42"/>
        <v/>
      </c>
      <c r="D704" t="str">
        <f t="shared" si="43"/>
        <v/>
      </c>
      <c r="E704" t="str">
        <f t="shared" si="44"/>
        <v/>
      </c>
    </row>
    <row r="705" spans="2:5" x14ac:dyDescent="0.3">
      <c r="B705" s="4">
        <f t="shared" si="41"/>
        <v>1.29513603638856E+17</v>
      </c>
      <c r="C705" s="4" t="str">
        <f t="shared" si="42"/>
        <v/>
      </c>
      <c r="D705" t="str">
        <f t="shared" si="43"/>
        <v/>
      </c>
      <c r="E705" t="str">
        <f t="shared" si="44"/>
        <v/>
      </c>
    </row>
    <row r="706" spans="2:5" x14ac:dyDescent="0.3">
      <c r="B706" s="4">
        <f t="shared" si="41"/>
        <v>1.29513603638856E+17</v>
      </c>
      <c r="C706" s="4" t="str">
        <f t="shared" si="42"/>
        <v/>
      </c>
      <c r="D706" t="str">
        <f t="shared" si="43"/>
        <v/>
      </c>
      <c r="E706" t="str">
        <f t="shared" si="44"/>
        <v/>
      </c>
    </row>
    <row r="707" spans="2:5" x14ac:dyDescent="0.3">
      <c r="B707" s="4">
        <f t="shared" si="41"/>
        <v>1.29513603638856E+17</v>
      </c>
      <c r="C707" s="4" t="str">
        <f t="shared" si="42"/>
        <v/>
      </c>
      <c r="D707" t="str">
        <f t="shared" si="43"/>
        <v/>
      </c>
      <c r="E707" t="str">
        <f t="shared" si="44"/>
        <v/>
      </c>
    </row>
    <row r="708" spans="2:5" x14ac:dyDescent="0.3">
      <c r="B708" s="4">
        <f t="shared" si="41"/>
        <v>1.29513603638856E+17</v>
      </c>
      <c r="C708" s="4" t="str">
        <f t="shared" si="42"/>
        <v/>
      </c>
      <c r="D708" t="str">
        <f t="shared" si="43"/>
        <v/>
      </c>
      <c r="E708" t="str">
        <f t="shared" si="44"/>
        <v/>
      </c>
    </row>
    <row r="709" spans="2:5" x14ac:dyDescent="0.3">
      <c r="B709" s="4">
        <f t="shared" ref="B709:B772" si="45">IF(ISNUMBER(A709),A709,B708)</f>
        <v>1.29513603638856E+17</v>
      </c>
      <c r="C709" s="4" t="str">
        <f t="shared" ref="C709:C772" si="46">IF(ISNUMBER(A709),(B709-B708)/$H$10,"")</f>
        <v/>
      </c>
      <c r="D709" t="str">
        <f t="shared" si="43"/>
        <v/>
      </c>
      <c r="E709" t="str">
        <f t="shared" si="44"/>
        <v/>
      </c>
    </row>
    <row r="710" spans="2:5" x14ac:dyDescent="0.3">
      <c r="B710" s="4">
        <f t="shared" si="45"/>
        <v>1.29513603638856E+17</v>
      </c>
      <c r="C710" s="4" t="str">
        <f t="shared" si="46"/>
        <v/>
      </c>
      <c r="D710" t="str">
        <f t="shared" si="43"/>
        <v/>
      </c>
      <c r="E710" t="str">
        <f t="shared" si="44"/>
        <v/>
      </c>
    </row>
    <row r="711" spans="2:5" x14ac:dyDescent="0.3">
      <c r="B711" s="4">
        <f t="shared" si="45"/>
        <v>1.29513603638856E+17</v>
      </c>
      <c r="C711" s="4" t="str">
        <f t="shared" si="46"/>
        <v/>
      </c>
      <c r="D711" t="str">
        <f t="shared" si="43"/>
        <v/>
      </c>
      <c r="E711" t="str">
        <f t="shared" si="44"/>
        <v/>
      </c>
    </row>
    <row r="712" spans="2:5" x14ac:dyDescent="0.3">
      <c r="B712" s="4">
        <f t="shared" si="45"/>
        <v>1.29513603638856E+17</v>
      </c>
      <c r="C712" s="4" t="str">
        <f t="shared" si="46"/>
        <v/>
      </c>
      <c r="D712" t="str">
        <f t="shared" si="43"/>
        <v/>
      </c>
      <c r="E712" t="str">
        <f t="shared" si="44"/>
        <v/>
      </c>
    </row>
    <row r="713" spans="2:5" x14ac:dyDescent="0.3">
      <c r="B713" s="4">
        <f t="shared" si="45"/>
        <v>1.29513603638856E+17</v>
      </c>
      <c r="C713" s="4" t="str">
        <f t="shared" si="46"/>
        <v/>
      </c>
      <c r="D713" t="str">
        <f t="shared" si="43"/>
        <v/>
      </c>
      <c r="E713" t="str">
        <f t="shared" si="44"/>
        <v/>
      </c>
    </row>
    <row r="714" spans="2:5" x14ac:dyDescent="0.3">
      <c r="B714" s="4">
        <f t="shared" si="45"/>
        <v>1.29513603638856E+17</v>
      </c>
      <c r="C714" s="4" t="str">
        <f t="shared" si="46"/>
        <v/>
      </c>
      <c r="D714" t="str">
        <f t="shared" si="43"/>
        <v/>
      </c>
      <c r="E714" t="str">
        <f t="shared" si="44"/>
        <v/>
      </c>
    </row>
    <row r="715" spans="2:5" x14ac:dyDescent="0.3">
      <c r="B715" s="4">
        <f t="shared" si="45"/>
        <v>1.29513603638856E+17</v>
      </c>
      <c r="C715" s="4" t="str">
        <f t="shared" si="46"/>
        <v/>
      </c>
      <c r="D715" t="str">
        <f t="shared" si="43"/>
        <v/>
      </c>
      <c r="E715" t="str">
        <f t="shared" si="44"/>
        <v/>
      </c>
    </row>
    <row r="716" spans="2:5" x14ac:dyDescent="0.3">
      <c r="B716" s="4">
        <f t="shared" si="45"/>
        <v>1.29513603638856E+17</v>
      </c>
      <c r="C716" s="4" t="str">
        <f t="shared" si="46"/>
        <v/>
      </c>
      <c r="D716" t="str">
        <f t="shared" si="43"/>
        <v/>
      </c>
      <c r="E716" t="str">
        <f t="shared" si="44"/>
        <v/>
      </c>
    </row>
    <row r="717" spans="2:5" x14ac:dyDescent="0.3">
      <c r="B717" s="4">
        <f t="shared" si="45"/>
        <v>1.29513603638856E+17</v>
      </c>
      <c r="C717" s="4" t="str">
        <f t="shared" si="46"/>
        <v/>
      </c>
      <c r="D717" t="str">
        <f t="shared" si="43"/>
        <v/>
      </c>
      <c r="E717" t="str">
        <f t="shared" si="44"/>
        <v/>
      </c>
    </row>
    <row r="718" spans="2:5" x14ac:dyDescent="0.3">
      <c r="B718" s="4">
        <f t="shared" si="45"/>
        <v>1.29513603638856E+17</v>
      </c>
      <c r="C718" s="4" t="str">
        <f t="shared" si="46"/>
        <v/>
      </c>
      <c r="D718" t="str">
        <f t="shared" si="43"/>
        <v/>
      </c>
      <c r="E718" t="str">
        <f t="shared" si="44"/>
        <v/>
      </c>
    </row>
    <row r="719" spans="2:5" x14ac:dyDescent="0.3">
      <c r="B719" s="4">
        <f t="shared" si="45"/>
        <v>1.29513603638856E+17</v>
      </c>
      <c r="C719" s="4" t="str">
        <f t="shared" si="46"/>
        <v/>
      </c>
      <c r="D719" t="str">
        <f t="shared" si="43"/>
        <v/>
      </c>
      <c r="E719" t="str">
        <f t="shared" si="44"/>
        <v/>
      </c>
    </row>
    <row r="720" spans="2:5" x14ac:dyDescent="0.3">
      <c r="B720" s="4">
        <f t="shared" si="45"/>
        <v>1.29513603638856E+17</v>
      </c>
      <c r="C720" s="4" t="str">
        <f t="shared" si="46"/>
        <v/>
      </c>
      <c r="D720" t="str">
        <f t="shared" si="43"/>
        <v/>
      </c>
      <c r="E720" t="str">
        <f t="shared" si="44"/>
        <v/>
      </c>
    </row>
    <row r="721" spans="2:5" x14ac:dyDescent="0.3">
      <c r="B721" s="4">
        <f t="shared" si="45"/>
        <v>1.29513603638856E+17</v>
      </c>
      <c r="C721" s="4" t="str">
        <f t="shared" si="46"/>
        <v/>
      </c>
      <c r="D721" t="str">
        <f t="shared" si="43"/>
        <v/>
      </c>
      <c r="E721" t="str">
        <f t="shared" si="44"/>
        <v/>
      </c>
    </row>
    <row r="722" spans="2:5" x14ac:dyDescent="0.3">
      <c r="B722" s="4">
        <f t="shared" si="45"/>
        <v>1.29513603638856E+17</v>
      </c>
      <c r="C722" s="4" t="str">
        <f t="shared" si="46"/>
        <v/>
      </c>
      <c r="D722" t="str">
        <f t="shared" ref="D722:D785" si="47">IF(AND(ISNUMBER(A722),ISNUMBER(A721)),"",IF(ISNUMBER(A722),(B722-B721)/$H$10,""))</f>
        <v/>
      </c>
      <c r="E722" t="str">
        <f t="shared" ref="E722:E785" si="48">IF(AND(ISNUMBER(A722),ISNUMBER(A721)),IF(ISNUMBER(A722),(B722-B721)/$H$10,""),"")</f>
        <v/>
      </c>
    </row>
    <row r="723" spans="2:5" x14ac:dyDescent="0.3">
      <c r="B723" s="4">
        <f t="shared" si="45"/>
        <v>1.29513603638856E+17</v>
      </c>
      <c r="C723" s="4" t="str">
        <f t="shared" si="46"/>
        <v/>
      </c>
      <c r="D723" t="str">
        <f t="shared" si="47"/>
        <v/>
      </c>
      <c r="E723" t="str">
        <f t="shared" si="48"/>
        <v/>
      </c>
    </row>
    <row r="724" spans="2:5" x14ac:dyDescent="0.3">
      <c r="B724" s="4">
        <f t="shared" si="45"/>
        <v>1.29513603638856E+17</v>
      </c>
      <c r="C724" s="4" t="str">
        <f t="shared" si="46"/>
        <v/>
      </c>
      <c r="D724" t="str">
        <f t="shared" si="47"/>
        <v/>
      </c>
      <c r="E724" t="str">
        <f t="shared" si="48"/>
        <v/>
      </c>
    </row>
    <row r="725" spans="2:5" x14ac:dyDescent="0.3">
      <c r="B725" s="4">
        <f t="shared" si="45"/>
        <v>1.29513603638856E+17</v>
      </c>
      <c r="C725" s="4" t="str">
        <f t="shared" si="46"/>
        <v/>
      </c>
      <c r="D725" t="str">
        <f t="shared" si="47"/>
        <v/>
      </c>
      <c r="E725" t="str">
        <f t="shared" si="48"/>
        <v/>
      </c>
    </row>
    <row r="726" spans="2:5" x14ac:dyDescent="0.3">
      <c r="B726" s="4">
        <f t="shared" si="45"/>
        <v>1.29513603638856E+17</v>
      </c>
      <c r="C726" s="4" t="str">
        <f t="shared" si="46"/>
        <v/>
      </c>
      <c r="D726" t="str">
        <f t="shared" si="47"/>
        <v/>
      </c>
      <c r="E726" t="str">
        <f t="shared" si="48"/>
        <v/>
      </c>
    </row>
    <row r="727" spans="2:5" x14ac:dyDescent="0.3">
      <c r="B727" s="4">
        <f t="shared" si="45"/>
        <v>1.29513603638856E+17</v>
      </c>
      <c r="C727" s="4" t="str">
        <f t="shared" si="46"/>
        <v/>
      </c>
      <c r="D727" t="str">
        <f t="shared" si="47"/>
        <v/>
      </c>
      <c r="E727" t="str">
        <f t="shared" si="48"/>
        <v/>
      </c>
    </row>
    <row r="728" spans="2:5" x14ac:dyDescent="0.3">
      <c r="B728" s="4">
        <f t="shared" si="45"/>
        <v>1.29513603638856E+17</v>
      </c>
      <c r="C728" s="4" t="str">
        <f t="shared" si="46"/>
        <v/>
      </c>
      <c r="D728" t="str">
        <f t="shared" si="47"/>
        <v/>
      </c>
      <c r="E728" t="str">
        <f t="shared" si="48"/>
        <v/>
      </c>
    </row>
    <row r="729" spans="2:5" x14ac:dyDescent="0.3">
      <c r="B729" s="4">
        <f t="shared" si="45"/>
        <v>1.29513603638856E+17</v>
      </c>
      <c r="C729" s="4" t="str">
        <f t="shared" si="46"/>
        <v/>
      </c>
      <c r="D729" t="str">
        <f t="shared" si="47"/>
        <v/>
      </c>
      <c r="E729" t="str">
        <f t="shared" si="48"/>
        <v/>
      </c>
    </row>
    <row r="730" spans="2:5" x14ac:dyDescent="0.3">
      <c r="B730" s="4">
        <f t="shared" si="45"/>
        <v>1.29513603638856E+17</v>
      </c>
      <c r="C730" s="4" t="str">
        <f t="shared" si="46"/>
        <v/>
      </c>
      <c r="D730" t="str">
        <f t="shared" si="47"/>
        <v/>
      </c>
      <c r="E730" t="str">
        <f t="shared" si="48"/>
        <v/>
      </c>
    </row>
    <row r="731" spans="2:5" x14ac:dyDescent="0.3">
      <c r="B731" s="4">
        <f t="shared" si="45"/>
        <v>1.29513603638856E+17</v>
      </c>
      <c r="C731" s="4" t="str">
        <f t="shared" si="46"/>
        <v/>
      </c>
      <c r="D731" t="str">
        <f t="shared" si="47"/>
        <v/>
      </c>
      <c r="E731" t="str">
        <f t="shared" si="48"/>
        <v/>
      </c>
    </row>
    <row r="732" spans="2:5" x14ac:dyDescent="0.3">
      <c r="B732" s="4">
        <f t="shared" si="45"/>
        <v>1.29513603638856E+17</v>
      </c>
      <c r="C732" s="4" t="str">
        <f t="shared" si="46"/>
        <v/>
      </c>
      <c r="D732" t="str">
        <f t="shared" si="47"/>
        <v/>
      </c>
      <c r="E732" t="str">
        <f t="shared" si="48"/>
        <v/>
      </c>
    </row>
    <row r="733" spans="2:5" x14ac:dyDescent="0.3">
      <c r="B733" s="4">
        <f t="shared" si="45"/>
        <v>1.29513603638856E+17</v>
      </c>
      <c r="C733" s="4" t="str">
        <f t="shared" si="46"/>
        <v/>
      </c>
      <c r="D733" t="str">
        <f t="shared" si="47"/>
        <v/>
      </c>
      <c r="E733" t="str">
        <f t="shared" si="48"/>
        <v/>
      </c>
    </row>
    <row r="734" spans="2:5" x14ac:dyDescent="0.3">
      <c r="B734" s="4">
        <f t="shared" si="45"/>
        <v>1.29513603638856E+17</v>
      </c>
      <c r="C734" s="4" t="str">
        <f t="shared" si="46"/>
        <v/>
      </c>
      <c r="D734" t="str">
        <f t="shared" si="47"/>
        <v/>
      </c>
      <c r="E734" t="str">
        <f t="shared" si="48"/>
        <v/>
      </c>
    </row>
    <row r="735" spans="2:5" x14ac:dyDescent="0.3">
      <c r="B735" s="4">
        <f t="shared" si="45"/>
        <v>1.29513603638856E+17</v>
      </c>
      <c r="C735" s="4" t="str">
        <f t="shared" si="46"/>
        <v/>
      </c>
      <c r="D735" t="str">
        <f t="shared" si="47"/>
        <v/>
      </c>
      <c r="E735" t="str">
        <f t="shared" si="48"/>
        <v/>
      </c>
    </row>
    <row r="736" spans="2:5" x14ac:dyDescent="0.3">
      <c r="B736" s="4">
        <f t="shared" si="45"/>
        <v>1.29513603638856E+17</v>
      </c>
      <c r="C736" s="4" t="str">
        <f t="shared" si="46"/>
        <v/>
      </c>
      <c r="D736" t="str">
        <f t="shared" si="47"/>
        <v/>
      </c>
      <c r="E736" t="str">
        <f t="shared" si="48"/>
        <v/>
      </c>
    </row>
    <row r="737" spans="2:5" x14ac:dyDescent="0.3">
      <c r="B737" s="4">
        <f t="shared" si="45"/>
        <v>1.29513603638856E+17</v>
      </c>
      <c r="C737" s="4" t="str">
        <f t="shared" si="46"/>
        <v/>
      </c>
      <c r="D737" t="str">
        <f t="shared" si="47"/>
        <v/>
      </c>
      <c r="E737" t="str">
        <f t="shared" si="48"/>
        <v/>
      </c>
    </row>
    <row r="738" spans="2:5" x14ac:dyDescent="0.3">
      <c r="B738" s="4">
        <f t="shared" si="45"/>
        <v>1.29513603638856E+17</v>
      </c>
      <c r="C738" s="4" t="str">
        <f t="shared" si="46"/>
        <v/>
      </c>
      <c r="D738" t="str">
        <f t="shared" si="47"/>
        <v/>
      </c>
      <c r="E738" t="str">
        <f t="shared" si="48"/>
        <v/>
      </c>
    </row>
    <row r="739" spans="2:5" x14ac:dyDescent="0.3">
      <c r="B739" s="4">
        <f t="shared" si="45"/>
        <v>1.29513603638856E+17</v>
      </c>
      <c r="C739" s="4" t="str">
        <f t="shared" si="46"/>
        <v/>
      </c>
      <c r="D739" t="str">
        <f t="shared" si="47"/>
        <v/>
      </c>
      <c r="E739" t="str">
        <f t="shared" si="48"/>
        <v/>
      </c>
    </row>
    <row r="740" spans="2:5" x14ac:dyDescent="0.3">
      <c r="B740" s="4">
        <f t="shared" si="45"/>
        <v>1.29513603638856E+17</v>
      </c>
      <c r="C740" s="4" t="str">
        <f t="shared" si="46"/>
        <v/>
      </c>
      <c r="D740" t="str">
        <f t="shared" si="47"/>
        <v/>
      </c>
      <c r="E740" t="str">
        <f t="shared" si="48"/>
        <v/>
      </c>
    </row>
    <row r="741" spans="2:5" x14ac:dyDescent="0.3">
      <c r="B741" s="4">
        <f t="shared" si="45"/>
        <v>1.29513603638856E+17</v>
      </c>
      <c r="C741" s="4" t="str">
        <f t="shared" si="46"/>
        <v/>
      </c>
      <c r="D741" t="str">
        <f t="shared" si="47"/>
        <v/>
      </c>
      <c r="E741" t="str">
        <f t="shared" si="48"/>
        <v/>
      </c>
    </row>
    <row r="742" spans="2:5" x14ac:dyDescent="0.3">
      <c r="B742" s="4">
        <f t="shared" si="45"/>
        <v>1.29513603638856E+17</v>
      </c>
      <c r="C742" s="4" t="str">
        <f t="shared" si="46"/>
        <v/>
      </c>
      <c r="D742" t="str">
        <f t="shared" si="47"/>
        <v/>
      </c>
      <c r="E742" t="str">
        <f t="shared" si="48"/>
        <v/>
      </c>
    </row>
    <row r="743" spans="2:5" x14ac:dyDescent="0.3">
      <c r="B743" s="4">
        <f t="shared" si="45"/>
        <v>1.29513603638856E+17</v>
      </c>
      <c r="C743" s="4" t="str">
        <f t="shared" si="46"/>
        <v/>
      </c>
      <c r="D743" t="str">
        <f t="shared" si="47"/>
        <v/>
      </c>
      <c r="E743" t="str">
        <f t="shared" si="48"/>
        <v/>
      </c>
    </row>
    <row r="744" spans="2:5" x14ac:dyDescent="0.3">
      <c r="B744" s="4">
        <f t="shared" si="45"/>
        <v>1.29513603638856E+17</v>
      </c>
      <c r="C744" s="4" t="str">
        <f t="shared" si="46"/>
        <v/>
      </c>
      <c r="D744" t="str">
        <f t="shared" si="47"/>
        <v/>
      </c>
      <c r="E744" t="str">
        <f t="shared" si="48"/>
        <v/>
      </c>
    </row>
    <row r="745" spans="2:5" x14ac:dyDescent="0.3">
      <c r="B745" s="4">
        <f t="shared" si="45"/>
        <v>1.29513603638856E+17</v>
      </c>
      <c r="C745" s="4" t="str">
        <f t="shared" si="46"/>
        <v/>
      </c>
      <c r="D745" t="str">
        <f t="shared" si="47"/>
        <v/>
      </c>
      <c r="E745" t="str">
        <f t="shared" si="48"/>
        <v/>
      </c>
    </row>
    <row r="746" spans="2:5" x14ac:dyDescent="0.3">
      <c r="B746" s="4">
        <f t="shared" si="45"/>
        <v>1.29513603638856E+17</v>
      </c>
      <c r="C746" s="4" t="str">
        <f t="shared" si="46"/>
        <v/>
      </c>
      <c r="D746" t="str">
        <f t="shared" si="47"/>
        <v/>
      </c>
      <c r="E746" t="str">
        <f t="shared" si="48"/>
        <v/>
      </c>
    </row>
    <row r="747" spans="2:5" x14ac:dyDescent="0.3">
      <c r="B747" s="4">
        <f t="shared" si="45"/>
        <v>1.29513603638856E+17</v>
      </c>
      <c r="C747" s="4" t="str">
        <f t="shared" si="46"/>
        <v/>
      </c>
      <c r="D747" t="str">
        <f t="shared" si="47"/>
        <v/>
      </c>
      <c r="E747" t="str">
        <f t="shared" si="48"/>
        <v/>
      </c>
    </row>
    <row r="748" spans="2:5" x14ac:dyDescent="0.3">
      <c r="B748" s="4">
        <f t="shared" si="45"/>
        <v>1.29513603638856E+17</v>
      </c>
      <c r="C748" s="4" t="str">
        <f t="shared" si="46"/>
        <v/>
      </c>
      <c r="D748" t="str">
        <f t="shared" si="47"/>
        <v/>
      </c>
      <c r="E748" t="str">
        <f t="shared" si="48"/>
        <v/>
      </c>
    </row>
    <row r="749" spans="2:5" x14ac:dyDescent="0.3">
      <c r="B749" s="4">
        <f t="shared" si="45"/>
        <v>1.29513603638856E+17</v>
      </c>
      <c r="C749" s="4" t="str">
        <f t="shared" si="46"/>
        <v/>
      </c>
      <c r="D749" t="str">
        <f t="shared" si="47"/>
        <v/>
      </c>
      <c r="E749" t="str">
        <f t="shared" si="48"/>
        <v/>
      </c>
    </row>
    <row r="750" spans="2:5" x14ac:dyDescent="0.3">
      <c r="B750" s="4">
        <f t="shared" si="45"/>
        <v>1.29513603638856E+17</v>
      </c>
      <c r="C750" s="4" t="str">
        <f t="shared" si="46"/>
        <v/>
      </c>
      <c r="D750" t="str">
        <f t="shared" si="47"/>
        <v/>
      </c>
      <c r="E750" t="str">
        <f t="shared" si="48"/>
        <v/>
      </c>
    </row>
    <row r="751" spans="2:5" x14ac:dyDescent="0.3">
      <c r="B751" s="4">
        <f t="shared" si="45"/>
        <v>1.29513603638856E+17</v>
      </c>
      <c r="C751" s="4" t="str">
        <f t="shared" si="46"/>
        <v/>
      </c>
      <c r="D751" t="str">
        <f t="shared" si="47"/>
        <v/>
      </c>
      <c r="E751" t="str">
        <f t="shared" si="48"/>
        <v/>
      </c>
    </row>
    <row r="752" spans="2:5" x14ac:dyDescent="0.3">
      <c r="B752" s="4">
        <f t="shared" si="45"/>
        <v>1.29513603638856E+17</v>
      </c>
      <c r="C752" s="4" t="str">
        <f t="shared" si="46"/>
        <v/>
      </c>
      <c r="D752" t="str">
        <f t="shared" si="47"/>
        <v/>
      </c>
      <c r="E752" t="str">
        <f t="shared" si="48"/>
        <v/>
      </c>
    </row>
    <row r="753" spans="2:5" x14ac:dyDescent="0.3">
      <c r="B753" s="4">
        <f t="shared" si="45"/>
        <v>1.29513603638856E+17</v>
      </c>
      <c r="C753" s="4" t="str">
        <f t="shared" si="46"/>
        <v/>
      </c>
      <c r="D753" t="str">
        <f t="shared" si="47"/>
        <v/>
      </c>
      <c r="E753" t="str">
        <f t="shared" si="48"/>
        <v/>
      </c>
    </row>
    <row r="754" spans="2:5" x14ac:dyDescent="0.3">
      <c r="B754" s="4">
        <f t="shared" si="45"/>
        <v>1.29513603638856E+17</v>
      </c>
      <c r="C754" s="4" t="str">
        <f t="shared" si="46"/>
        <v/>
      </c>
      <c r="D754" t="str">
        <f t="shared" si="47"/>
        <v/>
      </c>
      <c r="E754" t="str">
        <f t="shared" si="48"/>
        <v/>
      </c>
    </row>
    <row r="755" spans="2:5" x14ac:dyDescent="0.3">
      <c r="B755" s="4">
        <f t="shared" si="45"/>
        <v>1.29513603638856E+17</v>
      </c>
      <c r="C755" s="4" t="str">
        <f t="shared" si="46"/>
        <v/>
      </c>
      <c r="D755" t="str">
        <f t="shared" si="47"/>
        <v/>
      </c>
      <c r="E755" t="str">
        <f t="shared" si="48"/>
        <v/>
      </c>
    </row>
    <row r="756" spans="2:5" x14ac:dyDescent="0.3">
      <c r="B756" s="4">
        <f t="shared" si="45"/>
        <v>1.29513603638856E+17</v>
      </c>
      <c r="C756" s="4" t="str">
        <f t="shared" si="46"/>
        <v/>
      </c>
      <c r="D756" t="str">
        <f t="shared" si="47"/>
        <v/>
      </c>
      <c r="E756" t="str">
        <f t="shared" si="48"/>
        <v/>
      </c>
    </row>
    <row r="757" spans="2:5" x14ac:dyDescent="0.3">
      <c r="B757" s="4">
        <f t="shared" si="45"/>
        <v>1.29513603638856E+17</v>
      </c>
      <c r="C757" s="4" t="str">
        <f t="shared" si="46"/>
        <v/>
      </c>
      <c r="D757" t="str">
        <f t="shared" si="47"/>
        <v/>
      </c>
      <c r="E757" t="str">
        <f t="shared" si="48"/>
        <v/>
      </c>
    </row>
    <row r="758" spans="2:5" x14ac:dyDescent="0.3">
      <c r="B758" s="4">
        <f t="shared" si="45"/>
        <v>1.29513603638856E+17</v>
      </c>
      <c r="C758" s="4" t="str">
        <f t="shared" si="46"/>
        <v/>
      </c>
      <c r="D758" t="str">
        <f t="shared" si="47"/>
        <v/>
      </c>
      <c r="E758" t="str">
        <f t="shared" si="48"/>
        <v/>
      </c>
    </row>
    <row r="759" spans="2:5" x14ac:dyDescent="0.3">
      <c r="B759" s="4">
        <f t="shared" si="45"/>
        <v>1.29513603638856E+17</v>
      </c>
      <c r="C759" s="4" t="str">
        <f t="shared" si="46"/>
        <v/>
      </c>
      <c r="D759" t="str">
        <f t="shared" si="47"/>
        <v/>
      </c>
      <c r="E759" t="str">
        <f t="shared" si="48"/>
        <v/>
      </c>
    </row>
    <row r="760" spans="2:5" x14ac:dyDescent="0.3">
      <c r="B760" s="4">
        <f t="shared" si="45"/>
        <v>1.29513603638856E+17</v>
      </c>
      <c r="C760" s="4" t="str">
        <f t="shared" si="46"/>
        <v/>
      </c>
      <c r="D760" t="str">
        <f t="shared" si="47"/>
        <v/>
      </c>
      <c r="E760" t="str">
        <f t="shared" si="48"/>
        <v/>
      </c>
    </row>
    <row r="761" spans="2:5" x14ac:dyDescent="0.3">
      <c r="B761" s="4">
        <f t="shared" si="45"/>
        <v>1.29513603638856E+17</v>
      </c>
      <c r="C761" s="4" t="str">
        <f t="shared" si="46"/>
        <v/>
      </c>
      <c r="D761" t="str">
        <f t="shared" si="47"/>
        <v/>
      </c>
      <c r="E761" t="str">
        <f t="shared" si="48"/>
        <v/>
      </c>
    </row>
    <row r="762" spans="2:5" x14ac:dyDescent="0.3">
      <c r="B762" s="4">
        <f t="shared" si="45"/>
        <v>1.29513603638856E+17</v>
      </c>
      <c r="C762" s="4" t="str">
        <f t="shared" si="46"/>
        <v/>
      </c>
      <c r="D762" t="str">
        <f t="shared" si="47"/>
        <v/>
      </c>
      <c r="E762" t="str">
        <f t="shared" si="48"/>
        <v/>
      </c>
    </row>
    <row r="763" spans="2:5" x14ac:dyDescent="0.3">
      <c r="B763" s="4">
        <f t="shared" si="45"/>
        <v>1.29513603638856E+17</v>
      </c>
      <c r="C763" s="4" t="str">
        <f t="shared" si="46"/>
        <v/>
      </c>
      <c r="D763" t="str">
        <f t="shared" si="47"/>
        <v/>
      </c>
      <c r="E763" t="str">
        <f t="shared" si="48"/>
        <v/>
      </c>
    </row>
    <row r="764" spans="2:5" x14ac:dyDescent="0.3">
      <c r="B764" s="4">
        <f t="shared" si="45"/>
        <v>1.29513603638856E+17</v>
      </c>
      <c r="C764" s="4" t="str">
        <f t="shared" si="46"/>
        <v/>
      </c>
      <c r="D764" t="str">
        <f t="shared" si="47"/>
        <v/>
      </c>
      <c r="E764" t="str">
        <f t="shared" si="48"/>
        <v/>
      </c>
    </row>
    <row r="765" spans="2:5" x14ac:dyDescent="0.3">
      <c r="B765" s="4">
        <f t="shared" si="45"/>
        <v>1.29513603638856E+17</v>
      </c>
      <c r="C765" s="4" t="str">
        <f t="shared" si="46"/>
        <v/>
      </c>
      <c r="D765" t="str">
        <f t="shared" si="47"/>
        <v/>
      </c>
      <c r="E765" t="str">
        <f t="shared" si="48"/>
        <v/>
      </c>
    </row>
    <row r="766" spans="2:5" x14ac:dyDescent="0.3">
      <c r="B766" s="4">
        <f t="shared" si="45"/>
        <v>1.29513603638856E+17</v>
      </c>
      <c r="C766" s="4" t="str">
        <f t="shared" si="46"/>
        <v/>
      </c>
      <c r="D766" t="str">
        <f t="shared" si="47"/>
        <v/>
      </c>
      <c r="E766" t="str">
        <f t="shared" si="48"/>
        <v/>
      </c>
    </row>
    <row r="767" spans="2:5" x14ac:dyDescent="0.3">
      <c r="B767" s="4">
        <f t="shared" si="45"/>
        <v>1.29513603638856E+17</v>
      </c>
      <c r="C767" s="4" t="str">
        <f t="shared" si="46"/>
        <v/>
      </c>
      <c r="D767" t="str">
        <f t="shared" si="47"/>
        <v/>
      </c>
      <c r="E767" t="str">
        <f t="shared" si="48"/>
        <v/>
      </c>
    </row>
    <row r="768" spans="2:5" x14ac:dyDescent="0.3">
      <c r="B768" s="4">
        <f t="shared" si="45"/>
        <v>1.29513603638856E+17</v>
      </c>
      <c r="C768" s="4" t="str">
        <f t="shared" si="46"/>
        <v/>
      </c>
      <c r="D768" t="str">
        <f t="shared" si="47"/>
        <v/>
      </c>
      <c r="E768" t="str">
        <f t="shared" si="48"/>
        <v/>
      </c>
    </row>
    <row r="769" spans="2:5" x14ac:dyDescent="0.3">
      <c r="B769" s="4">
        <f t="shared" si="45"/>
        <v>1.29513603638856E+17</v>
      </c>
      <c r="C769" s="4" t="str">
        <f t="shared" si="46"/>
        <v/>
      </c>
      <c r="D769" t="str">
        <f t="shared" si="47"/>
        <v/>
      </c>
      <c r="E769" t="str">
        <f t="shared" si="48"/>
        <v/>
      </c>
    </row>
    <row r="770" spans="2:5" x14ac:dyDescent="0.3">
      <c r="B770" s="4">
        <f t="shared" si="45"/>
        <v>1.29513603638856E+17</v>
      </c>
      <c r="C770" s="4" t="str">
        <f t="shared" si="46"/>
        <v/>
      </c>
      <c r="D770" t="str">
        <f t="shared" si="47"/>
        <v/>
      </c>
      <c r="E770" t="str">
        <f t="shared" si="48"/>
        <v/>
      </c>
    </row>
    <row r="771" spans="2:5" x14ac:dyDescent="0.3">
      <c r="B771" s="4">
        <f t="shared" si="45"/>
        <v>1.29513603638856E+17</v>
      </c>
      <c r="C771" s="4" t="str">
        <f t="shared" si="46"/>
        <v/>
      </c>
      <c r="D771" t="str">
        <f t="shared" si="47"/>
        <v/>
      </c>
      <c r="E771" t="str">
        <f t="shared" si="48"/>
        <v/>
      </c>
    </row>
    <row r="772" spans="2:5" x14ac:dyDescent="0.3">
      <c r="B772" s="4">
        <f t="shared" si="45"/>
        <v>1.29513603638856E+17</v>
      </c>
      <c r="C772" s="4" t="str">
        <f t="shared" si="46"/>
        <v/>
      </c>
      <c r="D772" t="str">
        <f t="shared" si="47"/>
        <v/>
      </c>
      <c r="E772" t="str">
        <f t="shared" si="48"/>
        <v/>
      </c>
    </row>
    <row r="773" spans="2:5" x14ac:dyDescent="0.3">
      <c r="B773" s="4">
        <f t="shared" ref="B773:B829" si="49">IF(ISNUMBER(A773),A773,B772)</f>
        <v>1.29513603638856E+17</v>
      </c>
      <c r="C773" s="4" t="str">
        <f t="shared" ref="C773:C829" si="50">IF(ISNUMBER(A773),(B773-B772)/$H$10,"")</f>
        <v/>
      </c>
      <c r="D773" t="str">
        <f t="shared" si="47"/>
        <v/>
      </c>
      <c r="E773" t="str">
        <f t="shared" si="48"/>
        <v/>
      </c>
    </row>
    <row r="774" spans="2:5" x14ac:dyDescent="0.3">
      <c r="B774" s="4">
        <f t="shared" si="49"/>
        <v>1.29513603638856E+17</v>
      </c>
      <c r="C774" s="4" t="str">
        <f t="shared" si="50"/>
        <v/>
      </c>
      <c r="D774" t="str">
        <f t="shared" si="47"/>
        <v/>
      </c>
      <c r="E774" t="str">
        <f t="shared" si="48"/>
        <v/>
      </c>
    </row>
    <row r="775" spans="2:5" x14ac:dyDescent="0.3">
      <c r="B775" s="4">
        <f t="shared" si="49"/>
        <v>1.29513603638856E+17</v>
      </c>
      <c r="C775" s="4" t="str">
        <f t="shared" si="50"/>
        <v/>
      </c>
      <c r="D775" t="str">
        <f t="shared" si="47"/>
        <v/>
      </c>
      <c r="E775" t="str">
        <f t="shared" si="48"/>
        <v/>
      </c>
    </row>
    <row r="776" spans="2:5" x14ac:dyDescent="0.3">
      <c r="B776" s="4">
        <f t="shared" si="49"/>
        <v>1.29513603638856E+17</v>
      </c>
      <c r="C776" s="4" t="str">
        <f t="shared" si="50"/>
        <v/>
      </c>
      <c r="D776" t="str">
        <f t="shared" si="47"/>
        <v/>
      </c>
      <c r="E776" t="str">
        <f t="shared" si="48"/>
        <v/>
      </c>
    </row>
    <row r="777" spans="2:5" x14ac:dyDescent="0.3">
      <c r="B777" s="4">
        <f t="shared" si="49"/>
        <v>1.29513603638856E+17</v>
      </c>
      <c r="C777" s="4" t="str">
        <f t="shared" si="50"/>
        <v/>
      </c>
      <c r="D777" t="str">
        <f t="shared" si="47"/>
        <v/>
      </c>
      <c r="E777" t="str">
        <f t="shared" si="48"/>
        <v/>
      </c>
    </row>
    <row r="778" spans="2:5" x14ac:dyDescent="0.3">
      <c r="B778" s="4">
        <f t="shared" si="49"/>
        <v>1.29513603638856E+17</v>
      </c>
      <c r="C778" s="4" t="str">
        <f t="shared" si="50"/>
        <v/>
      </c>
      <c r="D778" t="str">
        <f t="shared" si="47"/>
        <v/>
      </c>
      <c r="E778" t="str">
        <f t="shared" si="48"/>
        <v/>
      </c>
    </row>
    <row r="779" spans="2:5" x14ac:dyDescent="0.3">
      <c r="B779" s="4">
        <f t="shared" si="49"/>
        <v>1.29513603638856E+17</v>
      </c>
      <c r="C779" s="4" t="str">
        <f t="shared" si="50"/>
        <v/>
      </c>
      <c r="D779" t="str">
        <f t="shared" si="47"/>
        <v/>
      </c>
      <c r="E779" t="str">
        <f t="shared" si="48"/>
        <v/>
      </c>
    </row>
    <row r="780" spans="2:5" x14ac:dyDescent="0.3">
      <c r="B780" s="4">
        <f t="shared" si="49"/>
        <v>1.29513603638856E+17</v>
      </c>
      <c r="C780" s="4" t="str">
        <f t="shared" si="50"/>
        <v/>
      </c>
      <c r="D780" t="str">
        <f t="shared" si="47"/>
        <v/>
      </c>
      <c r="E780" t="str">
        <f t="shared" si="48"/>
        <v/>
      </c>
    </row>
    <row r="781" spans="2:5" x14ac:dyDescent="0.3">
      <c r="B781" s="4">
        <f t="shared" si="49"/>
        <v>1.29513603638856E+17</v>
      </c>
      <c r="C781" s="4" t="str">
        <f t="shared" si="50"/>
        <v/>
      </c>
      <c r="D781" t="str">
        <f t="shared" si="47"/>
        <v/>
      </c>
      <c r="E781" t="str">
        <f t="shared" si="48"/>
        <v/>
      </c>
    </row>
    <row r="782" spans="2:5" x14ac:dyDescent="0.3">
      <c r="B782" s="4">
        <f t="shared" si="49"/>
        <v>1.29513603638856E+17</v>
      </c>
      <c r="C782" s="4" t="str">
        <f t="shared" si="50"/>
        <v/>
      </c>
      <c r="D782" t="str">
        <f t="shared" si="47"/>
        <v/>
      </c>
      <c r="E782" t="str">
        <f t="shared" si="48"/>
        <v/>
      </c>
    </row>
    <row r="783" spans="2:5" x14ac:dyDescent="0.3">
      <c r="B783" s="4">
        <f t="shared" si="49"/>
        <v>1.29513603638856E+17</v>
      </c>
      <c r="C783" s="4" t="str">
        <f t="shared" si="50"/>
        <v/>
      </c>
      <c r="D783" t="str">
        <f t="shared" si="47"/>
        <v/>
      </c>
      <c r="E783" t="str">
        <f t="shared" si="48"/>
        <v/>
      </c>
    </row>
    <row r="784" spans="2:5" x14ac:dyDescent="0.3">
      <c r="B784" s="4">
        <f t="shared" si="49"/>
        <v>1.29513603638856E+17</v>
      </c>
      <c r="C784" s="4" t="str">
        <f t="shared" si="50"/>
        <v/>
      </c>
      <c r="D784" t="str">
        <f t="shared" si="47"/>
        <v/>
      </c>
      <c r="E784" t="str">
        <f t="shared" si="48"/>
        <v/>
      </c>
    </row>
    <row r="785" spans="2:5" x14ac:dyDescent="0.3">
      <c r="B785" s="4">
        <f t="shared" si="49"/>
        <v>1.29513603638856E+17</v>
      </c>
      <c r="C785" s="4" t="str">
        <f t="shared" si="50"/>
        <v/>
      </c>
      <c r="D785" t="str">
        <f t="shared" si="47"/>
        <v/>
      </c>
      <c r="E785" t="str">
        <f t="shared" si="48"/>
        <v/>
      </c>
    </row>
    <row r="786" spans="2:5" x14ac:dyDescent="0.3">
      <c r="B786" s="4">
        <f t="shared" si="49"/>
        <v>1.29513603638856E+17</v>
      </c>
      <c r="C786" s="4" t="str">
        <f t="shared" si="50"/>
        <v/>
      </c>
      <c r="D786" t="str">
        <f t="shared" ref="D786:D829" si="51">IF(AND(ISNUMBER(A786),ISNUMBER(A785)),"",IF(ISNUMBER(A786),(B786-B785)/$H$10,""))</f>
        <v/>
      </c>
      <c r="E786" t="str">
        <f t="shared" ref="E786:E829" si="52">IF(AND(ISNUMBER(A786),ISNUMBER(A785)),IF(ISNUMBER(A786),(B786-B785)/$H$10,""),"")</f>
        <v/>
      </c>
    </row>
    <row r="787" spans="2:5" x14ac:dyDescent="0.3">
      <c r="B787" s="4">
        <f t="shared" si="49"/>
        <v>1.29513603638856E+17</v>
      </c>
      <c r="C787" s="4" t="str">
        <f t="shared" si="50"/>
        <v/>
      </c>
      <c r="D787" t="str">
        <f t="shared" si="51"/>
        <v/>
      </c>
      <c r="E787" t="str">
        <f t="shared" si="52"/>
        <v/>
      </c>
    </row>
    <row r="788" spans="2:5" x14ac:dyDescent="0.3">
      <c r="B788" s="4">
        <f t="shared" si="49"/>
        <v>1.29513603638856E+17</v>
      </c>
      <c r="C788" s="4" t="str">
        <f t="shared" si="50"/>
        <v/>
      </c>
      <c r="D788" t="str">
        <f t="shared" si="51"/>
        <v/>
      </c>
      <c r="E788" t="str">
        <f t="shared" si="52"/>
        <v/>
      </c>
    </row>
    <row r="789" spans="2:5" x14ac:dyDescent="0.3">
      <c r="B789" s="4">
        <f t="shared" si="49"/>
        <v>1.29513603638856E+17</v>
      </c>
      <c r="C789" s="4" t="str">
        <f t="shared" si="50"/>
        <v/>
      </c>
      <c r="D789" t="str">
        <f t="shared" si="51"/>
        <v/>
      </c>
      <c r="E789" t="str">
        <f t="shared" si="52"/>
        <v/>
      </c>
    </row>
    <row r="790" spans="2:5" x14ac:dyDescent="0.3">
      <c r="B790" s="4">
        <f t="shared" si="49"/>
        <v>1.29513603638856E+17</v>
      </c>
      <c r="C790" s="4" t="str">
        <f t="shared" si="50"/>
        <v/>
      </c>
      <c r="D790" t="str">
        <f t="shared" si="51"/>
        <v/>
      </c>
      <c r="E790" t="str">
        <f t="shared" si="52"/>
        <v/>
      </c>
    </row>
    <row r="791" spans="2:5" x14ac:dyDescent="0.3">
      <c r="B791" s="4">
        <f t="shared" si="49"/>
        <v>1.29513603638856E+17</v>
      </c>
      <c r="C791" s="4" t="str">
        <f t="shared" si="50"/>
        <v/>
      </c>
      <c r="D791" t="str">
        <f t="shared" si="51"/>
        <v/>
      </c>
      <c r="E791" t="str">
        <f t="shared" si="52"/>
        <v/>
      </c>
    </row>
    <row r="792" spans="2:5" x14ac:dyDescent="0.3">
      <c r="B792" s="4">
        <f t="shared" si="49"/>
        <v>1.29513603638856E+17</v>
      </c>
      <c r="C792" s="4" t="str">
        <f t="shared" si="50"/>
        <v/>
      </c>
      <c r="D792" t="str">
        <f t="shared" si="51"/>
        <v/>
      </c>
      <c r="E792" t="str">
        <f t="shared" si="52"/>
        <v/>
      </c>
    </row>
    <row r="793" spans="2:5" x14ac:dyDescent="0.3">
      <c r="B793" s="4">
        <f t="shared" si="49"/>
        <v>1.29513603638856E+17</v>
      </c>
      <c r="C793" s="4" t="str">
        <f t="shared" si="50"/>
        <v/>
      </c>
      <c r="D793" t="str">
        <f t="shared" si="51"/>
        <v/>
      </c>
      <c r="E793" t="str">
        <f t="shared" si="52"/>
        <v/>
      </c>
    </row>
    <row r="794" spans="2:5" x14ac:dyDescent="0.3">
      <c r="B794" s="4">
        <f t="shared" si="49"/>
        <v>1.29513603638856E+17</v>
      </c>
      <c r="C794" s="4" t="str">
        <f t="shared" si="50"/>
        <v/>
      </c>
      <c r="D794" t="str">
        <f t="shared" si="51"/>
        <v/>
      </c>
      <c r="E794" t="str">
        <f t="shared" si="52"/>
        <v/>
      </c>
    </row>
    <row r="795" spans="2:5" x14ac:dyDescent="0.3">
      <c r="B795" s="4">
        <f t="shared" si="49"/>
        <v>1.29513603638856E+17</v>
      </c>
      <c r="C795" s="4" t="str">
        <f t="shared" si="50"/>
        <v/>
      </c>
      <c r="D795" t="str">
        <f t="shared" si="51"/>
        <v/>
      </c>
      <c r="E795" t="str">
        <f t="shared" si="52"/>
        <v/>
      </c>
    </row>
    <row r="796" spans="2:5" x14ac:dyDescent="0.3">
      <c r="B796" s="4">
        <f t="shared" si="49"/>
        <v>1.29513603638856E+17</v>
      </c>
      <c r="C796" s="4" t="str">
        <f t="shared" si="50"/>
        <v/>
      </c>
      <c r="D796" t="str">
        <f t="shared" si="51"/>
        <v/>
      </c>
      <c r="E796" t="str">
        <f t="shared" si="52"/>
        <v/>
      </c>
    </row>
    <row r="797" spans="2:5" x14ac:dyDescent="0.3">
      <c r="B797" s="4">
        <f t="shared" si="49"/>
        <v>1.29513603638856E+17</v>
      </c>
      <c r="C797" s="4" t="str">
        <f t="shared" si="50"/>
        <v/>
      </c>
      <c r="D797" t="str">
        <f t="shared" si="51"/>
        <v/>
      </c>
      <c r="E797" t="str">
        <f t="shared" si="52"/>
        <v/>
      </c>
    </row>
    <row r="798" spans="2:5" x14ac:dyDescent="0.3">
      <c r="B798" s="4">
        <f t="shared" si="49"/>
        <v>1.29513603638856E+17</v>
      </c>
      <c r="C798" s="4" t="str">
        <f t="shared" si="50"/>
        <v/>
      </c>
      <c r="D798" t="str">
        <f t="shared" si="51"/>
        <v/>
      </c>
      <c r="E798" t="str">
        <f t="shared" si="52"/>
        <v/>
      </c>
    </row>
    <row r="799" spans="2:5" x14ac:dyDescent="0.3">
      <c r="B799" s="4">
        <f t="shared" si="49"/>
        <v>1.29513603638856E+17</v>
      </c>
      <c r="C799" s="4" t="str">
        <f t="shared" si="50"/>
        <v/>
      </c>
      <c r="D799" t="str">
        <f t="shared" si="51"/>
        <v/>
      </c>
      <c r="E799" t="str">
        <f t="shared" si="52"/>
        <v/>
      </c>
    </row>
    <row r="800" spans="2:5" x14ac:dyDescent="0.3">
      <c r="B800" s="4">
        <f t="shared" si="49"/>
        <v>1.29513603638856E+17</v>
      </c>
      <c r="C800" s="4" t="str">
        <f t="shared" si="50"/>
        <v/>
      </c>
      <c r="D800" t="str">
        <f t="shared" si="51"/>
        <v/>
      </c>
      <c r="E800" t="str">
        <f t="shared" si="52"/>
        <v/>
      </c>
    </row>
    <row r="801" spans="2:5" x14ac:dyDescent="0.3">
      <c r="B801" s="4">
        <f t="shared" si="49"/>
        <v>1.29513603638856E+17</v>
      </c>
      <c r="C801" s="4" t="str">
        <f t="shared" si="50"/>
        <v/>
      </c>
      <c r="D801" t="str">
        <f t="shared" si="51"/>
        <v/>
      </c>
      <c r="E801" t="str">
        <f t="shared" si="52"/>
        <v/>
      </c>
    </row>
    <row r="802" spans="2:5" x14ac:dyDescent="0.3">
      <c r="B802" s="4">
        <f t="shared" si="49"/>
        <v>1.29513603638856E+17</v>
      </c>
      <c r="C802" s="4" t="str">
        <f t="shared" si="50"/>
        <v/>
      </c>
      <c r="D802" t="str">
        <f t="shared" si="51"/>
        <v/>
      </c>
      <c r="E802" t="str">
        <f t="shared" si="52"/>
        <v/>
      </c>
    </row>
    <row r="803" spans="2:5" x14ac:dyDescent="0.3">
      <c r="B803" s="4">
        <f t="shared" si="49"/>
        <v>1.29513603638856E+17</v>
      </c>
      <c r="C803" s="4" t="str">
        <f t="shared" si="50"/>
        <v/>
      </c>
      <c r="D803" t="str">
        <f t="shared" si="51"/>
        <v/>
      </c>
      <c r="E803" t="str">
        <f t="shared" si="52"/>
        <v/>
      </c>
    </row>
    <row r="804" spans="2:5" x14ac:dyDescent="0.3">
      <c r="B804" s="4">
        <f t="shared" si="49"/>
        <v>1.29513603638856E+17</v>
      </c>
      <c r="C804" s="4" t="str">
        <f t="shared" si="50"/>
        <v/>
      </c>
      <c r="D804" t="str">
        <f t="shared" si="51"/>
        <v/>
      </c>
      <c r="E804" t="str">
        <f t="shared" si="52"/>
        <v/>
      </c>
    </row>
    <row r="805" spans="2:5" x14ac:dyDescent="0.3">
      <c r="B805" s="4">
        <f t="shared" si="49"/>
        <v>1.29513603638856E+17</v>
      </c>
      <c r="C805" s="4" t="str">
        <f t="shared" si="50"/>
        <v/>
      </c>
      <c r="D805" t="str">
        <f t="shared" si="51"/>
        <v/>
      </c>
      <c r="E805" t="str">
        <f t="shared" si="52"/>
        <v/>
      </c>
    </row>
    <row r="806" spans="2:5" x14ac:dyDescent="0.3">
      <c r="B806" s="4">
        <f t="shared" si="49"/>
        <v>1.29513603638856E+17</v>
      </c>
      <c r="C806" s="4" t="str">
        <f t="shared" si="50"/>
        <v/>
      </c>
      <c r="D806" t="str">
        <f t="shared" si="51"/>
        <v/>
      </c>
      <c r="E806" t="str">
        <f t="shared" si="52"/>
        <v/>
      </c>
    </row>
    <row r="807" spans="2:5" x14ac:dyDescent="0.3">
      <c r="B807" s="4">
        <f t="shared" si="49"/>
        <v>1.29513603638856E+17</v>
      </c>
      <c r="C807" s="4" t="str">
        <f t="shared" si="50"/>
        <v/>
      </c>
      <c r="D807" t="str">
        <f t="shared" si="51"/>
        <v/>
      </c>
      <c r="E807" t="str">
        <f t="shared" si="52"/>
        <v/>
      </c>
    </row>
    <row r="808" spans="2:5" x14ac:dyDescent="0.3">
      <c r="B808" s="4">
        <f t="shared" si="49"/>
        <v>1.29513603638856E+17</v>
      </c>
      <c r="C808" s="4" t="str">
        <f t="shared" si="50"/>
        <v/>
      </c>
      <c r="D808" t="str">
        <f t="shared" si="51"/>
        <v/>
      </c>
      <c r="E808" t="str">
        <f t="shared" si="52"/>
        <v/>
      </c>
    </row>
    <row r="809" spans="2:5" x14ac:dyDescent="0.3">
      <c r="B809" s="4">
        <f t="shared" si="49"/>
        <v>1.29513603638856E+17</v>
      </c>
      <c r="C809" s="4" t="str">
        <f t="shared" si="50"/>
        <v/>
      </c>
      <c r="D809" t="str">
        <f t="shared" si="51"/>
        <v/>
      </c>
      <c r="E809" t="str">
        <f t="shared" si="52"/>
        <v/>
      </c>
    </row>
    <row r="810" spans="2:5" x14ac:dyDescent="0.3">
      <c r="B810" s="4">
        <f t="shared" si="49"/>
        <v>1.29513603638856E+17</v>
      </c>
      <c r="C810" s="4" t="str">
        <f t="shared" si="50"/>
        <v/>
      </c>
      <c r="D810" t="str">
        <f t="shared" si="51"/>
        <v/>
      </c>
      <c r="E810" t="str">
        <f t="shared" si="52"/>
        <v/>
      </c>
    </row>
    <row r="811" spans="2:5" x14ac:dyDescent="0.3">
      <c r="B811" s="4">
        <f t="shared" si="49"/>
        <v>1.29513603638856E+17</v>
      </c>
      <c r="C811" s="4" t="str">
        <f t="shared" si="50"/>
        <v/>
      </c>
      <c r="D811" t="str">
        <f t="shared" si="51"/>
        <v/>
      </c>
      <c r="E811" t="str">
        <f t="shared" si="52"/>
        <v/>
      </c>
    </row>
    <row r="812" spans="2:5" x14ac:dyDescent="0.3">
      <c r="B812" s="4">
        <f t="shared" si="49"/>
        <v>1.29513603638856E+17</v>
      </c>
      <c r="C812" s="4" t="str">
        <f t="shared" si="50"/>
        <v/>
      </c>
      <c r="D812" t="str">
        <f t="shared" si="51"/>
        <v/>
      </c>
      <c r="E812" t="str">
        <f t="shared" si="52"/>
        <v/>
      </c>
    </row>
    <row r="813" spans="2:5" x14ac:dyDescent="0.3">
      <c r="B813" s="4">
        <f t="shared" si="49"/>
        <v>1.29513603638856E+17</v>
      </c>
      <c r="C813" s="4" t="str">
        <f t="shared" si="50"/>
        <v/>
      </c>
      <c r="D813" t="str">
        <f t="shared" si="51"/>
        <v/>
      </c>
      <c r="E813" t="str">
        <f t="shared" si="52"/>
        <v/>
      </c>
    </row>
    <row r="814" spans="2:5" x14ac:dyDescent="0.3">
      <c r="B814" s="4">
        <f t="shared" si="49"/>
        <v>1.29513603638856E+17</v>
      </c>
      <c r="C814" s="4" t="str">
        <f t="shared" si="50"/>
        <v/>
      </c>
      <c r="D814" t="str">
        <f t="shared" si="51"/>
        <v/>
      </c>
      <c r="E814" t="str">
        <f t="shared" si="52"/>
        <v/>
      </c>
    </row>
    <row r="815" spans="2:5" x14ac:dyDescent="0.3">
      <c r="B815" s="4">
        <f t="shared" si="49"/>
        <v>1.29513603638856E+17</v>
      </c>
      <c r="C815" s="4" t="str">
        <f t="shared" si="50"/>
        <v/>
      </c>
      <c r="D815" t="str">
        <f t="shared" si="51"/>
        <v/>
      </c>
      <c r="E815" t="str">
        <f t="shared" si="52"/>
        <v/>
      </c>
    </row>
    <row r="816" spans="2:5" x14ac:dyDescent="0.3">
      <c r="B816" s="4">
        <f t="shared" si="49"/>
        <v>1.29513603638856E+17</v>
      </c>
      <c r="C816" s="4" t="str">
        <f t="shared" si="50"/>
        <v/>
      </c>
      <c r="D816" t="str">
        <f t="shared" si="51"/>
        <v/>
      </c>
      <c r="E816" t="str">
        <f t="shared" si="52"/>
        <v/>
      </c>
    </row>
    <row r="817" spans="2:5" x14ac:dyDescent="0.3">
      <c r="B817" s="4">
        <f t="shared" si="49"/>
        <v>1.29513603638856E+17</v>
      </c>
      <c r="C817" s="4" t="str">
        <f t="shared" si="50"/>
        <v/>
      </c>
      <c r="D817" t="str">
        <f t="shared" si="51"/>
        <v/>
      </c>
      <c r="E817" t="str">
        <f t="shared" si="52"/>
        <v/>
      </c>
    </row>
    <row r="818" spans="2:5" x14ac:dyDescent="0.3">
      <c r="B818" s="4">
        <f t="shared" si="49"/>
        <v>1.29513603638856E+17</v>
      </c>
      <c r="C818" s="4" t="str">
        <f t="shared" si="50"/>
        <v/>
      </c>
      <c r="D818" t="str">
        <f t="shared" si="51"/>
        <v/>
      </c>
      <c r="E818" t="str">
        <f t="shared" si="52"/>
        <v/>
      </c>
    </row>
    <row r="819" spans="2:5" x14ac:dyDescent="0.3">
      <c r="B819" s="4">
        <f t="shared" si="49"/>
        <v>1.29513603638856E+17</v>
      </c>
      <c r="C819" s="4" t="str">
        <f t="shared" si="50"/>
        <v/>
      </c>
      <c r="D819" t="str">
        <f t="shared" si="51"/>
        <v/>
      </c>
      <c r="E819" t="str">
        <f t="shared" si="52"/>
        <v/>
      </c>
    </row>
    <row r="820" spans="2:5" x14ac:dyDescent="0.3">
      <c r="B820" s="4">
        <f t="shared" si="49"/>
        <v>1.29513603638856E+17</v>
      </c>
      <c r="C820" s="4" t="str">
        <f t="shared" si="50"/>
        <v/>
      </c>
      <c r="D820" t="str">
        <f t="shared" si="51"/>
        <v/>
      </c>
      <c r="E820" t="str">
        <f t="shared" si="52"/>
        <v/>
      </c>
    </row>
    <row r="821" spans="2:5" x14ac:dyDescent="0.3">
      <c r="B821" s="4">
        <f t="shared" si="49"/>
        <v>1.29513603638856E+17</v>
      </c>
      <c r="C821" s="4" t="str">
        <f t="shared" si="50"/>
        <v/>
      </c>
      <c r="D821" t="str">
        <f t="shared" si="51"/>
        <v/>
      </c>
      <c r="E821" t="str">
        <f t="shared" si="52"/>
        <v/>
      </c>
    </row>
    <row r="822" spans="2:5" x14ac:dyDescent="0.3">
      <c r="B822" s="4">
        <f t="shared" si="49"/>
        <v>1.29513603638856E+17</v>
      </c>
      <c r="C822" s="4" t="str">
        <f t="shared" si="50"/>
        <v/>
      </c>
      <c r="D822" t="str">
        <f t="shared" si="51"/>
        <v/>
      </c>
      <c r="E822" t="str">
        <f t="shared" si="52"/>
        <v/>
      </c>
    </row>
    <row r="823" spans="2:5" x14ac:dyDescent="0.3">
      <c r="B823" s="4">
        <f t="shared" si="49"/>
        <v>1.29513603638856E+17</v>
      </c>
      <c r="C823" s="4" t="str">
        <f t="shared" si="50"/>
        <v/>
      </c>
      <c r="D823" t="str">
        <f t="shared" si="51"/>
        <v/>
      </c>
      <c r="E823" t="str">
        <f t="shared" si="52"/>
        <v/>
      </c>
    </row>
    <row r="824" spans="2:5" x14ac:dyDescent="0.3">
      <c r="B824" s="4">
        <f t="shared" si="49"/>
        <v>1.29513603638856E+17</v>
      </c>
      <c r="C824" s="4" t="str">
        <f t="shared" si="50"/>
        <v/>
      </c>
      <c r="D824" t="str">
        <f t="shared" si="51"/>
        <v/>
      </c>
      <c r="E824" t="str">
        <f t="shared" si="52"/>
        <v/>
      </c>
    </row>
    <row r="825" spans="2:5" x14ac:dyDescent="0.3">
      <c r="B825" s="4">
        <f t="shared" si="49"/>
        <v>1.29513603638856E+17</v>
      </c>
      <c r="C825" s="4" t="str">
        <f t="shared" si="50"/>
        <v/>
      </c>
      <c r="D825" t="str">
        <f t="shared" si="51"/>
        <v/>
      </c>
      <c r="E825" t="str">
        <f t="shared" si="52"/>
        <v/>
      </c>
    </row>
    <row r="826" spans="2:5" x14ac:dyDescent="0.3">
      <c r="B826" s="4">
        <f t="shared" si="49"/>
        <v>1.29513603638856E+17</v>
      </c>
      <c r="C826" s="4" t="str">
        <f t="shared" si="50"/>
        <v/>
      </c>
      <c r="D826" t="str">
        <f t="shared" si="51"/>
        <v/>
      </c>
      <c r="E826" t="str">
        <f t="shared" si="52"/>
        <v/>
      </c>
    </row>
    <row r="827" spans="2:5" x14ac:dyDescent="0.3">
      <c r="B827" s="4">
        <f t="shared" si="49"/>
        <v>1.29513603638856E+17</v>
      </c>
      <c r="C827" s="4" t="str">
        <f t="shared" si="50"/>
        <v/>
      </c>
      <c r="D827" t="str">
        <f t="shared" si="51"/>
        <v/>
      </c>
      <c r="E827" t="str">
        <f t="shared" si="52"/>
        <v/>
      </c>
    </row>
    <row r="828" spans="2:5" x14ac:dyDescent="0.3">
      <c r="B828" s="4">
        <f t="shared" si="49"/>
        <v>1.29513603638856E+17</v>
      </c>
      <c r="C828" s="4" t="str">
        <f t="shared" si="50"/>
        <v/>
      </c>
      <c r="D828" t="str">
        <f t="shared" si="51"/>
        <v/>
      </c>
      <c r="E828" t="str">
        <f t="shared" si="52"/>
        <v/>
      </c>
    </row>
    <row r="829" spans="2:5" x14ac:dyDescent="0.3">
      <c r="B829" s="4">
        <f t="shared" si="49"/>
        <v>1.29513603638856E+17</v>
      </c>
      <c r="C829" s="4" t="str">
        <f t="shared" si="50"/>
        <v/>
      </c>
      <c r="D829" t="str">
        <f t="shared" si="51"/>
        <v/>
      </c>
      <c r="E829" t="str">
        <f t="shared" si="5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G18" sqref="G18"/>
    </sheetView>
  </sheetViews>
  <sheetFormatPr defaultRowHeight="14.4" x14ac:dyDescent="0.3"/>
  <cols>
    <col min="1" max="1" width="21.88671875" bestFit="1" customWidth="1"/>
    <col min="2" max="2" width="9.44140625" bestFit="1" customWidth="1"/>
    <col min="3" max="3" width="14.21875" style="3" bestFit="1" customWidth="1"/>
    <col min="4" max="4" width="13.33203125" style="3" bestFit="1" customWidth="1"/>
    <col min="5" max="6" width="13.33203125" style="3" customWidth="1"/>
    <col min="8" max="8" width="9.109375" bestFit="1" customWidth="1"/>
    <col min="9" max="9" width="16.77734375" style="4" bestFit="1" customWidth="1"/>
    <col min="10" max="10" width="15" style="3" bestFit="1" customWidth="1"/>
    <col min="11" max="11" width="12.21875" style="3" bestFit="1" customWidth="1"/>
    <col min="13" max="13" width="11.88671875" bestFit="1" customWidth="1"/>
    <col min="14" max="14" width="7.5546875" bestFit="1" customWidth="1"/>
  </cols>
  <sheetData>
    <row r="1" spans="1:14" x14ac:dyDescent="0.3">
      <c r="A1" t="s">
        <v>43</v>
      </c>
    </row>
    <row r="3" spans="1:14" x14ac:dyDescent="0.3">
      <c r="A3" t="s">
        <v>34</v>
      </c>
      <c r="B3" t="s">
        <v>38</v>
      </c>
      <c r="C3" s="3" t="s">
        <v>42</v>
      </c>
      <c r="D3" s="3" t="s">
        <v>41</v>
      </c>
      <c r="E3" s="3" t="s">
        <v>46</v>
      </c>
      <c r="F3" s="3" t="s">
        <v>44</v>
      </c>
      <c r="G3" s="3" t="s">
        <v>45</v>
      </c>
    </row>
    <row r="4" spans="1:14" s="6" customFormat="1" x14ac:dyDescent="0.3">
      <c r="C4" s="11"/>
      <c r="D4" s="11"/>
      <c r="E4" s="11"/>
      <c r="F4" s="11"/>
      <c r="I4" s="5"/>
      <c r="J4" s="11"/>
      <c r="K4" s="11"/>
    </row>
    <row r="5" spans="1:14" x14ac:dyDescent="0.3">
      <c r="A5" s="2">
        <v>1.2951360012045901E+17</v>
      </c>
      <c r="I5" s="12" t="str">
        <f>B3</f>
        <v>Interval (t)</v>
      </c>
      <c r="J5" s="13" t="str">
        <f>C3</f>
        <v>Interval(micro)</v>
      </c>
      <c r="K5" s="13" t="str">
        <f>D3</f>
        <v>Interval (milli)</v>
      </c>
      <c r="M5" t="s">
        <v>39</v>
      </c>
      <c r="N5" s="4">
        <f>10000000/1000</f>
        <v>10000</v>
      </c>
    </row>
    <row r="6" spans="1:14" x14ac:dyDescent="0.3">
      <c r="A6" s="2">
        <v>1.29513600139144E+17</v>
      </c>
      <c r="B6" s="2">
        <f>A6-A5</f>
        <v>18684992</v>
      </c>
      <c r="C6" s="3">
        <f>B6/TicksToMicro</f>
        <v>1868499.2</v>
      </c>
      <c r="D6" s="3">
        <f>B6/TicksToMilli</f>
        <v>1868.4992</v>
      </c>
      <c r="E6" s="3" t="str">
        <f>IF(D6&lt;($K$6-$K$7),"",D6)</f>
        <v/>
      </c>
      <c r="F6" s="3" t="str">
        <f t="shared" ref="F6:F19" si="0">IF(E6&lt;MEDIAN(E:E)+1,E6,"")</f>
        <v/>
      </c>
      <c r="G6" t="str">
        <f t="shared" ref="G6:G37" si="1">IF(E6&gt;=MEDIAN(E:E)+1,E6,"")</f>
        <v/>
      </c>
      <c r="H6" s="14" t="s">
        <v>21</v>
      </c>
      <c r="I6" s="4">
        <f>AVERAGE(B:B)</f>
        <v>21663445.243697479</v>
      </c>
      <c r="J6" s="3">
        <f>AVERAGE(C:C)</f>
        <v>2166344.5243697483</v>
      </c>
      <c r="K6" s="3">
        <f>AVERAGE(D:D)</f>
        <v>2166.3445243697479</v>
      </c>
      <c r="M6" t="s">
        <v>40</v>
      </c>
      <c r="N6">
        <f>TicksToMilli/1000</f>
        <v>10</v>
      </c>
    </row>
    <row r="7" spans="1:14" x14ac:dyDescent="0.3">
      <c r="A7" s="2">
        <v>1.29513600157824E+17</v>
      </c>
      <c r="B7" s="2">
        <f t="shared" ref="B7:B70" si="2">A7-A6</f>
        <v>18680000</v>
      </c>
      <c r="C7" s="3">
        <f>B7/TicksToMicro</f>
        <v>1868000</v>
      </c>
      <c r="D7" s="3">
        <f>B7/TicksToMilli</f>
        <v>1868</v>
      </c>
      <c r="E7" s="3" t="str">
        <f t="shared" ref="E7:E70" si="3">IF(D7&lt;($K$6-$K$7),"",D7)</f>
        <v/>
      </c>
      <c r="F7" s="3" t="str">
        <f t="shared" si="0"/>
        <v/>
      </c>
      <c r="G7" t="str">
        <f t="shared" si="1"/>
        <v/>
      </c>
      <c r="H7" s="14" t="s">
        <v>22</v>
      </c>
      <c r="I7" s="4">
        <f>_xlfn.STDEV.P(B:B)</f>
        <v>1118071.7937563213</v>
      </c>
      <c r="J7" s="3">
        <f>_xlfn.STDEV.P(C:C)</f>
        <v>111807.17937563216</v>
      </c>
      <c r="K7" s="3">
        <f>_xlfn.STDEV.P(D:D)</f>
        <v>111.80717937563213</v>
      </c>
    </row>
    <row r="8" spans="1:14" x14ac:dyDescent="0.3">
      <c r="A8" s="2">
        <v>1.29513600176506E+17</v>
      </c>
      <c r="B8" s="2">
        <f t="shared" si="2"/>
        <v>18682000</v>
      </c>
      <c r="C8" s="3">
        <f>B8/TicksToMicro</f>
        <v>1868200</v>
      </c>
      <c r="D8" s="3">
        <f>B8/TicksToMilli</f>
        <v>1868.2</v>
      </c>
      <c r="E8" s="3" t="str">
        <f t="shared" si="3"/>
        <v/>
      </c>
      <c r="F8" s="3" t="str">
        <f t="shared" si="0"/>
        <v/>
      </c>
      <c r="G8" t="str">
        <f t="shared" si="1"/>
        <v/>
      </c>
      <c r="H8" s="14" t="s">
        <v>24</v>
      </c>
      <c r="I8" s="4">
        <f>MIN(B:B)</f>
        <v>18677008</v>
      </c>
      <c r="J8" s="3">
        <f>MIN(C:C)</f>
        <v>1867700.8</v>
      </c>
      <c r="K8" s="3">
        <f>MIN(D:D)</f>
        <v>1867.7008000000001</v>
      </c>
    </row>
    <row r="9" spans="1:14" x14ac:dyDescent="0.3">
      <c r="A9" s="2">
        <v>1.29513600195184E+17</v>
      </c>
      <c r="B9" s="2">
        <f t="shared" si="2"/>
        <v>18678000</v>
      </c>
      <c r="C9" s="3">
        <f>B9/TicksToMicro</f>
        <v>1867800</v>
      </c>
      <c r="D9" s="3">
        <f>B9/TicksToMilli</f>
        <v>1867.8</v>
      </c>
      <c r="E9" s="3" t="str">
        <f t="shared" si="3"/>
        <v/>
      </c>
      <c r="F9" s="3" t="str">
        <f t="shared" si="0"/>
        <v/>
      </c>
      <c r="G9" t="str">
        <f t="shared" si="1"/>
        <v/>
      </c>
      <c r="H9" s="14" t="s">
        <v>23</v>
      </c>
      <c r="I9" s="4">
        <f>MAX(B:B)</f>
        <v>23260000</v>
      </c>
      <c r="J9" s="3">
        <f>MAX(C:C)</f>
        <v>2326000</v>
      </c>
      <c r="K9" s="3">
        <f>MAX(D:D)</f>
        <v>2326</v>
      </c>
    </row>
    <row r="10" spans="1:14" x14ac:dyDescent="0.3">
      <c r="A10" s="2">
        <v>1.2951360021387501E+17</v>
      </c>
      <c r="B10" s="2">
        <f t="shared" si="2"/>
        <v>18691008</v>
      </c>
      <c r="C10" s="3">
        <f>B10/TicksToMicro</f>
        <v>1869100.8</v>
      </c>
      <c r="D10" s="3">
        <f>B10/TicksToMilli</f>
        <v>1869.1007999999999</v>
      </c>
      <c r="E10" s="3" t="str">
        <f t="shared" si="3"/>
        <v/>
      </c>
      <c r="F10" s="3" t="str">
        <f t="shared" si="0"/>
        <v/>
      </c>
      <c r="G10" t="str">
        <f t="shared" si="1"/>
        <v/>
      </c>
    </row>
    <row r="11" spans="1:14" x14ac:dyDescent="0.3">
      <c r="A11" s="2">
        <v>1.2951360023255901E+17</v>
      </c>
      <c r="B11" s="2">
        <f t="shared" si="2"/>
        <v>18684000</v>
      </c>
      <c r="C11" s="3">
        <f>B11/TicksToMicro</f>
        <v>1868400</v>
      </c>
      <c r="D11" s="3">
        <f>B11/TicksToMilli</f>
        <v>1868.4</v>
      </c>
      <c r="E11" s="3" t="str">
        <f t="shared" si="3"/>
        <v/>
      </c>
      <c r="F11" s="3" t="str">
        <f t="shared" si="0"/>
        <v/>
      </c>
      <c r="G11" t="str">
        <f t="shared" si="1"/>
        <v/>
      </c>
      <c r="I11" s="17" t="str">
        <f>E3</f>
        <v>No Startup (milli)</v>
      </c>
      <c r="J11" s="17" t="str">
        <f>F3</f>
        <v>No GC (milli)</v>
      </c>
      <c r="K11" s="17" t="str">
        <f>G3</f>
        <v>GC (milli)</v>
      </c>
    </row>
    <row r="12" spans="1:14" x14ac:dyDescent="0.3">
      <c r="A12" s="2">
        <v>1.29513600251244E+17</v>
      </c>
      <c r="B12" s="2">
        <f t="shared" si="2"/>
        <v>18684992</v>
      </c>
      <c r="C12" s="3">
        <f>B12/TicksToMicro</f>
        <v>1868499.2</v>
      </c>
      <c r="D12" s="3">
        <f>B12/TicksToMilli</f>
        <v>1868.4992</v>
      </c>
      <c r="E12" s="3" t="str">
        <f t="shared" si="3"/>
        <v/>
      </c>
      <c r="F12" s="3" t="str">
        <f t="shared" si="0"/>
        <v/>
      </c>
      <c r="G12" t="str">
        <f t="shared" si="1"/>
        <v/>
      </c>
      <c r="H12" s="14" t="s">
        <v>21</v>
      </c>
      <c r="I12" s="3">
        <f>AVERAGE(E:E)</f>
        <v>2206.0638019047615</v>
      </c>
      <c r="J12" s="3">
        <f>AVERAGE(F:F)</f>
        <v>2199.2032344086015</v>
      </c>
      <c r="K12" s="3">
        <f>AVERAGE(G:G)</f>
        <v>2259.2332000000001</v>
      </c>
    </row>
    <row r="13" spans="1:14" x14ac:dyDescent="0.3">
      <c r="A13" s="2">
        <v>1.2951360026992499E+17</v>
      </c>
      <c r="B13" s="2">
        <f t="shared" si="2"/>
        <v>18680992</v>
      </c>
      <c r="C13" s="3">
        <f>B13/TicksToMicro</f>
        <v>1868099.2</v>
      </c>
      <c r="D13" s="3">
        <f>B13/TicksToMilli</f>
        <v>1868.0992000000001</v>
      </c>
      <c r="E13" s="3" t="str">
        <f t="shared" si="3"/>
        <v/>
      </c>
      <c r="F13" s="3" t="str">
        <f t="shared" si="0"/>
        <v/>
      </c>
      <c r="G13" t="str">
        <f t="shared" si="1"/>
        <v/>
      </c>
      <c r="H13" s="14" t="s">
        <v>22</v>
      </c>
      <c r="I13" s="3">
        <f>_xlfn.STDEV.P(E:E)</f>
        <v>27.528425550252702</v>
      </c>
      <c r="J13" s="3">
        <f>_xlfn.STDEV.P(F:F)</f>
        <v>0.48007299680040455</v>
      </c>
      <c r="K13" s="3">
        <f>_xlfn.STDEV.P(G:G)</f>
        <v>58.628756466885271</v>
      </c>
    </row>
    <row r="14" spans="1:14" x14ac:dyDescent="0.3">
      <c r="A14" s="2">
        <v>1.29513600288616E+17</v>
      </c>
      <c r="B14" s="2">
        <f t="shared" si="2"/>
        <v>18691008</v>
      </c>
      <c r="C14" s="3">
        <f>B14/TicksToMicro</f>
        <v>1869100.8</v>
      </c>
      <c r="D14" s="3">
        <f>B14/TicksToMilli</f>
        <v>1869.1007999999999</v>
      </c>
      <c r="E14" s="3" t="str">
        <f t="shared" si="3"/>
        <v/>
      </c>
      <c r="F14" s="3" t="str">
        <f t="shared" si="0"/>
        <v/>
      </c>
      <c r="G14" t="str">
        <f t="shared" si="1"/>
        <v/>
      </c>
      <c r="H14" s="14" t="s">
        <v>24</v>
      </c>
      <c r="I14" s="3">
        <f>MIN(E:E)</f>
        <v>2198</v>
      </c>
      <c r="J14" s="3">
        <f>MIN(F:F)</f>
        <v>2198</v>
      </c>
      <c r="K14" s="3">
        <f>MIN(G:G)</f>
        <v>2200.1999999999998</v>
      </c>
    </row>
    <row r="15" spans="1:14" x14ac:dyDescent="0.3">
      <c r="A15" s="2">
        <v>1.29513600307308E+17</v>
      </c>
      <c r="B15" s="2">
        <f t="shared" si="2"/>
        <v>18692000</v>
      </c>
      <c r="C15" s="3">
        <f>B15/TicksToMicro</f>
        <v>1869200</v>
      </c>
      <c r="D15" s="3">
        <f>B15/TicksToMilli</f>
        <v>1869.2</v>
      </c>
      <c r="E15" s="3" t="str">
        <f t="shared" si="3"/>
        <v/>
      </c>
      <c r="F15" s="3" t="str">
        <f t="shared" si="0"/>
        <v/>
      </c>
      <c r="G15" t="str">
        <f t="shared" si="1"/>
        <v/>
      </c>
      <c r="H15" s="14" t="s">
        <v>23</v>
      </c>
      <c r="I15" s="3">
        <f>MAX(E:E)</f>
        <v>2326</v>
      </c>
      <c r="J15" s="3">
        <f>MAX(F:F)</f>
        <v>2200.1008000000002</v>
      </c>
      <c r="K15" s="3">
        <f>MAX(G:G)</f>
        <v>2326</v>
      </c>
    </row>
    <row r="16" spans="1:14" x14ac:dyDescent="0.3">
      <c r="A16" s="2">
        <v>1.29513600325998E+17</v>
      </c>
      <c r="B16" s="2">
        <f t="shared" si="2"/>
        <v>18690000</v>
      </c>
      <c r="C16" s="3">
        <f>B16/TicksToMicro</f>
        <v>1869000</v>
      </c>
      <c r="D16" s="3">
        <f>B16/TicksToMilli</f>
        <v>1869</v>
      </c>
      <c r="E16" s="3" t="str">
        <f t="shared" si="3"/>
        <v/>
      </c>
      <c r="F16" s="3" t="str">
        <f t="shared" si="0"/>
        <v/>
      </c>
      <c r="G16" t="str">
        <f t="shared" si="1"/>
        <v/>
      </c>
    </row>
    <row r="17" spans="1:9" x14ac:dyDescent="0.3">
      <c r="A17" s="2">
        <v>1.2951360034468499E+17</v>
      </c>
      <c r="B17" s="2">
        <f t="shared" si="2"/>
        <v>18686992</v>
      </c>
      <c r="C17" s="3">
        <f>B17/TicksToMicro</f>
        <v>1868699.2</v>
      </c>
      <c r="D17" s="3">
        <f>B17/TicksToMilli</f>
        <v>1868.6992</v>
      </c>
      <c r="E17" s="3" t="str">
        <f t="shared" si="3"/>
        <v/>
      </c>
      <c r="F17" s="3" t="str">
        <f t="shared" si="0"/>
        <v/>
      </c>
      <c r="G17" t="str">
        <f t="shared" si="1"/>
        <v/>
      </c>
    </row>
    <row r="18" spans="1:9" x14ac:dyDescent="0.3">
      <c r="A18" s="2">
        <v>1.29513600363362E+17</v>
      </c>
      <c r="B18" s="2">
        <f t="shared" si="2"/>
        <v>18677008</v>
      </c>
      <c r="C18" s="3">
        <f>B18/TicksToMicro</f>
        <v>1867700.8</v>
      </c>
      <c r="D18" s="3">
        <f>B18/TicksToMilli</f>
        <v>1867.7008000000001</v>
      </c>
      <c r="E18" s="3" t="str">
        <f t="shared" si="3"/>
        <v/>
      </c>
      <c r="F18" s="3" t="str">
        <f t="shared" si="0"/>
        <v/>
      </c>
      <c r="G18" t="str">
        <f t="shared" si="1"/>
        <v/>
      </c>
    </row>
    <row r="19" spans="1:9" x14ac:dyDescent="0.3">
      <c r="A19" s="2">
        <v>1.29513600382042E+17</v>
      </c>
      <c r="B19" s="2">
        <f t="shared" si="2"/>
        <v>18680000</v>
      </c>
      <c r="C19" s="3">
        <f>B19/TicksToMicro</f>
        <v>1868000</v>
      </c>
      <c r="D19" s="3">
        <f>B19/TicksToMilli</f>
        <v>1868</v>
      </c>
      <c r="E19" s="3" t="str">
        <f t="shared" si="3"/>
        <v/>
      </c>
      <c r="F19" s="3" t="str">
        <f t="shared" si="0"/>
        <v/>
      </c>
      <c r="G19" t="str">
        <f t="shared" si="1"/>
        <v/>
      </c>
    </row>
    <row r="20" spans="1:9" x14ac:dyDescent="0.3">
      <c r="A20" s="2">
        <v>1.29513600404064E+17</v>
      </c>
      <c r="B20" s="2">
        <f t="shared" si="2"/>
        <v>22022000</v>
      </c>
      <c r="C20" s="3">
        <f>B20/TicksToMicro</f>
        <v>2202200</v>
      </c>
      <c r="D20" s="3">
        <f>B20/TicksToMilli</f>
        <v>2202.1999999999998</v>
      </c>
      <c r="E20" s="3">
        <f t="shared" si="3"/>
        <v>2202.1999999999998</v>
      </c>
      <c r="F20" s="3" t="str">
        <f>IF(E20&lt;MEDIAN(E:E)+1,E20,"")</f>
        <v/>
      </c>
      <c r="G20">
        <f>IF(E20&gt;=MEDIAN(E:E)+1,E20,"")</f>
        <v>2202.1999999999998</v>
      </c>
      <c r="H20" s="15"/>
      <c r="I20" s="16"/>
    </row>
    <row r="21" spans="1:9" x14ac:dyDescent="0.3">
      <c r="A21" s="2">
        <v>1.2951360042605901E+17</v>
      </c>
      <c r="B21" s="2">
        <f t="shared" si="2"/>
        <v>21995008</v>
      </c>
      <c r="C21" s="3">
        <f>B21/TicksToMicro</f>
        <v>2199500.7999999998</v>
      </c>
      <c r="D21" s="3">
        <f>B21/TicksToMilli</f>
        <v>2199.5007999999998</v>
      </c>
      <c r="E21" s="3">
        <f t="shared" si="3"/>
        <v>2199.5007999999998</v>
      </c>
      <c r="F21" s="3">
        <f t="shared" ref="F21:F84" si="4">IF(E21&lt;MEDIAN(E:E)+1,E21,"")</f>
        <v>2199.5007999999998</v>
      </c>
      <c r="G21" t="str">
        <f t="shared" ref="G21:G84" si="5">IF(E21&gt;=MEDIAN(E:E)+1,E21,"")</f>
        <v/>
      </c>
    </row>
    <row r="22" spans="1:9" x14ac:dyDescent="0.3">
      <c r="A22" s="2">
        <v>1.2951360044805901E+17</v>
      </c>
      <c r="B22" s="2">
        <f t="shared" si="2"/>
        <v>22000000</v>
      </c>
      <c r="C22" s="3">
        <f>B22/TicksToMicro</f>
        <v>2200000</v>
      </c>
      <c r="D22" s="3">
        <f>B22/TicksToMilli</f>
        <v>2200</v>
      </c>
      <c r="E22" s="3">
        <f t="shared" si="3"/>
        <v>2200</v>
      </c>
      <c r="F22" s="3">
        <f t="shared" si="4"/>
        <v>2200</v>
      </c>
      <c r="G22" t="str">
        <f t="shared" si="5"/>
        <v/>
      </c>
    </row>
    <row r="23" spans="1:9" x14ac:dyDescent="0.3">
      <c r="A23" s="2">
        <v>1.2951360047005101E+17</v>
      </c>
      <c r="B23" s="2">
        <f t="shared" si="2"/>
        <v>21992000</v>
      </c>
      <c r="C23" s="3">
        <f>B23/TicksToMicro</f>
        <v>2199200</v>
      </c>
      <c r="D23" s="3">
        <f>B23/TicksToMilli</f>
        <v>2199.1999999999998</v>
      </c>
      <c r="E23" s="3">
        <f t="shared" si="3"/>
        <v>2199.1999999999998</v>
      </c>
      <c r="F23" s="3">
        <f t="shared" si="4"/>
        <v>2199.1999999999998</v>
      </c>
      <c r="G23" t="str">
        <f t="shared" si="5"/>
        <v/>
      </c>
    </row>
    <row r="24" spans="1:9" x14ac:dyDescent="0.3">
      <c r="A24" s="2">
        <v>1.29513600492046E+17</v>
      </c>
      <c r="B24" s="2">
        <f t="shared" si="2"/>
        <v>21994992</v>
      </c>
      <c r="C24" s="3">
        <f>B24/TicksToMicro</f>
        <v>2199499.2000000002</v>
      </c>
      <c r="D24" s="3">
        <f>B24/TicksToMilli</f>
        <v>2199.4992000000002</v>
      </c>
      <c r="E24" s="3">
        <f t="shared" si="3"/>
        <v>2199.4992000000002</v>
      </c>
      <c r="F24" s="3">
        <f t="shared" si="4"/>
        <v>2199.4992000000002</v>
      </c>
      <c r="G24" t="str">
        <f t="shared" si="5"/>
        <v/>
      </c>
    </row>
    <row r="25" spans="1:9" x14ac:dyDescent="0.3">
      <c r="A25" s="2">
        <v>1.29513600514032E+17</v>
      </c>
      <c r="B25" s="2">
        <f t="shared" si="2"/>
        <v>21986000</v>
      </c>
      <c r="C25" s="3">
        <f>B25/TicksToMicro</f>
        <v>2198600</v>
      </c>
      <c r="D25" s="3">
        <f>B25/TicksToMilli</f>
        <v>2198.6</v>
      </c>
      <c r="E25" s="3">
        <f t="shared" si="3"/>
        <v>2198.6</v>
      </c>
      <c r="F25" s="3">
        <f t="shared" si="4"/>
        <v>2198.6</v>
      </c>
      <c r="G25" t="str">
        <f t="shared" si="5"/>
        <v/>
      </c>
    </row>
    <row r="26" spans="1:9" x14ac:dyDescent="0.3">
      <c r="A26" s="2">
        <v>1.2951360053601699E+17</v>
      </c>
      <c r="B26" s="2">
        <f t="shared" si="2"/>
        <v>21984992</v>
      </c>
      <c r="C26" s="3">
        <f>B26/TicksToMicro</f>
        <v>2198499.2000000002</v>
      </c>
      <c r="D26" s="3">
        <f>B26/TicksToMilli</f>
        <v>2198.4992000000002</v>
      </c>
      <c r="E26" s="3">
        <f t="shared" si="3"/>
        <v>2198.4992000000002</v>
      </c>
      <c r="F26" s="3">
        <f t="shared" si="4"/>
        <v>2198.4992000000002</v>
      </c>
      <c r="G26" t="str">
        <f t="shared" si="5"/>
        <v/>
      </c>
    </row>
    <row r="27" spans="1:9" x14ac:dyDescent="0.3">
      <c r="A27" s="2">
        <v>1.2951360055800301E+17</v>
      </c>
      <c r="B27" s="2">
        <f t="shared" si="2"/>
        <v>21986016</v>
      </c>
      <c r="C27" s="3">
        <f>B27/TicksToMicro</f>
        <v>2198601.6</v>
      </c>
      <c r="D27" s="3">
        <f>B27/TicksToMilli</f>
        <v>2198.6016</v>
      </c>
      <c r="E27" s="3">
        <f t="shared" si="3"/>
        <v>2198.6016</v>
      </c>
      <c r="F27" s="3">
        <f t="shared" si="4"/>
        <v>2198.6016</v>
      </c>
      <c r="G27" t="str">
        <f t="shared" si="5"/>
        <v/>
      </c>
    </row>
    <row r="28" spans="1:9" x14ac:dyDescent="0.3">
      <c r="A28" s="2">
        <v>1.29513600579994E+17</v>
      </c>
      <c r="B28" s="2">
        <f t="shared" si="2"/>
        <v>21990992</v>
      </c>
      <c r="C28" s="3">
        <f>B28/TicksToMicro</f>
        <v>2199099.2000000002</v>
      </c>
      <c r="D28" s="3">
        <f>B28/TicksToMilli</f>
        <v>2199.0992000000001</v>
      </c>
      <c r="E28" s="3">
        <f t="shared" si="3"/>
        <v>2199.0992000000001</v>
      </c>
      <c r="F28" s="3">
        <f t="shared" si="4"/>
        <v>2199.0992000000001</v>
      </c>
      <c r="G28" t="str">
        <f t="shared" si="5"/>
        <v/>
      </c>
    </row>
    <row r="29" spans="1:9" x14ac:dyDescent="0.3">
      <c r="A29" s="2">
        <v>1.29513600601982E+17</v>
      </c>
      <c r="B29" s="2">
        <f t="shared" si="2"/>
        <v>21988000</v>
      </c>
      <c r="C29" s="3">
        <f>B29/TicksToMicro</f>
        <v>2198800</v>
      </c>
      <c r="D29" s="3">
        <f>B29/TicksToMilli</f>
        <v>2198.8000000000002</v>
      </c>
      <c r="E29" s="3">
        <f t="shared" si="3"/>
        <v>2198.8000000000002</v>
      </c>
      <c r="F29" s="3">
        <f t="shared" si="4"/>
        <v>2198.8000000000002</v>
      </c>
      <c r="G29" t="str">
        <f t="shared" si="5"/>
        <v/>
      </c>
    </row>
    <row r="30" spans="1:9" x14ac:dyDescent="0.3">
      <c r="A30" s="2">
        <v>1.2951360062397E+17</v>
      </c>
      <c r="B30" s="2">
        <f t="shared" si="2"/>
        <v>21988000</v>
      </c>
      <c r="C30" s="3">
        <f>B30/TicksToMicro</f>
        <v>2198800</v>
      </c>
      <c r="D30" s="3">
        <f>B30/TicksToMilli</f>
        <v>2198.8000000000002</v>
      </c>
      <c r="E30" s="3">
        <f t="shared" si="3"/>
        <v>2198.8000000000002</v>
      </c>
      <c r="F30" s="3">
        <f t="shared" si="4"/>
        <v>2198.8000000000002</v>
      </c>
      <c r="G30" t="str">
        <f t="shared" si="5"/>
        <v/>
      </c>
    </row>
    <row r="31" spans="1:9" x14ac:dyDescent="0.3">
      <c r="A31" s="2">
        <v>1.29513600645962E+17</v>
      </c>
      <c r="B31" s="2">
        <f t="shared" si="2"/>
        <v>21992000</v>
      </c>
      <c r="C31" s="3">
        <f>B31/TicksToMicro</f>
        <v>2199200</v>
      </c>
      <c r="D31" s="3">
        <f>B31/TicksToMilli</f>
        <v>2199.1999999999998</v>
      </c>
      <c r="E31" s="3">
        <f t="shared" si="3"/>
        <v>2199.1999999999998</v>
      </c>
      <c r="F31" s="3">
        <f t="shared" si="4"/>
        <v>2199.1999999999998</v>
      </c>
      <c r="G31" t="str">
        <f t="shared" si="5"/>
        <v/>
      </c>
    </row>
    <row r="32" spans="1:9" x14ac:dyDescent="0.3">
      <c r="A32" s="2">
        <v>1.2951360066795501E+17</v>
      </c>
      <c r="B32" s="2">
        <f t="shared" si="2"/>
        <v>21993008</v>
      </c>
      <c r="C32" s="3">
        <f>B32/TicksToMicro</f>
        <v>2199300.7999999998</v>
      </c>
      <c r="D32" s="3">
        <f>B32/TicksToMilli</f>
        <v>2199.3008</v>
      </c>
      <c r="E32" s="3">
        <f t="shared" si="3"/>
        <v>2199.3008</v>
      </c>
      <c r="F32" s="3">
        <f t="shared" si="4"/>
        <v>2199.3008</v>
      </c>
      <c r="G32" t="str">
        <f t="shared" si="5"/>
        <v/>
      </c>
    </row>
    <row r="33" spans="1:7" x14ac:dyDescent="0.3">
      <c r="A33" s="2">
        <v>1.29513600689938E+17</v>
      </c>
      <c r="B33" s="2">
        <f t="shared" si="2"/>
        <v>21982992</v>
      </c>
      <c r="C33" s="3">
        <f>B33/TicksToMicro</f>
        <v>2198299.2000000002</v>
      </c>
      <c r="D33" s="3">
        <f>B33/TicksToMilli</f>
        <v>2198.2991999999999</v>
      </c>
      <c r="E33" s="3">
        <f t="shared" si="3"/>
        <v>2198.2991999999999</v>
      </c>
      <c r="F33" s="3">
        <f t="shared" si="4"/>
        <v>2198.2991999999999</v>
      </c>
      <c r="G33" t="str">
        <f t="shared" si="5"/>
        <v/>
      </c>
    </row>
    <row r="34" spans="1:7" x14ac:dyDescent="0.3">
      <c r="A34" s="2">
        <v>1.2951360071193E+17</v>
      </c>
      <c r="B34" s="2">
        <f t="shared" si="2"/>
        <v>21992000</v>
      </c>
      <c r="C34" s="3">
        <f>B34/TicksToMicro</f>
        <v>2199200</v>
      </c>
      <c r="D34" s="3">
        <f>B34/TicksToMilli</f>
        <v>2199.1999999999998</v>
      </c>
      <c r="E34" s="3">
        <f t="shared" si="3"/>
        <v>2199.1999999999998</v>
      </c>
      <c r="F34" s="3">
        <f t="shared" si="4"/>
        <v>2199.1999999999998</v>
      </c>
      <c r="G34" t="str">
        <f t="shared" si="5"/>
        <v/>
      </c>
    </row>
    <row r="35" spans="1:7" x14ac:dyDescent="0.3">
      <c r="A35" s="2">
        <v>1.2951360073391901E+17</v>
      </c>
      <c r="B35" s="2">
        <f t="shared" si="2"/>
        <v>21989008</v>
      </c>
      <c r="C35" s="3">
        <f>B35/TicksToMicro</f>
        <v>2198900.7999999998</v>
      </c>
      <c r="D35" s="3">
        <f>B35/TicksToMilli</f>
        <v>2198.9007999999999</v>
      </c>
      <c r="E35" s="3">
        <f t="shared" si="3"/>
        <v>2198.9007999999999</v>
      </c>
      <c r="F35" s="3">
        <f t="shared" si="4"/>
        <v>2198.9007999999999</v>
      </c>
      <c r="G35" t="str">
        <f t="shared" si="5"/>
        <v/>
      </c>
    </row>
    <row r="36" spans="1:7" x14ac:dyDescent="0.3">
      <c r="A36" s="2">
        <v>1.2951360075701501E+17</v>
      </c>
      <c r="B36" s="2">
        <f t="shared" si="2"/>
        <v>23096000</v>
      </c>
      <c r="C36" s="3">
        <f>B36/TicksToMicro</f>
        <v>2309600</v>
      </c>
      <c r="D36" s="3">
        <f>B36/TicksToMilli</f>
        <v>2309.6</v>
      </c>
      <c r="E36" s="3">
        <f t="shared" si="3"/>
        <v>2309.6</v>
      </c>
      <c r="F36" s="3" t="str">
        <f t="shared" si="4"/>
        <v/>
      </c>
      <c r="G36">
        <f t="shared" si="5"/>
        <v>2309.6</v>
      </c>
    </row>
    <row r="37" spans="1:7" x14ac:dyDescent="0.3">
      <c r="A37" s="2">
        <v>1.29513600779002E+17</v>
      </c>
      <c r="B37" s="2">
        <f t="shared" si="2"/>
        <v>21986992</v>
      </c>
      <c r="C37" s="3">
        <f>B37/TicksToMicro</f>
        <v>2198699.2000000002</v>
      </c>
      <c r="D37" s="3">
        <f>B37/TicksToMilli</f>
        <v>2198.6992</v>
      </c>
      <c r="E37" s="3">
        <f t="shared" si="3"/>
        <v>2198.6992</v>
      </c>
      <c r="F37" s="3">
        <f t="shared" si="4"/>
        <v>2198.6992</v>
      </c>
      <c r="G37" t="str">
        <f t="shared" si="5"/>
        <v/>
      </c>
    </row>
    <row r="38" spans="1:7" x14ac:dyDescent="0.3">
      <c r="A38" s="2">
        <v>1.29513600800994E+17</v>
      </c>
      <c r="B38" s="2">
        <f t="shared" si="2"/>
        <v>21992000</v>
      </c>
      <c r="C38" s="3">
        <f>B38/TicksToMicro</f>
        <v>2199200</v>
      </c>
      <c r="D38" s="3">
        <f>B38/TicksToMilli</f>
        <v>2199.1999999999998</v>
      </c>
      <c r="E38" s="3">
        <f t="shared" si="3"/>
        <v>2199.1999999999998</v>
      </c>
      <c r="F38" s="3">
        <f t="shared" si="4"/>
        <v>2199.1999999999998</v>
      </c>
      <c r="G38" t="str">
        <f t="shared" si="5"/>
        <v/>
      </c>
    </row>
    <row r="39" spans="1:7" x14ac:dyDescent="0.3">
      <c r="A39" s="2">
        <v>1.2951360082299E+17</v>
      </c>
      <c r="B39" s="2">
        <f t="shared" si="2"/>
        <v>21996000</v>
      </c>
      <c r="C39" s="3">
        <f>B39/TicksToMicro</f>
        <v>2199600</v>
      </c>
      <c r="D39" s="3">
        <f>B39/TicksToMilli</f>
        <v>2199.6</v>
      </c>
      <c r="E39" s="3">
        <f t="shared" si="3"/>
        <v>2199.6</v>
      </c>
      <c r="F39" s="3">
        <f t="shared" si="4"/>
        <v>2199.6</v>
      </c>
      <c r="G39" t="str">
        <f t="shared" si="5"/>
        <v/>
      </c>
    </row>
    <row r="40" spans="1:7" x14ac:dyDescent="0.3">
      <c r="A40" s="2">
        <v>1.29513600844988E+17</v>
      </c>
      <c r="B40" s="2">
        <f t="shared" si="2"/>
        <v>21998000</v>
      </c>
      <c r="C40" s="3">
        <f>B40/TicksToMicro</f>
        <v>2199800</v>
      </c>
      <c r="D40" s="3">
        <f>B40/TicksToMilli</f>
        <v>2199.8000000000002</v>
      </c>
      <c r="E40" s="3">
        <f t="shared" si="3"/>
        <v>2199.8000000000002</v>
      </c>
      <c r="F40" s="3">
        <f t="shared" si="4"/>
        <v>2199.8000000000002</v>
      </c>
      <c r="G40" t="str">
        <f t="shared" si="5"/>
        <v/>
      </c>
    </row>
    <row r="41" spans="1:7" x14ac:dyDescent="0.3">
      <c r="A41" s="2">
        <v>1.2951360086697E+17</v>
      </c>
      <c r="B41" s="2">
        <f t="shared" si="2"/>
        <v>21982000</v>
      </c>
      <c r="C41" s="3">
        <f>B41/TicksToMicro</f>
        <v>2198200</v>
      </c>
      <c r="D41" s="3">
        <f>B41/TicksToMilli</f>
        <v>2198.1999999999998</v>
      </c>
      <c r="E41" s="3">
        <f t="shared" si="3"/>
        <v>2198.1999999999998</v>
      </c>
      <c r="F41" s="3">
        <f t="shared" si="4"/>
        <v>2198.1999999999998</v>
      </c>
      <c r="G41" t="str">
        <f t="shared" si="5"/>
        <v/>
      </c>
    </row>
    <row r="42" spans="1:7" x14ac:dyDescent="0.3">
      <c r="A42" s="2">
        <v>1.2951360088896E+17</v>
      </c>
      <c r="B42" s="2">
        <f t="shared" si="2"/>
        <v>21990000</v>
      </c>
      <c r="C42" s="3">
        <f>B42/TicksToMicro</f>
        <v>2199000</v>
      </c>
      <c r="D42" s="3">
        <f>B42/TicksToMilli</f>
        <v>2199</v>
      </c>
      <c r="E42" s="3">
        <f t="shared" si="3"/>
        <v>2199</v>
      </c>
      <c r="F42" s="3">
        <f t="shared" si="4"/>
        <v>2199</v>
      </c>
      <c r="G42" t="str">
        <f t="shared" si="5"/>
        <v/>
      </c>
    </row>
    <row r="43" spans="1:7" x14ac:dyDescent="0.3">
      <c r="A43" s="2">
        <v>1.2951360091095101E+17</v>
      </c>
      <c r="B43" s="2">
        <f t="shared" si="2"/>
        <v>21991008</v>
      </c>
      <c r="C43" s="3">
        <f>B43/TicksToMicro</f>
        <v>2199100.7999999998</v>
      </c>
      <c r="D43" s="3">
        <f>B43/TicksToMilli</f>
        <v>2199.1008000000002</v>
      </c>
      <c r="E43" s="3">
        <f t="shared" si="3"/>
        <v>2199.1008000000002</v>
      </c>
      <c r="F43" s="3">
        <f t="shared" si="4"/>
        <v>2199.1008000000002</v>
      </c>
      <c r="G43" t="str">
        <f t="shared" si="5"/>
        <v/>
      </c>
    </row>
    <row r="44" spans="1:7" x14ac:dyDescent="0.3">
      <c r="A44" s="2">
        <v>1.29513600932942E+17</v>
      </c>
      <c r="B44" s="2">
        <f t="shared" si="2"/>
        <v>21990992</v>
      </c>
      <c r="C44" s="3">
        <f>B44/TicksToMicro</f>
        <v>2199099.2000000002</v>
      </c>
      <c r="D44" s="3">
        <f>B44/TicksToMilli</f>
        <v>2199.0992000000001</v>
      </c>
      <c r="E44" s="3">
        <f t="shared" si="3"/>
        <v>2199.0992000000001</v>
      </c>
      <c r="F44" s="3">
        <f t="shared" si="4"/>
        <v>2199.0992000000001</v>
      </c>
      <c r="G44" t="str">
        <f t="shared" si="5"/>
        <v/>
      </c>
    </row>
    <row r="45" spans="1:7" x14ac:dyDescent="0.3">
      <c r="A45" s="2">
        <v>1.29513600954924E+17</v>
      </c>
      <c r="B45" s="2">
        <f t="shared" si="2"/>
        <v>21982000</v>
      </c>
      <c r="C45" s="3">
        <f>B45/TicksToMicro</f>
        <v>2198200</v>
      </c>
      <c r="D45" s="3">
        <f>B45/TicksToMilli</f>
        <v>2198.1999999999998</v>
      </c>
      <c r="E45" s="3">
        <f t="shared" si="3"/>
        <v>2198.1999999999998</v>
      </c>
      <c r="F45" s="3">
        <f t="shared" si="4"/>
        <v>2198.1999999999998</v>
      </c>
      <c r="G45" t="str">
        <f t="shared" si="5"/>
        <v/>
      </c>
    </row>
    <row r="46" spans="1:7" x14ac:dyDescent="0.3">
      <c r="A46" s="2">
        <v>1.29513600976912E+17</v>
      </c>
      <c r="B46" s="2">
        <f t="shared" si="2"/>
        <v>21988000</v>
      </c>
      <c r="C46" s="3">
        <f>B46/TicksToMicro</f>
        <v>2198800</v>
      </c>
      <c r="D46" s="3">
        <f>B46/TicksToMilli</f>
        <v>2198.8000000000002</v>
      </c>
      <c r="E46" s="3">
        <f t="shared" si="3"/>
        <v>2198.8000000000002</v>
      </c>
      <c r="F46" s="3">
        <f t="shared" si="4"/>
        <v>2198.8000000000002</v>
      </c>
      <c r="G46" t="str">
        <f t="shared" si="5"/>
        <v/>
      </c>
    </row>
    <row r="47" spans="1:7" x14ac:dyDescent="0.3">
      <c r="A47" s="2">
        <v>1.2951360099890301E+17</v>
      </c>
      <c r="B47" s="2">
        <f t="shared" si="2"/>
        <v>21991008</v>
      </c>
      <c r="C47" s="3">
        <f>B47/TicksToMicro</f>
        <v>2199100.7999999998</v>
      </c>
      <c r="D47" s="3">
        <f>B47/TicksToMilli</f>
        <v>2199.1008000000002</v>
      </c>
      <c r="E47" s="3">
        <f t="shared" si="3"/>
        <v>2199.1008000000002</v>
      </c>
      <c r="F47" s="3">
        <f t="shared" si="4"/>
        <v>2199.1008000000002</v>
      </c>
      <c r="G47" t="str">
        <f t="shared" si="5"/>
        <v/>
      </c>
    </row>
    <row r="48" spans="1:7" x14ac:dyDescent="0.3">
      <c r="A48" s="2">
        <v>1.29513601020894E+17</v>
      </c>
      <c r="B48" s="2">
        <f t="shared" si="2"/>
        <v>21990992</v>
      </c>
      <c r="C48" s="3">
        <f>B48/TicksToMicro</f>
        <v>2199099.2000000002</v>
      </c>
      <c r="D48" s="3">
        <f>B48/TicksToMilli</f>
        <v>2199.0992000000001</v>
      </c>
      <c r="E48" s="3">
        <f t="shared" si="3"/>
        <v>2199.0992000000001</v>
      </c>
      <c r="F48" s="3">
        <f t="shared" si="4"/>
        <v>2199.0992000000001</v>
      </c>
      <c r="G48" t="str">
        <f t="shared" si="5"/>
        <v/>
      </c>
    </row>
    <row r="49" spans="1:7" x14ac:dyDescent="0.3">
      <c r="A49" s="2">
        <v>1.2951360104288899E+17</v>
      </c>
      <c r="B49" s="2">
        <f t="shared" si="2"/>
        <v>21994992</v>
      </c>
      <c r="C49" s="3">
        <f>B49/TicksToMicro</f>
        <v>2199499.2000000002</v>
      </c>
      <c r="D49" s="3">
        <f>B49/TicksToMilli</f>
        <v>2199.4992000000002</v>
      </c>
      <c r="E49" s="3">
        <f t="shared" si="3"/>
        <v>2199.4992000000002</v>
      </c>
      <c r="F49" s="3">
        <f t="shared" si="4"/>
        <v>2199.4992000000002</v>
      </c>
      <c r="G49" t="str">
        <f t="shared" si="5"/>
        <v/>
      </c>
    </row>
    <row r="50" spans="1:7" x14ac:dyDescent="0.3">
      <c r="A50" s="2">
        <v>1.29513601064882E+17</v>
      </c>
      <c r="B50" s="2">
        <f t="shared" si="2"/>
        <v>21993008</v>
      </c>
      <c r="C50" s="3">
        <f>B50/TicksToMicro</f>
        <v>2199300.7999999998</v>
      </c>
      <c r="D50" s="3">
        <f>B50/TicksToMilli</f>
        <v>2199.3008</v>
      </c>
      <c r="E50" s="3">
        <f t="shared" si="3"/>
        <v>2199.3008</v>
      </c>
      <c r="F50" s="3">
        <f t="shared" si="4"/>
        <v>2199.3008</v>
      </c>
      <c r="G50" t="str">
        <f t="shared" si="5"/>
        <v/>
      </c>
    </row>
    <row r="51" spans="1:7" x14ac:dyDescent="0.3">
      <c r="A51" s="2">
        <v>1.29513601088028E+17</v>
      </c>
      <c r="B51" s="2">
        <f t="shared" si="2"/>
        <v>23146000</v>
      </c>
      <c r="C51" s="3">
        <f>B51/TicksToMicro</f>
        <v>2314600</v>
      </c>
      <c r="D51" s="3">
        <f>B51/TicksToMilli</f>
        <v>2314.6</v>
      </c>
      <c r="E51" s="3">
        <f t="shared" si="3"/>
        <v>2314.6</v>
      </c>
      <c r="F51" s="3" t="str">
        <f t="shared" si="4"/>
        <v/>
      </c>
      <c r="G51">
        <f t="shared" si="5"/>
        <v>2314.6</v>
      </c>
    </row>
    <row r="52" spans="1:7" x14ac:dyDescent="0.3">
      <c r="A52" s="2">
        <v>1.2951360111002499E+17</v>
      </c>
      <c r="B52" s="2">
        <f t="shared" si="2"/>
        <v>21996992</v>
      </c>
      <c r="C52" s="3">
        <f>B52/TicksToMicro</f>
        <v>2199699.2000000002</v>
      </c>
      <c r="D52" s="3">
        <f>B52/TicksToMilli</f>
        <v>2199.6992</v>
      </c>
      <c r="E52" s="3">
        <f t="shared" si="3"/>
        <v>2199.6992</v>
      </c>
      <c r="F52" s="3">
        <f t="shared" si="4"/>
        <v>2199.6992</v>
      </c>
      <c r="G52" t="str">
        <f t="shared" si="5"/>
        <v/>
      </c>
    </row>
    <row r="53" spans="1:7" x14ac:dyDescent="0.3">
      <c r="A53" s="2">
        <v>1.2951360113201699E+17</v>
      </c>
      <c r="B53" s="2">
        <f t="shared" si="2"/>
        <v>21992000</v>
      </c>
      <c r="C53" s="3">
        <f>B53/TicksToMicro</f>
        <v>2199200</v>
      </c>
      <c r="D53" s="3">
        <f>B53/TicksToMilli</f>
        <v>2199.1999999999998</v>
      </c>
      <c r="E53" s="3">
        <f t="shared" si="3"/>
        <v>2199.1999999999998</v>
      </c>
      <c r="F53" s="3">
        <f t="shared" si="4"/>
        <v>2199.1999999999998</v>
      </c>
      <c r="G53" t="str">
        <f t="shared" si="5"/>
        <v/>
      </c>
    </row>
    <row r="54" spans="1:7" x14ac:dyDescent="0.3">
      <c r="A54" s="2">
        <v>1.29513601154008E+17</v>
      </c>
      <c r="B54" s="2">
        <f t="shared" si="2"/>
        <v>21991008</v>
      </c>
      <c r="C54" s="3">
        <f>B54/TicksToMicro</f>
        <v>2199100.7999999998</v>
      </c>
      <c r="D54" s="3">
        <f>B54/TicksToMilli</f>
        <v>2199.1008000000002</v>
      </c>
      <c r="E54" s="3">
        <f t="shared" si="3"/>
        <v>2199.1008000000002</v>
      </c>
      <c r="F54" s="3">
        <f t="shared" si="4"/>
        <v>2199.1008000000002</v>
      </c>
      <c r="G54" t="str">
        <f t="shared" si="5"/>
        <v/>
      </c>
    </row>
    <row r="55" spans="1:7" x14ac:dyDescent="0.3">
      <c r="A55" s="2">
        <v>1.2951360117600301E+17</v>
      </c>
      <c r="B55" s="2">
        <f t="shared" si="2"/>
        <v>21995008</v>
      </c>
      <c r="C55" s="3">
        <f>B55/TicksToMicro</f>
        <v>2199500.7999999998</v>
      </c>
      <c r="D55" s="3">
        <f>B55/TicksToMilli</f>
        <v>2199.5007999999998</v>
      </c>
      <c r="E55" s="3">
        <f t="shared" si="3"/>
        <v>2199.5007999999998</v>
      </c>
      <c r="F55" s="3">
        <f t="shared" si="4"/>
        <v>2199.5007999999998</v>
      </c>
      <c r="G55" t="str">
        <f t="shared" si="5"/>
        <v/>
      </c>
    </row>
    <row r="56" spans="1:7" x14ac:dyDescent="0.3">
      <c r="A56" s="2">
        <v>1.29513601197992E+17</v>
      </c>
      <c r="B56" s="2">
        <f t="shared" si="2"/>
        <v>21988992</v>
      </c>
      <c r="C56" s="3">
        <f>B56/TicksToMicro</f>
        <v>2198899.2000000002</v>
      </c>
      <c r="D56" s="3">
        <f>B56/TicksToMilli</f>
        <v>2198.8991999999998</v>
      </c>
      <c r="E56" s="3">
        <f t="shared" si="3"/>
        <v>2198.8991999999998</v>
      </c>
      <c r="F56" s="3">
        <f t="shared" si="4"/>
        <v>2198.8991999999998</v>
      </c>
      <c r="G56" t="str">
        <f t="shared" si="5"/>
        <v/>
      </c>
    </row>
    <row r="57" spans="1:7" x14ac:dyDescent="0.3">
      <c r="A57" s="2">
        <v>1.2951360121997699E+17</v>
      </c>
      <c r="B57" s="2">
        <f t="shared" si="2"/>
        <v>21984992</v>
      </c>
      <c r="C57" s="3">
        <f>B57/TicksToMicro</f>
        <v>2198499.2000000002</v>
      </c>
      <c r="D57" s="3">
        <f>B57/TicksToMilli</f>
        <v>2198.4992000000002</v>
      </c>
      <c r="E57" s="3">
        <f t="shared" si="3"/>
        <v>2198.4992000000002</v>
      </c>
      <c r="F57" s="3">
        <f t="shared" si="4"/>
        <v>2198.4992000000002</v>
      </c>
      <c r="G57" t="str">
        <f t="shared" si="5"/>
        <v/>
      </c>
    </row>
    <row r="58" spans="1:7" x14ac:dyDescent="0.3">
      <c r="A58" s="2">
        <v>1.2951360124195699E+17</v>
      </c>
      <c r="B58" s="2">
        <f t="shared" si="2"/>
        <v>21980000</v>
      </c>
      <c r="C58" s="3">
        <f>B58/TicksToMicro</f>
        <v>2198000</v>
      </c>
      <c r="D58" s="3">
        <f>B58/TicksToMilli</f>
        <v>2198</v>
      </c>
      <c r="E58" s="3">
        <f t="shared" si="3"/>
        <v>2198</v>
      </c>
      <c r="F58" s="3">
        <f t="shared" si="4"/>
        <v>2198</v>
      </c>
      <c r="G58" t="str">
        <f t="shared" si="5"/>
        <v/>
      </c>
    </row>
    <row r="59" spans="1:7" x14ac:dyDescent="0.3">
      <c r="A59" s="2">
        <v>1.2951360126395101E+17</v>
      </c>
      <c r="B59" s="2">
        <f t="shared" si="2"/>
        <v>21994016</v>
      </c>
      <c r="C59" s="3">
        <f>B59/TicksToMicro</f>
        <v>2199401.6</v>
      </c>
      <c r="D59" s="3">
        <f>B59/TicksToMilli</f>
        <v>2199.4016000000001</v>
      </c>
      <c r="E59" s="3">
        <f t="shared" si="3"/>
        <v>2199.4016000000001</v>
      </c>
      <c r="F59" s="3">
        <f t="shared" si="4"/>
        <v>2199.4016000000001</v>
      </c>
      <c r="G59" t="str">
        <f t="shared" si="5"/>
        <v/>
      </c>
    </row>
    <row r="60" spans="1:7" x14ac:dyDescent="0.3">
      <c r="A60" s="2">
        <v>1.29513601285944E+17</v>
      </c>
      <c r="B60" s="2">
        <f t="shared" si="2"/>
        <v>21992992</v>
      </c>
      <c r="C60" s="3">
        <f>B60/TicksToMicro</f>
        <v>2199299.2000000002</v>
      </c>
      <c r="D60" s="3">
        <f>B60/TicksToMilli</f>
        <v>2199.2991999999999</v>
      </c>
      <c r="E60" s="3">
        <f t="shared" si="3"/>
        <v>2199.2991999999999</v>
      </c>
      <c r="F60" s="3">
        <f t="shared" si="4"/>
        <v>2199.2991999999999</v>
      </c>
      <c r="G60" t="str">
        <f t="shared" si="5"/>
        <v/>
      </c>
    </row>
    <row r="61" spans="1:7" x14ac:dyDescent="0.3">
      <c r="A61" s="2">
        <v>1.29513601307942E+17</v>
      </c>
      <c r="B61" s="2">
        <f t="shared" si="2"/>
        <v>21998000</v>
      </c>
      <c r="C61" s="3">
        <f>B61/TicksToMicro</f>
        <v>2199800</v>
      </c>
      <c r="D61" s="3">
        <f>B61/TicksToMilli</f>
        <v>2199.8000000000002</v>
      </c>
      <c r="E61" s="3">
        <f t="shared" si="3"/>
        <v>2199.8000000000002</v>
      </c>
      <c r="F61" s="3">
        <f t="shared" si="4"/>
        <v>2199.8000000000002</v>
      </c>
      <c r="G61" t="str">
        <f t="shared" si="5"/>
        <v/>
      </c>
    </row>
    <row r="62" spans="1:7" x14ac:dyDescent="0.3">
      <c r="A62" s="2">
        <v>1.2951360132993101E+17</v>
      </c>
      <c r="B62" s="2">
        <f t="shared" si="2"/>
        <v>21989008</v>
      </c>
      <c r="C62" s="3">
        <f>B62/TicksToMicro</f>
        <v>2198900.7999999998</v>
      </c>
      <c r="D62" s="3">
        <f>B62/TicksToMilli</f>
        <v>2198.9007999999999</v>
      </c>
      <c r="E62" s="3">
        <f t="shared" si="3"/>
        <v>2198.9007999999999</v>
      </c>
      <c r="F62" s="3">
        <f t="shared" si="4"/>
        <v>2198.9007999999999</v>
      </c>
      <c r="G62" t="str">
        <f t="shared" si="5"/>
        <v/>
      </c>
    </row>
    <row r="63" spans="1:7" x14ac:dyDescent="0.3">
      <c r="A63" s="2">
        <v>1.2951360135192301E+17</v>
      </c>
      <c r="B63" s="2">
        <f t="shared" si="2"/>
        <v>21992000</v>
      </c>
      <c r="C63" s="3">
        <f>B63/TicksToMicro</f>
        <v>2199200</v>
      </c>
      <c r="D63" s="3">
        <f>B63/TicksToMilli</f>
        <v>2199.1999999999998</v>
      </c>
      <c r="E63" s="3">
        <f t="shared" si="3"/>
        <v>2199.1999999999998</v>
      </c>
      <c r="F63" s="3">
        <f t="shared" si="4"/>
        <v>2199.1999999999998</v>
      </c>
      <c r="G63" t="str">
        <f t="shared" si="5"/>
        <v/>
      </c>
    </row>
    <row r="64" spans="1:7" x14ac:dyDescent="0.3">
      <c r="A64" s="2">
        <v>1.29513601373918E+17</v>
      </c>
      <c r="B64" s="2">
        <f t="shared" si="2"/>
        <v>21994992</v>
      </c>
      <c r="C64" s="3">
        <f>B64/TicksToMicro</f>
        <v>2199499.2000000002</v>
      </c>
      <c r="D64" s="3">
        <f>B64/TicksToMilli</f>
        <v>2199.4992000000002</v>
      </c>
      <c r="E64" s="3">
        <f t="shared" si="3"/>
        <v>2199.4992000000002</v>
      </c>
      <c r="F64" s="3">
        <f t="shared" si="4"/>
        <v>2199.4992000000002</v>
      </c>
      <c r="G64" t="str">
        <f t="shared" si="5"/>
        <v/>
      </c>
    </row>
    <row r="65" spans="1:7" x14ac:dyDescent="0.3">
      <c r="A65" s="2">
        <v>1.2951360139590701E+17</v>
      </c>
      <c r="B65" s="2">
        <f t="shared" si="2"/>
        <v>21989008</v>
      </c>
      <c r="C65" s="3">
        <f>B65/TicksToMicro</f>
        <v>2198900.7999999998</v>
      </c>
      <c r="D65" s="3">
        <f>B65/TicksToMilli</f>
        <v>2198.9007999999999</v>
      </c>
      <c r="E65" s="3">
        <f t="shared" si="3"/>
        <v>2198.9007999999999</v>
      </c>
      <c r="F65" s="3">
        <f t="shared" si="4"/>
        <v>2198.9007999999999</v>
      </c>
      <c r="G65" t="str">
        <f t="shared" si="5"/>
        <v/>
      </c>
    </row>
    <row r="66" spans="1:7" x14ac:dyDescent="0.3">
      <c r="A66" s="2">
        <v>1.29513601417904E+17</v>
      </c>
      <c r="B66" s="2">
        <f t="shared" si="2"/>
        <v>21996992</v>
      </c>
      <c r="C66" s="3">
        <f>B66/TicksToMicro</f>
        <v>2199699.2000000002</v>
      </c>
      <c r="D66" s="3">
        <f>B66/TicksToMilli</f>
        <v>2199.6992</v>
      </c>
      <c r="E66" s="3">
        <f t="shared" si="3"/>
        <v>2199.6992</v>
      </c>
      <c r="F66" s="3">
        <f t="shared" si="4"/>
        <v>2199.6992</v>
      </c>
      <c r="G66" t="str">
        <f t="shared" si="5"/>
        <v/>
      </c>
    </row>
    <row r="67" spans="1:7" x14ac:dyDescent="0.3">
      <c r="A67" s="2">
        <v>1.29513601441164E+17</v>
      </c>
      <c r="B67" s="2">
        <f t="shared" si="2"/>
        <v>23260000</v>
      </c>
      <c r="C67" s="3">
        <f>B67/TicksToMicro</f>
        <v>2326000</v>
      </c>
      <c r="D67" s="3">
        <f>B67/TicksToMilli</f>
        <v>2326</v>
      </c>
      <c r="E67" s="3">
        <f t="shared" si="3"/>
        <v>2326</v>
      </c>
      <c r="F67" s="3" t="str">
        <f t="shared" si="4"/>
        <v/>
      </c>
      <c r="G67">
        <f t="shared" si="5"/>
        <v>2326</v>
      </c>
    </row>
    <row r="68" spans="1:7" x14ac:dyDescent="0.3">
      <c r="A68" s="2">
        <v>1.29513601463154E+17</v>
      </c>
      <c r="B68" s="2">
        <f t="shared" si="2"/>
        <v>21990000</v>
      </c>
      <c r="C68" s="3">
        <f>B68/TicksToMicro</f>
        <v>2199000</v>
      </c>
      <c r="D68" s="3">
        <f>B68/TicksToMilli</f>
        <v>2199</v>
      </c>
      <c r="E68" s="3">
        <f t="shared" si="3"/>
        <v>2199</v>
      </c>
      <c r="F68" s="3">
        <f t="shared" si="4"/>
        <v>2199</v>
      </c>
      <c r="G68" t="str">
        <f t="shared" si="5"/>
        <v/>
      </c>
    </row>
    <row r="69" spans="1:7" x14ac:dyDescent="0.3">
      <c r="A69" s="2">
        <v>1.2951360148515E+17</v>
      </c>
      <c r="B69" s="2">
        <f t="shared" si="2"/>
        <v>21996000</v>
      </c>
      <c r="C69" s="3">
        <f>B69/TicksToMicro</f>
        <v>2199600</v>
      </c>
      <c r="D69" s="3">
        <f>B69/TicksToMilli</f>
        <v>2199.6</v>
      </c>
      <c r="E69" s="3">
        <f t="shared" si="3"/>
        <v>2199.6</v>
      </c>
      <c r="F69" s="3">
        <f t="shared" si="4"/>
        <v>2199.6</v>
      </c>
      <c r="G69" t="str">
        <f t="shared" si="5"/>
        <v/>
      </c>
    </row>
    <row r="70" spans="1:7" x14ac:dyDescent="0.3">
      <c r="A70" s="2">
        <v>1.29513601507146E+17</v>
      </c>
      <c r="B70" s="2">
        <f t="shared" si="2"/>
        <v>21996000</v>
      </c>
      <c r="C70" s="3">
        <f>B70/TicksToMicro</f>
        <v>2199600</v>
      </c>
      <c r="D70" s="3">
        <f>B70/TicksToMilli</f>
        <v>2199.6</v>
      </c>
      <c r="E70" s="3">
        <f t="shared" si="3"/>
        <v>2199.6</v>
      </c>
      <c r="F70" s="3">
        <f t="shared" si="4"/>
        <v>2199.6</v>
      </c>
      <c r="G70" t="str">
        <f t="shared" si="5"/>
        <v/>
      </c>
    </row>
    <row r="71" spans="1:7" x14ac:dyDescent="0.3">
      <c r="A71" s="2">
        <v>1.29513601529138E+17</v>
      </c>
      <c r="B71" s="2">
        <f t="shared" ref="B71:B124" si="6">A71-A70</f>
        <v>21992000</v>
      </c>
      <c r="C71" s="3">
        <f>B71/TicksToMicro</f>
        <v>2199200</v>
      </c>
      <c r="D71" s="3">
        <f>B71/TicksToMilli</f>
        <v>2199.1999999999998</v>
      </c>
      <c r="E71" s="3">
        <f t="shared" ref="E71:E124" si="7">IF(D71&lt;($K$6-$K$7),"",D71)</f>
        <v>2199.1999999999998</v>
      </c>
      <c r="F71" s="3">
        <f t="shared" si="4"/>
        <v>2199.1999999999998</v>
      </c>
      <c r="G71" t="str">
        <f t="shared" si="5"/>
        <v/>
      </c>
    </row>
    <row r="72" spans="1:7" x14ac:dyDescent="0.3">
      <c r="A72" s="2">
        <v>1.29513601551124E+17</v>
      </c>
      <c r="B72" s="2">
        <f t="shared" si="6"/>
        <v>21986000</v>
      </c>
      <c r="C72" s="3">
        <f>B72/TicksToMicro</f>
        <v>2198600</v>
      </c>
      <c r="D72" s="3">
        <f>B72/TicksToMilli</f>
        <v>2198.6</v>
      </c>
      <c r="E72" s="3">
        <f t="shared" si="7"/>
        <v>2198.6</v>
      </c>
      <c r="F72" s="3">
        <f t="shared" si="4"/>
        <v>2198.6</v>
      </c>
      <c r="G72" t="str">
        <f t="shared" si="5"/>
        <v/>
      </c>
    </row>
    <row r="73" spans="1:7" x14ac:dyDescent="0.3">
      <c r="A73" s="2">
        <v>1.29513601573118E+17</v>
      </c>
      <c r="B73" s="2">
        <f t="shared" si="6"/>
        <v>21994000</v>
      </c>
      <c r="C73" s="3">
        <f>B73/TicksToMicro</f>
        <v>2199400</v>
      </c>
      <c r="D73" s="3">
        <f>B73/TicksToMilli</f>
        <v>2199.4</v>
      </c>
      <c r="E73" s="3">
        <f t="shared" si="7"/>
        <v>2199.4</v>
      </c>
      <c r="F73" s="3">
        <f t="shared" si="4"/>
        <v>2199.4</v>
      </c>
      <c r="G73" t="str">
        <f t="shared" si="5"/>
        <v/>
      </c>
    </row>
    <row r="74" spans="1:7" x14ac:dyDescent="0.3">
      <c r="A74" s="2">
        <v>1.29513601595102E+17</v>
      </c>
      <c r="B74" s="2">
        <f t="shared" si="6"/>
        <v>21984000</v>
      </c>
      <c r="C74" s="3">
        <f>B74/TicksToMicro</f>
        <v>2198400</v>
      </c>
      <c r="D74" s="3">
        <f>B74/TicksToMilli</f>
        <v>2198.4</v>
      </c>
      <c r="E74" s="3">
        <f t="shared" si="7"/>
        <v>2198.4</v>
      </c>
      <c r="F74" s="3">
        <f t="shared" si="4"/>
        <v>2198.4</v>
      </c>
      <c r="G74" t="str">
        <f t="shared" si="5"/>
        <v/>
      </c>
    </row>
    <row r="75" spans="1:7" x14ac:dyDescent="0.3">
      <c r="A75" s="2">
        <v>1.2951360161709299E+17</v>
      </c>
      <c r="B75" s="2">
        <f t="shared" si="6"/>
        <v>21990992</v>
      </c>
      <c r="C75" s="3">
        <f>B75/TicksToMicro</f>
        <v>2199099.2000000002</v>
      </c>
      <c r="D75" s="3">
        <f>B75/TicksToMilli</f>
        <v>2199.0992000000001</v>
      </c>
      <c r="E75" s="3">
        <f t="shared" si="7"/>
        <v>2199.0992000000001</v>
      </c>
      <c r="F75" s="3">
        <f t="shared" si="4"/>
        <v>2199.0992000000001</v>
      </c>
      <c r="G75" t="str">
        <f t="shared" si="5"/>
        <v/>
      </c>
    </row>
    <row r="76" spans="1:7" x14ac:dyDescent="0.3">
      <c r="A76" s="2">
        <v>1.2951360163908301E+17</v>
      </c>
      <c r="B76" s="2">
        <f t="shared" si="6"/>
        <v>21990016</v>
      </c>
      <c r="C76" s="3">
        <f>B76/TicksToMicro</f>
        <v>2199001.6</v>
      </c>
      <c r="D76" s="3">
        <f>B76/TicksToMilli</f>
        <v>2199.0016000000001</v>
      </c>
      <c r="E76" s="3">
        <f t="shared" si="7"/>
        <v>2199.0016000000001</v>
      </c>
      <c r="F76" s="3">
        <f t="shared" si="4"/>
        <v>2199.0016000000001</v>
      </c>
      <c r="G76" t="str">
        <f t="shared" si="5"/>
        <v/>
      </c>
    </row>
    <row r="77" spans="1:7" x14ac:dyDescent="0.3">
      <c r="A77" s="2">
        <v>1.2951360166106899E+17</v>
      </c>
      <c r="B77" s="2">
        <f t="shared" si="6"/>
        <v>21985984</v>
      </c>
      <c r="C77" s="3">
        <f>B77/TicksToMicro</f>
        <v>2198598.4</v>
      </c>
      <c r="D77" s="3">
        <f>B77/TicksToMilli</f>
        <v>2198.5983999999999</v>
      </c>
      <c r="E77" s="3">
        <f t="shared" si="7"/>
        <v>2198.5983999999999</v>
      </c>
      <c r="F77" s="3">
        <f t="shared" si="4"/>
        <v>2198.5983999999999</v>
      </c>
      <c r="G77" t="str">
        <f t="shared" si="5"/>
        <v/>
      </c>
    </row>
    <row r="78" spans="1:7" x14ac:dyDescent="0.3">
      <c r="A78" s="2">
        <v>1.2951360168305299E+17</v>
      </c>
      <c r="B78" s="2">
        <f t="shared" si="6"/>
        <v>21984000</v>
      </c>
      <c r="C78" s="3">
        <f>B78/TicksToMicro</f>
        <v>2198400</v>
      </c>
      <c r="D78" s="3">
        <f>B78/TicksToMilli</f>
        <v>2198.4</v>
      </c>
      <c r="E78" s="3">
        <f t="shared" si="7"/>
        <v>2198.4</v>
      </c>
      <c r="F78" s="3">
        <f t="shared" si="4"/>
        <v>2198.4</v>
      </c>
      <c r="G78" t="str">
        <f t="shared" si="5"/>
        <v/>
      </c>
    </row>
    <row r="79" spans="1:7" x14ac:dyDescent="0.3">
      <c r="A79" s="2">
        <v>1.2951360170504099E+17</v>
      </c>
      <c r="B79" s="2">
        <f t="shared" si="6"/>
        <v>21988000</v>
      </c>
      <c r="C79" s="3">
        <f>B79/TicksToMicro</f>
        <v>2198800</v>
      </c>
      <c r="D79" s="3">
        <f>B79/TicksToMilli</f>
        <v>2198.8000000000002</v>
      </c>
      <c r="E79" s="3">
        <f t="shared" si="7"/>
        <v>2198.8000000000002</v>
      </c>
      <c r="F79" s="3">
        <f t="shared" si="4"/>
        <v>2198.8000000000002</v>
      </c>
      <c r="G79" t="str">
        <f t="shared" si="5"/>
        <v/>
      </c>
    </row>
    <row r="80" spans="1:7" x14ac:dyDescent="0.3">
      <c r="A80" s="2">
        <v>1.29513601727032E+17</v>
      </c>
      <c r="B80" s="2">
        <f t="shared" si="6"/>
        <v>21991008</v>
      </c>
      <c r="C80" s="3">
        <f>B80/TicksToMicro</f>
        <v>2199100.7999999998</v>
      </c>
      <c r="D80" s="3">
        <f>B80/TicksToMilli</f>
        <v>2199.1008000000002</v>
      </c>
      <c r="E80" s="3">
        <f t="shared" si="7"/>
        <v>2199.1008000000002</v>
      </c>
      <c r="F80" s="3">
        <f t="shared" si="4"/>
        <v>2199.1008000000002</v>
      </c>
      <c r="G80" t="str">
        <f t="shared" si="5"/>
        <v/>
      </c>
    </row>
    <row r="81" spans="1:7" x14ac:dyDescent="0.3">
      <c r="A81" s="2">
        <v>1.29513601749024E+17</v>
      </c>
      <c r="B81" s="2">
        <f t="shared" si="6"/>
        <v>21992000</v>
      </c>
      <c r="C81" s="3">
        <f>B81/TicksToMicro</f>
        <v>2199200</v>
      </c>
      <c r="D81" s="3">
        <f>B81/TicksToMilli</f>
        <v>2199.1999999999998</v>
      </c>
      <c r="E81" s="3">
        <f t="shared" si="7"/>
        <v>2199.1999999999998</v>
      </c>
      <c r="F81" s="3">
        <f t="shared" si="4"/>
        <v>2199.1999999999998</v>
      </c>
      <c r="G81" t="str">
        <f t="shared" si="5"/>
        <v/>
      </c>
    </row>
    <row r="82" spans="1:7" x14ac:dyDescent="0.3">
      <c r="A82" s="2">
        <v>1.29513601771014E+17</v>
      </c>
      <c r="B82" s="2">
        <f t="shared" si="6"/>
        <v>21990000</v>
      </c>
      <c r="C82" s="3">
        <f>B82/TicksToMicro</f>
        <v>2199000</v>
      </c>
      <c r="D82" s="3">
        <f>B82/TicksToMilli</f>
        <v>2199</v>
      </c>
      <c r="E82" s="3">
        <f t="shared" si="7"/>
        <v>2199</v>
      </c>
      <c r="F82" s="3">
        <f t="shared" si="4"/>
        <v>2199</v>
      </c>
      <c r="G82" t="str">
        <f t="shared" si="5"/>
        <v/>
      </c>
    </row>
    <row r="83" spans="1:7" x14ac:dyDescent="0.3">
      <c r="A83" s="2">
        <v>1.29513601794168E+17</v>
      </c>
      <c r="B83" s="2">
        <f t="shared" si="6"/>
        <v>23154000</v>
      </c>
      <c r="C83" s="3">
        <f>B83/TicksToMicro</f>
        <v>2315400</v>
      </c>
      <c r="D83" s="3">
        <f>B83/TicksToMilli</f>
        <v>2315.4</v>
      </c>
      <c r="E83" s="3">
        <f t="shared" si="7"/>
        <v>2315.4</v>
      </c>
      <c r="F83" s="3" t="str">
        <f t="shared" si="4"/>
        <v/>
      </c>
      <c r="G83">
        <f t="shared" si="5"/>
        <v>2315.4</v>
      </c>
    </row>
    <row r="84" spans="1:7" x14ac:dyDescent="0.3">
      <c r="A84" s="2">
        <v>1.2951360181616499E+17</v>
      </c>
      <c r="B84" s="2">
        <f t="shared" si="6"/>
        <v>21996992</v>
      </c>
      <c r="C84" s="3">
        <f>B84/TicksToMicro</f>
        <v>2199699.2000000002</v>
      </c>
      <c r="D84" s="3">
        <f>B84/TicksToMilli</f>
        <v>2199.6992</v>
      </c>
      <c r="E84" s="3">
        <f t="shared" si="7"/>
        <v>2199.6992</v>
      </c>
      <c r="F84" s="3">
        <f t="shared" si="4"/>
        <v>2199.6992</v>
      </c>
      <c r="G84" t="str">
        <f t="shared" si="5"/>
        <v/>
      </c>
    </row>
    <row r="85" spans="1:7" x14ac:dyDescent="0.3">
      <c r="A85" s="2">
        <v>1.2951360183815299E+17</v>
      </c>
      <c r="B85" s="2">
        <f t="shared" si="6"/>
        <v>21988000</v>
      </c>
      <c r="C85" s="3">
        <f>B85/TicksToMicro</f>
        <v>2198800</v>
      </c>
      <c r="D85" s="3">
        <f>B85/TicksToMilli</f>
        <v>2198.8000000000002</v>
      </c>
      <c r="E85" s="3">
        <f t="shared" si="7"/>
        <v>2198.8000000000002</v>
      </c>
      <c r="F85" s="3">
        <f t="shared" ref="F85:F124" si="8">IF(E85&lt;MEDIAN(E:E)+1,E85,"")</f>
        <v>2198.8000000000002</v>
      </c>
      <c r="G85" t="str">
        <f t="shared" ref="G85:G124" si="9">IF(E85&gt;=MEDIAN(E:E)+1,E85,"")</f>
        <v/>
      </c>
    </row>
    <row r="86" spans="1:7" x14ac:dyDescent="0.3">
      <c r="A86" s="2">
        <v>1.29513601860146E+17</v>
      </c>
      <c r="B86" s="2">
        <f t="shared" si="6"/>
        <v>21993008</v>
      </c>
      <c r="C86" s="3">
        <f>B86/TicksToMicro</f>
        <v>2199300.7999999998</v>
      </c>
      <c r="D86" s="3">
        <f>B86/TicksToMilli</f>
        <v>2199.3008</v>
      </c>
      <c r="E86" s="3">
        <f t="shared" si="7"/>
        <v>2199.3008</v>
      </c>
      <c r="F86" s="3">
        <f t="shared" si="8"/>
        <v>2199.3008</v>
      </c>
      <c r="G86" t="str">
        <f t="shared" si="9"/>
        <v/>
      </c>
    </row>
    <row r="87" spans="1:7" x14ac:dyDescent="0.3">
      <c r="A87" s="2">
        <v>1.2951360188213101E+17</v>
      </c>
      <c r="B87" s="2">
        <f t="shared" si="6"/>
        <v>21985008</v>
      </c>
      <c r="C87" s="3">
        <f>B87/TicksToMicro</f>
        <v>2198500.7999999998</v>
      </c>
      <c r="D87" s="3">
        <f>B87/TicksToMilli</f>
        <v>2198.5007999999998</v>
      </c>
      <c r="E87" s="3">
        <f t="shared" si="7"/>
        <v>2198.5007999999998</v>
      </c>
      <c r="F87" s="3">
        <f t="shared" si="8"/>
        <v>2198.5007999999998</v>
      </c>
      <c r="G87" t="str">
        <f t="shared" si="9"/>
        <v/>
      </c>
    </row>
    <row r="88" spans="1:7" x14ac:dyDescent="0.3">
      <c r="A88" s="2">
        <v>1.2951360190412099E+17</v>
      </c>
      <c r="B88" s="2">
        <f t="shared" si="6"/>
        <v>21989984</v>
      </c>
      <c r="C88" s="3">
        <f>B88/TicksToMicro</f>
        <v>2198998.4</v>
      </c>
      <c r="D88" s="3">
        <f>B88/TicksToMilli</f>
        <v>2198.9983999999999</v>
      </c>
      <c r="E88" s="3">
        <f t="shared" si="7"/>
        <v>2198.9983999999999</v>
      </c>
      <c r="F88" s="3">
        <f t="shared" si="8"/>
        <v>2198.9983999999999</v>
      </c>
      <c r="G88" t="str">
        <f t="shared" si="9"/>
        <v/>
      </c>
    </row>
    <row r="89" spans="1:7" x14ac:dyDescent="0.3">
      <c r="A89" s="2">
        <v>1.2951360192611299E+17</v>
      </c>
      <c r="B89" s="2">
        <f t="shared" si="6"/>
        <v>21992000</v>
      </c>
      <c r="C89" s="3">
        <f>B89/TicksToMicro</f>
        <v>2199200</v>
      </c>
      <c r="D89" s="3">
        <f>B89/TicksToMilli</f>
        <v>2199.1999999999998</v>
      </c>
      <c r="E89" s="3">
        <f t="shared" si="7"/>
        <v>2199.1999999999998</v>
      </c>
      <c r="F89" s="3">
        <f t="shared" si="8"/>
        <v>2199.1999999999998</v>
      </c>
      <c r="G89" t="str">
        <f t="shared" si="9"/>
        <v/>
      </c>
    </row>
    <row r="90" spans="1:7" x14ac:dyDescent="0.3">
      <c r="A90" s="2">
        <v>1.2951360194810701E+17</v>
      </c>
      <c r="B90" s="2">
        <f t="shared" si="6"/>
        <v>21994016</v>
      </c>
      <c r="C90" s="3">
        <f>B90/TicksToMicro</f>
        <v>2199401.6</v>
      </c>
      <c r="D90" s="3">
        <f>B90/TicksToMilli</f>
        <v>2199.4016000000001</v>
      </c>
      <c r="E90" s="3">
        <f t="shared" si="7"/>
        <v>2199.4016000000001</v>
      </c>
      <c r="F90" s="3">
        <f t="shared" si="8"/>
        <v>2199.4016000000001</v>
      </c>
      <c r="G90" t="str">
        <f t="shared" si="9"/>
        <v/>
      </c>
    </row>
    <row r="91" spans="1:7" x14ac:dyDescent="0.3">
      <c r="A91" s="2">
        <v>1.2951360197009501E+17</v>
      </c>
      <c r="B91" s="2">
        <f t="shared" si="6"/>
        <v>21988000</v>
      </c>
      <c r="C91" s="3">
        <f>B91/TicksToMicro</f>
        <v>2198800</v>
      </c>
      <c r="D91" s="3">
        <f>B91/TicksToMilli</f>
        <v>2198.8000000000002</v>
      </c>
      <c r="E91" s="3">
        <f t="shared" si="7"/>
        <v>2198.8000000000002</v>
      </c>
      <c r="F91" s="3">
        <f t="shared" si="8"/>
        <v>2198.8000000000002</v>
      </c>
      <c r="G91" t="str">
        <f t="shared" si="9"/>
        <v/>
      </c>
    </row>
    <row r="92" spans="1:7" x14ac:dyDescent="0.3">
      <c r="A92" s="2">
        <v>1.29513601992084E+17</v>
      </c>
      <c r="B92" s="2">
        <f t="shared" si="6"/>
        <v>21988992</v>
      </c>
      <c r="C92" s="3">
        <f>B92/TicksToMicro</f>
        <v>2198899.2000000002</v>
      </c>
      <c r="D92" s="3">
        <f>B92/TicksToMilli</f>
        <v>2198.8991999999998</v>
      </c>
      <c r="E92" s="3">
        <f t="shared" si="7"/>
        <v>2198.8991999999998</v>
      </c>
      <c r="F92" s="3">
        <f t="shared" si="8"/>
        <v>2198.8991999999998</v>
      </c>
      <c r="G92" t="str">
        <f t="shared" si="9"/>
        <v/>
      </c>
    </row>
    <row r="93" spans="1:7" x14ac:dyDescent="0.3">
      <c r="A93" s="2">
        <v>1.2951360201407299E+17</v>
      </c>
      <c r="B93" s="2">
        <f t="shared" si="6"/>
        <v>21988992</v>
      </c>
      <c r="C93" s="3">
        <f>B93/TicksToMicro</f>
        <v>2198899.2000000002</v>
      </c>
      <c r="D93" s="3">
        <f>B93/TicksToMilli</f>
        <v>2198.8991999999998</v>
      </c>
      <c r="E93" s="3">
        <f t="shared" si="7"/>
        <v>2198.8991999999998</v>
      </c>
      <c r="F93" s="3">
        <f t="shared" si="8"/>
        <v>2198.8991999999998</v>
      </c>
      <c r="G93" t="str">
        <f t="shared" si="9"/>
        <v/>
      </c>
    </row>
    <row r="94" spans="1:7" x14ac:dyDescent="0.3">
      <c r="A94" s="2">
        <v>1.2951360203606499E+17</v>
      </c>
      <c r="B94" s="2">
        <f t="shared" si="6"/>
        <v>21992000</v>
      </c>
      <c r="C94" s="3">
        <f>B94/TicksToMicro</f>
        <v>2199200</v>
      </c>
      <c r="D94" s="3">
        <f>B94/TicksToMilli</f>
        <v>2199.1999999999998</v>
      </c>
      <c r="E94" s="3">
        <f t="shared" si="7"/>
        <v>2199.1999999999998</v>
      </c>
      <c r="F94" s="3">
        <f t="shared" si="8"/>
        <v>2199.1999999999998</v>
      </c>
      <c r="G94" t="str">
        <f t="shared" si="9"/>
        <v/>
      </c>
    </row>
    <row r="95" spans="1:7" x14ac:dyDescent="0.3">
      <c r="A95" s="2">
        <v>1.2951360205805901E+17</v>
      </c>
      <c r="B95" s="2">
        <f t="shared" si="6"/>
        <v>21994016</v>
      </c>
      <c r="C95" s="3">
        <f>B95/TicksToMicro</f>
        <v>2199401.6</v>
      </c>
      <c r="D95" s="3">
        <f>B95/TicksToMilli</f>
        <v>2199.4016000000001</v>
      </c>
      <c r="E95" s="3">
        <f t="shared" si="7"/>
        <v>2199.4016000000001</v>
      </c>
      <c r="F95" s="3">
        <f t="shared" si="8"/>
        <v>2199.4016000000001</v>
      </c>
      <c r="G95" t="str">
        <f t="shared" si="9"/>
        <v/>
      </c>
    </row>
    <row r="96" spans="1:7" x14ac:dyDescent="0.3">
      <c r="A96" s="2">
        <v>1.2951360208005E+17</v>
      </c>
      <c r="B96" s="2">
        <f t="shared" si="6"/>
        <v>21990992</v>
      </c>
      <c r="C96" s="3">
        <f>B96/TicksToMicro</f>
        <v>2199099.2000000002</v>
      </c>
      <c r="D96" s="3">
        <f>B96/TicksToMilli</f>
        <v>2199.0992000000001</v>
      </c>
      <c r="E96" s="3">
        <f t="shared" si="7"/>
        <v>2199.0992000000001</v>
      </c>
      <c r="F96" s="3">
        <f t="shared" si="8"/>
        <v>2199.0992000000001</v>
      </c>
      <c r="G96" t="str">
        <f t="shared" si="9"/>
        <v/>
      </c>
    </row>
    <row r="97" spans="1:7" x14ac:dyDescent="0.3">
      <c r="A97" s="2">
        <v>1.2951360210204099E+17</v>
      </c>
      <c r="B97" s="2">
        <f t="shared" si="6"/>
        <v>21990992</v>
      </c>
      <c r="C97" s="3">
        <f>B97/TicksToMicro</f>
        <v>2199099.2000000002</v>
      </c>
      <c r="D97" s="3">
        <f>B97/TicksToMilli</f>
        <v>2199.0992000000001</v>
      </c>
      <c r="E97" s="3">
        <f t="shared" si="7"/>
        <v>2199.0992000000001</v>
      </c>
      <c r="F97" s="3">
        <f t="shared" si="8"/>
        <v>2199.0992000000001</v>
      </c>
      <c r="G97" t="str">
        <f t="shared" si="9"/>
        <v/>
      </c>
    </row>
    <row r="98" spans="1:7" x14ac:dyDescent="0.3">
      <c r="A98" s="2">
        <v>1.29513602125288E+17</v>
      </c>
      <c r="B98" s="2">
        <f t="shared" si="6"/>
        <v>23247008</v>
      </c>
      <c r="C98" s="3">
        <f>B98/TicksToMicro</f>
        <v>2324700.7999999998</v>
      </c>
      <c r="D98" s="3">
        <f>B98/TicksToMilli</f>
        <v>2324.7008000000001</v>
      </c>
      <c r="E98" s="3">
        <f t="shared" si="7"/>
        <v>2324.7008000000001</v>
      </c>
      <c r="F98" s="3" t="str">
        <f t="shared" si="8"/>
        <v/>
      </c>
      <c r="G98">
        <f t="shared" si="9"/>
        <v>2324.7008000000001</v>
      </c>
    </row>
    <row r="99" spans="1:7" x14ac:dyDescent="0.3">
      <c r="A99" s="2">
        <v>1.2951360214727501E+17</v>
      </c>
      <c r="B99" s="2">
        <f t="shared" si="6"/>
        <v>21987008</v>
      </c>
      <c r="C99" s="3">
        <f>B99/TicksToMicro</f>
        <v>2198700.7999999998</v>
      </c>
      <c r="D99" s="3">
        <f>B99/TicksToMilli</f>
        <v>2198.7008000000001</v>
      </c>
      <c r="E99" s="3">
        <f t="shared" si="7"/>
        <v>2198.7008000000001</v>
      </c>
      <c r="F99" s="3">
        <f t="shared" si="8"/>
        <v>2198.7008000000001</v>
      </c>
      <c r="G99" t="str">
        <f t="shared" si="9"/>
        <v/>
      </c>
    </row>
    <row r="100" spans="1:7" x14ac:dyDescent="0.3">
      <c r="A100" s="2">
        <v>1.2951360216927299E+17</v>
      </c>
      <c r="B100" s="2">
        <f t="shared" si="6"/>
        <v>21997984</v>
      </c>
      <c r="C100" s="3">
        <f>B100/TicksToMicro</f>
        <v>2199798.4</v>
      </c>
      <c r="D100" s="3">
        <f>B100/TicksToMilli</f>
        <v>2199.7984000000001</v>
      </c>
      <c r="E100" s="3">
        <f t="shared" si="7"/>
        <v>2199.7984000000001</v>
      </c>
      <c r="F100" s="3">
        <f t="shared" si="8"/>
        <v>2199.7984000000001</v>
      </c>
      <c r="G100" t="str">
        <f t="shared" si="9"/>
        <v/>
      </c>
    </row>
    <row r="101" spans="1:7" x14ac:dyDescent="0.3">
      <c r="A101" s="2">
        <v>1.2951360219127E+17</v>
      </c>
      <c r="B101" s="2">
        <f t="shared" si="6"/>
        <v>21997008</v>
      </c>
      <c r="C101" s="3">
        <f>B101/TicksToMicro</f>
        <v>2199700.7999999998</v>
      </c>
      <c r="D101" s="3">
        <f>B101/TicksToMilli</f>
        <v>2199.7008000000001</v>
      </c>
      <c r="E101" s="3">
        <f t="shared" si="7"/>
        <v>2199.7008000000001</v>
      </c>
      <c r="F101" s="3">
        <f t="shared" si="8"/>
        <v>2199.7008000000001</v>
      </c>
      <c r="G101" t="str">
        <f t="shared" si="9"/>
        <v/>
      </c>
    </row>
    <row r="102" spans="1:7" x14ac:dyDescent="0.3">
      <c r="A102" s="2">
        <v>1.29513602213268E+17</v>
      </c>
      <c r="B102" s="2">
        <f t="shared" si="6"/>
        <v>21998000</v>
      </c>
      <c r="C102" s="3">
        <f>B102/TicksToMicro</f>
        <v>2199800</v>
      </c>
      <c r="D102" s="3">
        <f>B102/TicksToMilli</f>
        <v>2199.8000000000002</v>
      </c>
      <c r="E102" s="3">
        <f t="shared" si="7"/>
        <v>2199.8000000000002</v>
      </c>
      <c r="F102" s="3">
        <f t="shared" si="8"/>
        <v>2199.8000000000002</v>
      </c>
      <c r="G102" t="str">
        <f t="shared" si="9"/>
        <v/>
      </c>
    </row>
    <row r="103" spans="1:7" x14ac:dyDescent="0.3">
      <c r="A103" s="2">
        <v>1.2951360223526099E+17</v>
      </c>
      <c r="B103" s="2">
        <f t="shared" si="6"/>
        <v>21992992</v>
      </c>
      <c r="C103" s="3">
        <f>B103/TicksToMicro</f>
        <v>2199299.2000000002</v>
      </c>
      <c r="D103" s="3">
        <f>B103/TicksToMilli</f>
        <v>2199.2991999999999</v>
      </c>
      <c r="E103" s="3">
        <f t="shared" si="7"/>
        <v>2199.2991999999999</v>
      </c>
      <c r="F103" s="3">
        <f t="shared" si="8"/>
        <v>2199.2991999999999</v>
      </c>
      <c r="G103" t="str">
        <f t="shared" si="9"/>
        <v/>
      </c>
    </row>
    <row r="104" spans="1:7" x14ac:dyDescent="0.3">
      <c r="A104" s="2">
        <v>1.29513602257258E+17</v>
      </c>
      <c r="B104" s="2">
        <f t="shared" si="6"/>
        <v>21997008</v>
      </c>
      <c r="C104" s="3">
        <f>B104/TicksToMicro</f>
        <v>2199700.7999999998</v>
      </c>
      <c r="D104" s="3">
        <f>B104/TicksToMilli</f>
        <v>2199.7008000000001</v>
      </c>
      <c r="E104" s="3">
        <f t="shared" si="7"/>
        <v>2199.7008000000001</v>
      </c>
      <c r="F104" s="3">
        <f t="shared" si="8"/>
        <v>2199.7008000000001</v>
      </c>
      <c r="G104" t="str">
        <f t="shared" si="9"/>
        <v/>
      </c>
    </row>
    <row r="105" spans="1:7" x14ac:dyDescent="0.3">
      <c r="A105" s="2">
        <v>1.2951360227925901E+17</v>
      </c>
      <c r="B105" s="2">
        <f t="shared" si="6"/>
        <v>22001008</v>
      </c>
      <c r="C105" s="3">
        <f>B105/TicksToMicro</f>
        <v>2200100.7999999998</v>
      </c>
      <c r="D105" s="3">
        <f>B105/TicksToMilli</f>
        <v>2200.1008000000002</v>
      </c>
      <c r="E105" s="3">
        <f t="shared" si="7"/>
        <v>2200.1008000000002</v>
      </c>
      <c r="F105" s="3">
        <f t="shared" si="8"/>
        <v>2200.1008000000002</v>
      </c>
      <c r="G105" t="str">
        <f t="shared" si="9"/>
        <v/>
      </c>
    </row>
    <row r="106" spans="1:7" x14ac:dyDescent="0.3">
      <c r="A106" s="2">
        <v>1.2951360230126499E+17</v>
      </c>
      <c r="B106" s="2">
        <f t="shared" si="6"/>
        <v>22005984</v>
      </c>
      <c r="C106" s="3">
        <f>B106/TicksToMicro</f>
        <v>2200598.4</v>
      </c>
      <c r="D106" s="3">
        <f>B106/TicksToMilli</f>
        <v>2200.5983999999999</v>
      </c>
      <c r="E106" s="3">
        <f t="shared" si="7"/>
        <v>2200.5983999999999</v>
      </c>
      <c r="F106" s="3" t="str">
        <f t="shared" si="8"/>
        <v/>
      </c>
      <c r="G106">
        <f t="shared" si="9"/>
        <v>2200.5983999999999</v>
      </c>
    </row>
    <row r="107" spans="1:7" x14ac:dyDescent="0.3">
      <c r="A107" s="2">
        <v>1.29513602323262E+17</v>
      </c>
      <c r="B107" s="2">
        <f t="shared" si="6"/>
        <v>21997008</v>
      </c>
      <c r="C107" s="3">
        <f>B107/TicksToMicro</f>
        <v>2199700.7999999998</v>
      </c>
      <c r="D107" s="3">
        <f>B107/TicksToMilli</f>
        <v>2199.7008000000001</v>
      </c>
      <c r="E107" s="3">
        <f t="shared" si="7"/>
        <v>2199.7008000000001</v>
      </c>
      <c r="F107" s="3">
        <f t="shared" si="8"/>
        <v>2199.7008000000001</v>
      </c>
      <c r="G107" t="str">
        <f t="shared" si="9"/>
        <v/>
      </c>
    </row>
    <row r="108" spans="1:7" x14ac:dyDescent="0.3">
      <c r="A108" s="2">
        <v>1.2951360234526099E+17</v>
      </c>
      <c r="B108" s="2">
        <f t="shared" si="6"/>
        <v>21998992</v>
      </c>
      <c r="C108" s="3">
        <f>B108/TicksToMicro</f>
        <v>2199899.2000000002</v>
      </c>
      <c r="D108" s="3">
        <f>B108/TicksToMilli</f>
        <v>2199.8991999999998</v>
      </c>
      <c r="E108" s="3">
        <f t="shared" si="7"/>
        <v>2199.8991999999998</v>
      </c>
      <c r="F108" s="3">
        <f t="shared" si="8"/>
        <v>2199.8991999999998</v>
      </c>
      <c r="G108" t="str">
        <f t="shared" si="9"/>
        <v/>
      </c>
    </row>
    <row r="109" spans="1:7" x14ac:dyDescent="0.3">
      <c r="A109" s="2">
        <v>1.29513602367266E+17</v>
      </c>
      <c r="B109" s="2">
        <f t="shared" si="6"/>
        <v>22005008</v>
      </c>
      <c r="C109" s="3">
        <f>B109/TicksToMicro</f>
        <v>2200500.7999999998</v>
      </c>
      <c r="D109" s="3">
        <f>B109/TicksToMilli</f>
        <v>2200.5007999999998</v>
      </c>
      <c r="E109" s="3">
        <f t="shared" si="7"/>
        <v>2200.5007999999998</v>
      </c>
      <c r="F109" s="3" t="str">
        <f t="shared" si="8"/>
        <v/>
      </c>
      <c r="G109">
        <f t="shared" si="9"/>
        <v>2200.5007999999998</v>
      </c>
    </row>
    <row r="110" spans="1:7" x14ac:dyDescent="0.3">
      <c r="A110" s="2">
        <v>1.29513602389254E+17</v>
      </c>
      <c r="B110" s="2">
        <f t="shared" si="6"/>
        <v>21988000</v>
      </c>
      <c r="C110" s="3">
        <f>B110/TicksToMicro</f>
        <v>2198800</v>
      </c>
      <c r="D110" s="3">
        <f>B110/TicksToMilli</f>
        <v>2198.8000000000002</v>
      </c>
      <c r="E110" s="3">
        <f t="shared" si="7"/>
        <v>2198.8000000000002</v>
      </c>
      <c r="F110" s="3">
        <f t="shared" si="8"/>
        <v>2198.8000000000002</v>
      </c>
      <c r="G110" t="str">
        <f t="shared" si="9"/>
        <v/>
      </c>
    </row>
    <row r="111" spans="1:7" x14ac:dyDescent="0.3">
      <c r="A111" s="2">
        <v>1.29513602411252E+17</v>
      </c>
      <c r="B111" s="2">
        <f t="shared" si="6"/>
        <v>21998000</v>
      </c>
      <c r="C111" s="3">
        <f>B111/TicksToMicro</f>
        <v>2199800</v>
      </c>
      <c r="D111" s="3">
        <f>B111/TicksToMilli</f>
        <v>2199.8000000000002</v>
      </c>
      <c r="E111" s="3">
        <f t="shared" si="7"/>
        <v>2199.8000000000002</v>
      </c>
      <c r="F111" s="3">
        <f t="shared" si="8"/>
        <v>2199.8000000000002</v>
      </c>
      <c r="G111" t="str">
        <f t="shared" si="9"/>
        <v/>
      </c>
    </row>
    <row r="112" spans="1:7" x14ac:dyDescent="0.3">
      <c r="A112" s="2">
        <v>1.2951360243325101E+17</v>
      </c>
      <c r="B112" s="2">
        <f t="shared" si="6"/>
        <v>21999008</v>
      </c>
      <c r="C112" s="3">
        <f>B112/TicksToMicro</f>
        <v>2199900.7999999998</v>
      </c>
      <c r="D112" s="3">
        <f>B112/TicksToMilli</f>
        <v>2199.9007999999999</v>
      </c>
      <c r="E112" s="3">
        <f t="shared" si="7"/>
        <v>2199.9007999999999</v>
      </c>
      <c r="F112" s="3">
        <f t="shared" si="8"/>
        <v>2199.9007999999999</v>
      </c>
      <c r="G112" t="str">
        <f t="shared" si="9"/>
        <v/>
      </c>
    </row>
    <row r="113" spans="1:7" x14ac:dyDescent="0.3">
      <c r="A113" s="2">
        <v>1.2951360245524701E+17</v>
      </c>
      <c r="B113" s="2">
        <f t="shared" si="6"/>
        <v>21996000</v>
      </c>
      <c r="C113" s="3">
        <f>B113/TicksToMicro</f>
        <v>2199600</v>
      </c>
      <c r="D113" s="3">
        <f>B113/TicksToMilli</f>
        <v>2199.6</v>
      </c>
      <c r="E113" s="3">
        <f t="shared" si="7"/>
        <v>2199.6</v>
      </c>
      <c r="F113" s="3">
        <f t="shared" si="8"/>
        <v>2199.6</v>
      </c>
      <c r="G113" t="str">
        <f t="shared" si="9"/>
        <v/>
      </c>
    </row>
    <row r="114" spans="1:7" x14ac:dyDescent="0.3">
      <c r="A114" s="2">
        <v>1.2951360247840701E+17</v>
      </c>
      <c r="B114" s="2">
        <f t="shared" si="6"/>
        <v>23160000</v>
      </c>
      <c r="C114" s="3">
        <f>B114/TicksToMicro</f>
        <v>2316000</v>
      </c>
      <c r="D114" s="3">
        <f>B114/TicksToMilli</f>
        <v>2316</v>
      </c>
      <c r="E114" s="3">
        <f t="shared" si="7"/>
        <v>2316</v>
      </c>
      <c r="F114" s="3" t="str">
        <f t="shared" si="8"/>
        <v/>
      </c>
      <c r="G114">
        <f t="shared" si="9"/>
        <v>2316</v>
      </c>
    </row>
    <row r="115" spans="1:7" x14ac:dyDescent="0.3">
      <c r="A115" s="2">
        <v>1.29513602500408E+17</v>
      </c>
      <c r="B115" s="2">
        <f t="shared" si="6"/>
        <v>22000992</v>
      </c>
      <c r="C115" s="3">
        <f>B115/TicksToMicro</f>
        <v>2200099.2000000002</v>
      </c>
      <c r="D115" s="3">
        <f>B115/TicksToMilli</f>
        <v>2200.0992000000001</v>
      </c>
      <c r="E115" s="3">
        <f t="shared" si="7"/>
        <v>2200.0992000000001</v>
      </c>
      <c r="F115" s="3">
        <f t="shared" si="8"/>
        <v>2200.0992000000001</v>
      </c>
      <c r="G115" t="str">
        <f t="shared" si="9"/>
        <v/>
      </c>
    </row>
    <row r="116" spans="1:7" x14ac:dyDescent="0.3">
      <c r="A116" s="2">
        <v>1.2951360252240701E+17</v>
      </c>
      <c r="B116" s="2">
        <f t="shared" si="6"/>
        <v>21999008</v>
      </c>
      <c r="C116" s="3">
        <f>B116/TicksToMicro</f>
        <v>2199900.7999999998</v>
      </c>
      <c r="D116" s="3">
        <f>B116/TicksToMilli</f>
        <v>2199.9007999999999</v>
      </c>
      <c r="E116" s="3">
        <f t="shared" si="7"/>
        <v>2199.9007999999999</v>
      </c>
      <c r="F116" s="3">
        <f t="shared" si="8"/>
        <v>2199.9007999999999</v>
      </c>
      <c r="G116" t="str">
        <f t="shared" si="9"/>
        <v/>
      </c>
    </row>
    <row r="117" spans="1:7" x14ac:dyDescent="0.3">
      <c r="A117" s="2">
        <v>1.29513602544414E+17</v>
      </c>
      <c r="B117" s="2">
        <f t="shared" si="6"/>
        <v>22006992</v>
      </c>
      <c r="C117" s="3">
        <f>B117/TicksToMicro</f>
        <v>2200699.2000000002</v>
      </c>
      <c r="D117" s="3">
        <f>B117/TicksToMilli</f>
        <v>2200.6992</v>
      </c>
      <c r="E117" s="3">
        <f t="shared" si="7"/>
        <v>2200.6992</v>
      </c>
      <c r="F117" s="3" t="str">
        <f t="shared" si="8"/>
        <v/>
      </c>
      <c r="G117">
        <f t="shared" si="9"/>
        <v>2200.6992</v>
      </c>
    </row>
    <row r="118" spans="1:7" x14ac:dyDescent="0.3">
      <c r="A118" s="2">
        <v>1.29513602566414E+17</v>
      </c>
      <c r="B118" s="2">
        <f t="shared" si="6"/>
        <v>22000000</v>
      </c>
      <c r="C118" s="3">
        <f>B118/TicksToMicro</f>
        <v>2200000</v>
      </c>
      <c r="D118" s="3">
        <f>B118/TicksToMilli</f>
        <v>2200</v>
      </c>
      <c r="E118" s="3">
        <f t="shared" si="7"/>
        <v>2200</v>
      </c>
      <c r="F118" s="3">
        <f t="shared" si="8"/>
        <v>2200</v>
      </c>
      <c r="G118" t="str">
        <f t="shared" si="9"/>
        <v/>
      </c>
    </row>
    <row r="119" spans="1:7" x14ac:dyDescent="0.3">
      <c r="A119" s="2">
        <v>1.2951360258841501E+17</v>
      </c>
      <c r="B119" s="2">
        <f t="shared" si="6"/>
        <v>22001008</v>
      </c>
      <c r="C119" s="3">
        <f>B119/TicksToMicro</f>
        <v>2200100.7999999998</v>
      </c>
      <c r="D119" s="3">
        <f>B119/TicksToMilli</f>
        <v>2200.1008000000002</v>
      </c>
      <c r="E119" s="3">
        <f t="shared" si="7"/>
        <v>2200.1008000000002</v>
      </c>
      <c r="F119" s="3">
        <f t="shared" si="8"/>
        <v>2200.1008000000002</v>
      </c>
      <c r="G119" t="str">
        <f t="shared" si="9"/>
        <v/>
      </c>
    </row>
    <row r="120" spans="1:7" x14ac:dyDescent="0.3">
      <c r="A120" s="2">
        <v>1.29513602610408E+17</v>
      </c>
      <c r="B120" s="2">
        <f t="shared" si="6"/>
        <v>21992992</v>
      </c>
      <c r="C120" s="3">
        <f>B120/TicksToMicro</f>
        <v>2199299.2000000002</v>
      </c>
      <c r="D120" s="3">
        <f>B120/TicksToMilli</f>
        <v>2199.2991999999999</v>
      </c>
      <c r="E120" s="3">
        <f t="shared" si="7"/>
        <v>2199.2991999999999</v>
      </c>
      <c r="F120" s="3">
        <f t="shared" si="8"/>
        <v>2199.2991999999999</v>
      </c>
      <c r="G120" t="str">
        <f t="shared" si="9"/>
        <v/>
      </c>
    </row>
    <row r="121" spans="1:7" x14ac:dyDescent="0.3">
      <c r="A121" s="2">
        <v>1.2951360263241E+17</v>
      </c>
      <c r="B121" s="2">
        <f t="shared" si="6"/>
        <v>22002000</v>
      </c>
      <c r="C121" s="3">
        <f>B121/TicksToMicro</f>
        <v>2200200</v>
      </c>
      <c r="D121" s="3">
        <f>B121/TicksToMilli</f>
        <v>2200.1999999999998</v>
      </c>
      <c r="E121" s="3">
        <f t="shared" si="7"/>
        <v>2200.1999999999998</v>
      </c>
      <c r="F121" s="3" t="str">
        <f t="shared" si="8"/>
        <v/>
      </c>
      <c r="G121">
        <f t="shared" si="9"/>
        <v>2200.1999999999998</v>
      </c>
    </row>
    <row r="122" spans="1:7" x14ac:dyDescent="0.3">
      <c r="A122" s="2">
        <v>1.2951360265441299E+17</v>
      </c>
      <c r="B122" s="2">
        <f t="shared" si="6"/>
        <v>22002992</v>
      </c>
      <c r="C122" s="3">
        <f>B122/TicksToMicro</f>
        <v>2200299.2000000002</v>
      </c>
      <c r="D122" s="3">
        <f>B122/TicksToMilli</f>
        <v>2200.2991999999999</v>
      </c>
      <c r="E122" s="3">
        <f t="shared" si="7"/>
        <v>2200.2991999999999</v>
      </c>
      <c r="F122" s="3" t="str">
        <f t="shared" si="8"/>
        <v/>
      </c>
      <c r="G122">
        <f t="shared" si="9"/>
        <v>2200.2991999999999</v>
      </c>
    </row>
    <row r="123" spans="1:7" x14ac:dyDescent="0.3">
      <c r="A123" s="2">
        <v>1.2951360267641E+17</v>
      </c>
      <c r="B123" s="2">
        <f t="shared" si="6"/>
        <v>21997008</v>
      </c>
      <c r="C123" s="3">
        <f>B123/TicksToMicro</f>
        <v>2199700.7999999998</v>
      </c>
      <c r="D123" s="3">
        <f>B123/TicksToMilli</f>
        <v>2199.7008000000001</v>
      </c>
      <c r="E123" s="3">
        <f t="shared" si="7"/>
        <v>2199.7008000000001</v>
      </c>
      <c r="F123" s="3">
        <f t="shared" si="8"/>
        <v>2199.7008000000001</v>
      </c>
      <c r="G123" t="str">
        <f t="shared" si="9"/>
        <v/>
      </c>
    </row>
    <row r="124" spans="1:7" x14ac:dyDescent="0.3">
      <c r="A124" s="2">
        <v>1.2951360269840899E+17</v>
      </c>
      <c r="B124" s="2">
        <f t="shared" si="6"/>
        <v>21998992</v>
      </c>
      <c r="C124" s="3">
        <f>B124/TicksToMicro</f>
        <v>2199899.2000000002</v>
      </c>
      <c r="D124" s="3">
        <f>B124/TicksToMilli</f>
        <v>2199.8991999999998</v>
      </c>
      <c r="E124" s="3">
        <f t="shared" si="7"/>
        <v>2199.8991999999998</v>
      </c>
      <c r="F124" s="3">
        <f t="shared" si="8"/>
        <v>2199.8991999999998</v>
      </c>
      <c r="G124" t="str">
        <f t="shared" si="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workbookViewId="0">
      <pane ySplit="6" topLeftCell="A7" activePane="bottomLeft" state="frozen"/>
      <selection pane="bottomLeft" activeCell="E11" sqref="E11"/>
    </sheetView>
  </sheetViews>
  <sheetFormatPr defaultRowHeight="14.4" x14ac:dyDescent="0.3"/>
  <cols>
    <col min="1" max="1" width="19.21875" customWidth="1"/>
    <col min="2" max="2" width="9.88671875" bestFit="1" customWidth="1"/>
    <col min="3" max="3" width="15" style="3" bestFit="1" customWidth="1"/>
    <col min="4" max="4" width="14.109375" style="3" bestFit="1" customWidth="1"/>
    <col min="5" max="5" width="16.77734375" style="3" customWidth="1"/>
    <col min="6" max="6" width="16.21875" style="3" customWidth="1"/>
    <col min="7" max="7" width="13.33203125" bestFit="1" customWidth="1"/>
    <col min="8" max="8" width="9.109375" bestFit="1" customWidth="1"/>
    <col min="9" max="9" width="16.77734375" style="4" customWidth="1"/>
    <col min="10" max="10" width="16.21875" style="3" customWidth="1"/>
    <col min="11" max="11" width="13.33203125" style="3" customWidth="1"/>
    <col min="13" max="13" width="11.88671875" bestFit="1" customWidth="1"/>
    <col min="14" max="14" width="7.5546875" bestFit="1" customWidth="1"/>
  </cols>
  <sheetData>
    <row r="1" spans="1:14" x14ac:dyDescent="0.3">
      <c r="A1" t="s">
        <v>47</v>
      </c>
    </row>
    <row r="2" spans="1:14" x14ac:dyDescent="0.3">
      <c r="A2" t="s">
        <v>26</v>
      </c>
    </row>
    <row r="3" spans="1:14" x14ac:dyDescent="0.3">
      <c r="A3" t="s">
        <v>48</v>
      </c>
    </row>
    <row r="6" spans="1:14" s="18" customFormat="1" x14ac:dyDescent="0.3">
      <c r="A6" s="18" t="s">
        <v>34</v>
      </c>
      <c r="B6" s="18" t="s">
        <v>38</v>
      </c>
      <c r="C6" s="19" t="s">
        <v>42</v>
      </c>
      <c r="D6" s="19" t="s">
        <v>41</v>
      </c>
      <c r="E6" s="19" t="s">
        <v>46</v>
      </c>
      <c r="F6" s="19" t="s">
        <v>49</v>
      </c>
      <c r="G6" s="19" t="s">
        <v>50</v>
      </c>
      <c r="I6" s="20"/>
      <c r="J6" s="19"/>
      <c r="K6" s="19"/>
    </row>
    <row r="7" spans="1:14" s="6" customFormat="1" x14ac:dyDescent="0.3">
      <c r="C7" s="11"/>
      <c r="D7" s="11"/>
      <c r="E7" s="11"/>
      <c r="F7" s="11"/>
      <c r="I7" s="5"/>
      <c r="J7" s="11"/>
      <c r="K7" s="11"/>
    </row>
    <row r="8" spans="1:14" x14ac:dyDescent="0.3">
      <c r="A8" s="2">
        <v>1.2951360010264E+17</v>
      </c>
      <c r="I8" s="12" t="str">
        <f>B6</f>
        <v>Interval (t)</v>
      </c>
      <c r="J8" s="13" t="str">
        <f>C6</f>
        <v>Interval(micro)</v>
      </c>
      <c r="K8" s="13" t="str">
        <f>D6</f>
        <v>Interval (milli)</v>
      </c>
      <c r="M8" t="s">
        <v>39</v>
      </c>
      <c r="N8" s="4">
        <f>10000000/1000</f>
        <v>10000</v>
      </c>
    </row>
    <row r="9" spans="1:14" x14ac:dyDescent="0.3">
      <c r="A9" s="2">
        <v>1.2951360012106499E+17</v>
      </c>
      <c r="B9" s="2">
        <f>A9-A8</f>
        <v>18424992</v>
      </c>
      <c r="C9" s="3">
        <f>B9/TicksToMicro</f>
        <v>1842499.2</v>
      </c>
      <c r="D9" s="3">
        <f>B9/TicksToMilli</f>
        <v>1842.4992</v>
      </c>
      <c r="E9" s="3" t="str">
        <f>IF(D9&lt;($K$9-$K$10),"",D9)</f>
        <v/>
      </c>
      <c r="F9" s="3" t="str">
        <f>IF(ISNUMBER(E9),IF(ABS(E9-MEDIAN(E:E))&lt;1,E9,""),"")</f>
        <v/>
      </c>
      <c r="G9" t="str">
        <f t="shared" ref="G9:G40" si="0">IF(ISNUMBER(E9),IF(ABS(E9-MEDIAN(E:E))&gt;=1,E9,""),"")</f>
        <v/>
      </c>
      <c r="H9" s="14" t="s">
        <v>21</v>
      </c>
      <c r="I9" s="4">
        <f>AVERAGE(B:B)</f>
        <v>21431722.756302521</v>
      </c>
      <c r="J9" s="3">
        <f>AVERAGE(C:C)</f>
        <v>2143172.275630252</v>
      </c>
      <c r="K9" s="3">
        <f>AVERAGE(D:D)</f>
        <v>2143.172275630252</v>
      </c>
      <c r="M9" t="s">
        <v>40</v>
      </c>
      <c r="N9">
        <f>TicksToMilli/1000</f>
        <v>10</v>
      </c>
    </row>
    <row r="10" spans="1:14" x14ac:dyDescent="0.3">
      <c r="A10" s="2">
        <v>1.2951360013951E+17</v>
      </c>
      <c r="B10" s="2">
        <f t="shared" ref="B10:B73" si="1">A10-A9</f>
        <v>18445008</v>
      </c>
      <c r="C10" s="3">
        <f>B10/TicksToMicro</f>
        <v>1844500.8</v>
      </c>
      <c r="D10" s="3">
        <f>B10/TicksToMilli</f>
        <v>1844.5008</v>
      </c>
      <c r="E10" s="3" t="str">
        <f>IF(D10&lt;($K$9-$K$10),"",D10)</f>
        <v/>
      </c>
      <c r="F10" s="3" t="str">
        <f t="shared" ref="F10:F73" si="2">IF(ISNUMBER(E10),IF(ABS(E10-MEDIAN(E:E))&lt;1,E10,""),"")</f>
        <v/>
      </c>
      <c r="G10" t="str">
        <f t="shared" si="0"/>
        <v/>
      </c>
      <c r="H10" s="14" t="s">
        <v>22</v>
      </c>
      <c r="I10" s="4">
        <f>_xlfn.STDEV.P(B:B)</f>
        <v>1170058.4595229025</v>
      </c>
      <c r="J10" s="3">
        <f>_xlfn.STDEV.P(C:C)</f>
        <v>117005.8459522903</v>
      </c>
      <c r="K10" s="3">
        <f>_xlfn.STDEV.P(D:D)</f>
        <v>117.00584595229019</v>
      </c>
    </row>
    <row r="11" spans="1:14" x14ac:dyDescent="0.3">
      <c r="A11" s="2">
        <v>1.2951360015794899E+17</v>
      </c>
      <c r="B11" s="2">
        <f t="shared" si="1"/>
        <v>18438992</v>
      </c>
      <c r="C11" s="3">
        <f>B11/TicksToMicro</f>
        <v>1843899.2</v>
      </c>
      <c r="D11" s="3">
        <f>B11/TicksToMilli</f>
        <v>1843.8992000000001</v>
      </c>
      <c r="E11" s="3" t="str">
        <f>IF(D11&lt;($K$9-$K$10),"",D11)</f>
        <v/>
      </c>
      <c r="F11" s="3" t="str">
        <f t="shared" si="2"/>
        <v/>
      </c>
      <c r="G11" t="str">
        <f t="shared" si="0"/>
        <v/>
      </c>
      <c r="H11" s="14" t="s">
        <v>24</v>
      </c>
      <c r="I11" s="4">
        <f>MIN(B:B)</f>
        <v>18424992</v>
      </c>
      <c r="J11" s="3">
        <f>MIN(C:C)</f>
        <v>1842499.2</v>
      </c>
      <c r="K11" s="3">
        <f>MIN(D:D)</f>
        <v>1842.4992</v>
      </c>
    </row>
    <row r="12" spans="1:14" x14ac:dyDescent="0.3">
      <c r="A12" s="2">
        <v>1.2951360017638099E+17</v>
      </c>
      <c r="B12" s="2">
        <f t="shared" si="1"/>
        <v>18432000</v>
      </c>
      <c r="C12" s="3">
        <f>B12/TicksToMicro</f>
        <v>1843200</v>
      </c>
      <c r="D12" s="3">
        <f>B12/TicksToMilli</f>
        <v>1843.2</v>
      </c>
      <c r="E12" s="3" t="str">
        <f>IF(D12&lt;($K$9-$K$10),"",D12)</f>
        <v/>
      </c>
      <c r="F12" s="3" t="str">
        <f t="shared" si="2"/>
        <v/>
      </c>
      <c r="G12" t="str">
        <f t="shared" si="0"/>
        <v/>
      </c>
      <c r="H12" s="14" t="s">
        <v>23</v>
      </c>
      <c r="I12" s="4">
        <f>MAX(B:B)</f>
        <v>23228992</v>
      </c>
      <c r="J12" s="3">
        <f>MAX(C:C)</f>
        <v>2322899.2000000002</v>
      </c>
      <c r="K12" s="3">
        <f>MAX(D:D)</f>
        <v>2322.8991999999998</v>
      </c>
    </row>
    <row r="13" spans="1:14" x14ac:dyDescent="0.3">
      <c r="A13" s="2">
        <v>1.2951360019482E+17</v>
      </c>
      <c r="B13" s="2">
        <f t="shared" si="1"/>
        <v>18439008</v>
      </c>
      <c r="C13" s="3">
        <f>B13/TicksToMicro</f>
        <v>1843900.8</v>
      </c>
      <c r="D13" s="3">
        <f>B13/TicksToMilli</f>
        <v>1843.9007999999999</v>
      </c>
      <c r="E13" s="3" t="str">
        <f>IF(D13&lt;($K$9-$K$10),"",D13)</f>
        <v/>
      </c>
      <c r="F13" s="3" t="str">
        <f t="shared" si="2"/>
        <v/>
      </c>
      <c r="G13" t="str">
        <f t="shared" si="0"/>
        <v/>
      </c>
    </row>
    <row r="14" spans="1:14" x14ac:dyDescent="0.3">
      <c r="A14" s="2">
        <v>1.2951360021325901E+17</v>
      </c>
      <c r="B14" s="2">
        <f t="shared" si="1"/>
        <v>18439008</v>
      </c>
      <c r="C14" s="3">
        <f>B14/TicksToMicro</f>
        <v>1843900.8</v>
      </c>
      <c r="D14" s="3">
        <f>B14/TicksToMilli</f>
        <v>1843.9007999999999</v>
      </c>
      <c r="E14" s="3" t="str">
        <f>IF(D14&lt;($K$9-$K$10),"",D14)</f>
        <v/>
      </c>
      <c r="F14" s="3" t="str">
        <f t="shared" si="2"/>
        <v/>
      </c>
      <c r="G14" t="str">
        <f t="shared" si="0"/>
        <v/>
      </c>
      <c r="I14" s="17" t="str">
        <f>E6</f>
        <v>No Startup (milli)</v>
      </c>
      <c r="J14" s="17" t="str">
        <f>F6</f>
        <v>NS, No GC (milli)</v>
      </c>
      <c r="K14" s="17" t="str">
        <f>G6</f>
        <v>NS, GC (milli)</v>
      </c>
    </row>
    <row r="15" spans="1:14" x14ac:dyDescent="0.3">
      <c r="A15" s="2">
        <v>1.29513600231704E+17</v>
      </c>
      <c r="B15" s="2">
        <f t="shared" si="1"/>
        <v>18444992</v>
      </c>
      <c r="C15" s="3">
        <f>B15/TicksToMicro</f>
        <v>1844499.2</v>
      </c>
      <c r="D15" s="3">
        <f>B15/TicksToMilli</f>
        <v>1844.4992</v>
      </c>
      <c r="E15" s="3" t="str">
        <f>IF(D15&lt;($K$9-$K$10),"",D15)</f>
        <v/>
      </c>
      <c r="F15" s="3" t="str">
        <f t="shared" si="2"/>
        <v/>
      </c>
      <c r="G15" t="str">
        <f t="shared" si="0"/>
        <v/>
      </c>
      <c r="H15" s="14" t="s">
        <v>21</v>
      </c>
      <c r="I15" s="3">
        <f>AVERAGE(E:E)</f>
        <v>2186.3538461538465</v>
      </c>
      <c r="J15" s="3">
        <f>AVERAGE(F:F)</f>
        <v>2180.2315478260875</v>
      </c>
      <c r="K15" s="3">
        <f>AVERAGE(G:G)</f>
        <v>2233.291466666667</v>
      </c>
    </row>
    <row r="16" spans="1:14" x14ac:dyDescent="0.3">
      <c r="A16" s="2">
        <v>1.2951360025013699E+17</v>
      </c>
      <c r="B16" s="2">
        <f t="shared" si="1"/>
        <v>18432992</v>
      </c>
      <c r="C16" s="3">
        <f>B16/TicksToMicro</f>
        <v>1843299.2</v>
      </c>
      <c r="D16" s="3">
        <f>B16/TicksToMilli</f>
        <v>1843.2991999999999</v>
      </c>
      <c r="E16" s="3" t="str">
        <f>IF(D16&lt;($K$9-$K$10),"",D16)</f>
        <v/>
      </c>
      <c r="F16" s="3" t="str">
        <f t="shared" si="2"/>
        <v/>
      </c>
      <c r="G16" t="str">
        <f t="shared" si="0"/>
        <v/>
      </c>
      <c r="H16" s="14" t="s">
        <v>22</v>
      </c>
      <c r="I16" s="3">
        <f>_xlfn.STDEV.P(E:E)</f>
        <v>29.530057538525714</v>
      </c>
      <c r="J16" s="3">
        <f>_xlfn.STDEV.P(F:F)</f>
        <v>0.44111443538378264</v>
      </c>
      <c r="K16" s="3">
        <f>_xlfn.STDEV.P(G:G)</f>
        <v>71.172647752411763</v>
      </c>
    </row>
    <row r="17" spans="1:14" x14ac:dyDescent="0.3">
      <c r="A17" s="2">
        <v>1.2951360026857699E+17</v>
      </c>
      <c r="B17" s="2">
        <f t="shared" si="1"/>
        <v>18440000</v>
      </c>
      <c r="C17" s="3">
        <f>B17/TicksToMicro</f>
        <v>1844000</v>
      </c>
      <c r="D17" s="3">
        <f>B17/TicksToMilli</f>
        <v>1844</v>
      </c>
      <c r="E17" s="3" t="str">
        <f>IF(D17&lt;($K$9-$K$10),"",D17)</f>
        <v/>
      </c>
      <c r="F17" s="3" t="str">
        <f t="shared" si="2"/>
        <v/>
      </c>
      <c r="G17" t="str">
        <f t="shared" si="0"/>
        <v/>
      </c>
      <c r="H17" s="14" t="s">
        <v>24</v>
      </c>
      <c r="I17" s="3">
        <f>MIN(E:E)</f>
        <v>2113.4992000000002</v>
      </c>
      <c r="J17" s="3">
        <f>MIN(F:F)</f>
        <v>2179.3008</v>
      </c>
      <c r="K17" s="3">
        <f>MIN(G:G)</f>
        <v>2113.4992000000002</v>
      </c>
    </row>
    <row r="18" spans="1:14" x14ac:dyDescent="0.3">
      <c r="A18" s="2">
        <v>1.2951360028701901E+17</v>
      </c>
      <c r="B18" s="2">
        <f t="shared" si="1"/>
        <v>18442016</v>
      </c>
      <c r="C18" s="3">
        <f>B18/TicksToMicro</f>
        <v>1844201.6</v>
      </c>
      <c r="D18" s="3">
        <f>B18/TicksToMilli</f>
        <v>1844.2016000000001</v>
      </c>
      <c r="E18" s="3" t="str">
        <f>IF(D18&lt;($K$9-$K$10),"",D18)</f>
        <v/>
      </c>
      <c r="F18" s="3" t="str">
        <f t="shared" si="2"/>
        <v/>
      </c>
      <c r="G18" t="str">
        <f t="shared" si="0"/>
        <v/>
      </c>
      <c r="H18" s="14" t="s">
        <v>23</v>
      </c>
      <c r="I18" s="3">
        <f>MAX(E:E)</f>
        <v>2322.8991999999998</v>
      </c>
      <c r="J18" s="3">
        <f>MAX(F:F)</f>
        <v>2181.1999999999998</v>
      </c>
      <c r="K18" s="3">
        <f>MAX(G:G)</f>
        <v>2322.8991999999998</v>
      </c>
    </row>
    <row r="19" spans="1:14" x14ac:dyDescent="0.3">
      <c r="A19" s="2">
        <v>1.2951360030545901E+17</v>
      </c>
      <c r="B19" s="2">
        <f t="shared" si="1"/>
        <v>18440000</v>
      </c>
      <c r="C19" s="3">
        <f>B19/TicksToMicro</f>
        <v>1844000</v>
      </c>
      <c r="D19" s="3">
        <f>B19/TicksToMilli</f>
        <v>1844</v>
      </c>
      <c r="E19" s="3" t="str">
        <f>IF(D19&lt;($K$9-$K$10),"",D19)</f>
        <v/>
      </c>
      <c r="F19" s="3" t="str">
        <f t="shared" si="2"/>
        <v/>
      </c>
      <c r="G19" t="str">
        <f t="shared" si="0"/>
        <v/>
      </c>
    </row>
    <row r="20" spans="1:14" s="3" customFormat="1" x14ac:dyDescent="0.3">
      <c r="A20" s="2">
        <v>1.29513600323902E+17</v>
      </c>
      <c r="B20" s="2">
        <f t="shared" si="1"/>
        <v>18442992</v>
      </c>
      <c r="C20" s="3">
        <f>B20/TicksToMicro</f>
        <v>1844299.2</v>
      </c>
      <c r="D20" s="3">
        <f>B20/TicksToMilli</f>
        <v>1844.2991999999999</v>
      </c>
      <c r="E20" s="3" t="str">
        <f>IF(D20&lt;($K$9-$K$10),"",D20)</f>
        <v/>
      </c>
      <c r="F20" s="3" t="str">
        <f t="shared" si="2"/>
        <v/>
      </c>
      <c r="G20" t="str">
        <f t="shared" si="0"/>
        <v/>
      </c>
      <c r="H20"/>
      <c r="I20" s="4"/>
      <c r="L20"/>
      <c r="M20"/>
      <c r="N20"/>
    </row>
    <row r="21" spans="1:14" s="3" customFormat="1" x14ac:dyDescent="0.3">
      <c r="A21" s="2">
        <v>1.2951360034234E+17</v>
      </c>
      <c r="B21" s="2">
        <f t="shared" si="1"/>
        <v>18438000</v>
      </c>
      <c r="C21" s="3">
        <f>B21/TicksToMicro</f>
        <v>1843800</v>
      </c>
      <c r="D21" s="3">
        <f>B21/TicksToMilli</f>
        <v>1843.8</v>
      </c>
      <c r="E21" s="3" t="str">
        <f>IF(D21&lt;($K$9-$K$10),"",D21)</f>
        <v/>
      </c>
      <c r="F21" s="3" t="str">
        <f t="shared" si="2"/>
        <v/>
      </c>
      <c r="G21" t="str">
        <f t="shared" si="0"/>
        <v/>
      </c>
      <c r="H21"/>
      <c r="I21" s="4"/>
      <c r="L21"/>
      <c r="M21"/>
      <c r="N21"/>
    </row>
    <row r="22" spans="1:14" s="3" customFormat="1" x14ac:dyDescent="0.3">
      <c r="A22" s="2">
        <v>1.29513600360776E+17</v>
      </c>
      <c r="B22" s="2">
        <f t="shared" si="1"/>
        <v>18436000</v>
      </c>
      <c r="C22" s="3">
        <f>B22/TicksToMicro</f>
        <v>1843600</v>
      </c>
      <c r="D22" s="3">
        <f>B22/TicksToMilli</f>
        <v>1843.6</v>
      </c>
      <c r="E22" s="3" t="str">
        <f>IF(D22&lt;($K$9-$K$10),"",D22)</f>
        <v/>
      </c>
      <c r="F22" s="3" t="str">
        <f t="shared" si="2"/>
        <v/>
      </c>
      <c r="G22" t="str">
        <f t="shared" si="0"/>
        <v/>
      </c>
      <c r="H22"/>
      <c r="I22" s="4"/>
      <c r="L22"/>
      <c r="M22"/>
      <c r="N22"/>
    </row>
    <row r="23" spans="1:14" s="3" customFormat="1" x14ac:dyDescent="0.3">
      <c r="A23" s="2">
        <v>1.2951360037920701E+17</v>
      </c>
      <c r="B23" s="2">
        <f t="shared" si="1"/>
        <v>18431008</v>
      </c>
      <c r="C23" s="3">
        <f>B23/TicksToMicro</f>
        <v>1843100.8</v>
      </c>
      <c r="D23" s="3">
        <f>B23/TicksToMilli</f>
        <v>1843.1007999999999</v>
      </c>
      <c r="E23" s="3" t="str">
        <f>IF(D23&lt;($K$9-$K$10),"",D23)</f>
        <v/>
      </c>
      <c r="F23" s="3" t="str">
        <f t="shared" si="2"/>
        <v/>
      </c>
      <c r="G23" t="str">
        <f t="shared" si="0"/>
        <v/>
      </c>
      <c r="H23" s="15"/>
      <c r="I23" s="16"/>
      <c r="L23"/>
      <c r="M23"/>
      <c r="N23"/>
    </row>
    <row r="24" spans="1:14" s="3" customFormat="1" x14ac:dyDescent="0.3">
      <c r="A24" s="2">
        <v>1.29513600400342E+17</v>
      </c>
      <c r="B24" s="2">
        <f t="shared" si="1"/>
        <v>21134992</v>
      </c>
      <c r="C24" s="3">
        <f>B24/TicksToMicro</f>
        <v>2113499.2000000002</v>
      </c>
      <c r="D24" s="3">
        <f>B24/TicksToMilli</f>
        <v>2113.4992000000002</v>
      </c>
      <c r="E24" s="3">
        <f>IF(D24&lt;($K$9-$K$10),"",D24)</f>
        <v>2113.4992000000002</v>
      </c>
      <c r="F24" s="3" t="str">
        <f t="shared" si="2"/>
        <v/>
      </c>
      <c r="G24">
        <f>IF(ISNUMBER(E24),IF(ABS(E24-MEDIAN(E:E))&gt;=1,E24,""),"")</f>
        <v>2113.4992000000002</v>
      </c>
      <c r="H24"/>
      <c r="I24" s="4"/>
      <c r="L24"/>
      <c r="M24"/>
      <c r="N24"/>
    </row>
    <row r="25" spans="1:14" s="3" customFormat="1" x14ac:dyDescent="0.3">
      <c r="A25" s="2">
        <v>1.2951360042213501E+17</v>
      </c>
      <c r="B25" s="2">
        <f t="shared" si="1"/>
        <v>21793008</v>
      </c>
      <c r="C25" s="3">
        <f>B25/TicksToMicro</f>
        <v>2179300.7999999998</v>
      </c>
      <c r="D25" s="3">
        <f>B25/TicksToMilli</f>
        <v>2179.3008</v>
      </c>
      <c r="E25" s="3">
        <f>IF(D25&lt;($K$9-$K$10),"",D25)</f>
        <v>2179.3008</v>
      </c>
      <c r="F25" s="3">
        <f t="shared" si="2"/>
        <v>2179.3008</v>
      </c>
      <c r="G25" t="str">
        <f t="shared" ref="G25:G88" si="3">IF(ISNUMBER(E25),IF(ABS(E25-MEDIAN(E:E))&gt;=1,E25,""),"")</f>
        <v/>
      </c>
      <c r="H25"/>
      <c r="I25" s="4"/>
      <c r="L25"/>
      <c r="M25"/>
      <c r="N25"/>
    </row>
    <row r="26" spans="1:14" s="3" customFormat="1" x14ac:dyDescent="0.3">
      <c r="A26" s="2">
        <v>1.2951360044393101E+17</v>
      </c>
      <c r="B26" s="2">
        <f t="shared" si="1"/>
        <v>21796000</v>
      </c>
      <c r="C26" s="3">
        <f>B26/TicksToMicro</f>
        <v>2179600</v>
      </c>
      <c r="D26" s="3">
        <f>B26/TicksToMilli</f>
        <v>2179.6</v>
      </c>
      <c r="E26" s="3">
        <f>IF(D26&lt;($K$9-$K$10),"",D26)</f>
        <v>2179.6</v>
      </c>
      <c r="F26" s="3">
        <f t="shared" si="2"/>
        <v>2179.6</v>
      </c>
      <c r="G26" t="str">
        <f t="shared" si="3"/>
        <v/>
      </c>
      <c r="H26"/>
      <c r="I26" s="4"/>
      <c r="L26"/>
      <c r="M26"/>
      <c r="N26"/>
    </row>
    <row r="27" spans="1:14" s="3" customFormat="1" x14ac:dyDescent="0.3">
      <c r="A27" s="2">
        <v>1.29513600465738E+17</v>
      </c>
      <c r="B27" s="2">
        <f t="shared" si="1"/>
        <v>21806992</v>
      </c>
      <c r="C27" s="3">
        <f>B27/TicksToMicro</f>
        <v>2180699.2000000002</v>
      </c>
      <c r="D27" s="3">
        <f>B27/TicksToMilli</f>
        <v>2180.6992</v>
      </c>
      <c r="E27" s="3">
        <f>IF(D27&lt;($K$9-$K$10),"",D27)</f>
        <v>2180.6992</v>
      </c>
      <c r="F27" s="3">
        <f t="shared" si="2"/>
        <v>2180.6992</v>
      </c>
      <c r="G27" t="str">
        <f t="shared" si="3"/>
        <v/>
      </c>
      <c r="H27"/>
      <c r="I27" s="4"/>
      <c r="L27"/>
      <c r="M27"/>
      <c r="N27"/>
    </row>
    <row r="28" spans="1:14" s="3" customFormat="1" x14ac:dyDescent="0.3">
      <c r="A28" s="2">
        <v>1.2951360048753699E+17</v>
      </c>
      <c r="B28" s="2">
        <f t="shared" si="1"/>
        <v>21798992</v>
      </c>
      <c r="C28" s="3">
        <f>B28/TicksToMicro</f>
        <v>2179899.2000000002</v>
      </c>
      <c r="D28" s="3">
        <f>B28/TicksToMilli</f>
        <v>2179.8991999999998</v>
      </c>
      <c r="E28" s="3">
        <f>IF(D28&lt;($K$9-$K$10),"",D28)</f>
        <v>2179.8991999999998</v>
      </c>
      <c r="F28" s="3">
        <f t="shared" si="2"/>
        <v>2179.8991999999998</v>
      </c>
      <c r="G28" t="str">
        <f t="shared" si="3"/>
        <v/>
      </c>
      <c r="H28"/>
      <c r="I28" s="4"/>
      <c r="L28"/>
      <c r="M28"/>
      <c r="N28"/>
    </row>
    <row r="29" spans="1:14" s="3" customFormat="1" x14ac:dyDescent="0.3">
      <c r="A29" s="2">
        <v>1.2951360050933699E+17</v>
      </c>
      <c r="B29" s="2">
        <f t="shared" si="1"/>
        <v>21800000</v>
      </c>
      <c r="C29" s="3">
        <f>B29/TicksToMicro</f>
        <v>2180000</v>
      </c>
      <c r="D29" s="3">
        <f>B29/TicksToMilli</f>
        <v>2180</v>
      </c>
      <c r="E29" s="3">
        <f>IF(D29&lt;($K$9-$K$10),"",D29)</f>
        <v>2180</v>
      </c>
      <c r="F29" s="3">
        <f t="shared" si="2"/>
        <v>2180</v>
      </c>
      <c r="G29" t="str">
        <f t="shared" si="3"/>
        <v/>
      </c>
      <c r="H29"/>
      <c r="I29" s="4"/>
      <c r="L29"/>
      <c r="M29"/>
      <c r="N29"/>
    </row>
    <row r="30" spans="1:14" s="3" customFormat="1" x14ac:dyDescent="0.3">
      <c r="A30" s="2">
        <v>1.29513600531138E+17</v>
      </c>
      <c r="B30" s="2">
        <f t="shared" si="1"/>
        <v>21801008</v>
      </c>
      <c r="C30" s="3">
        <f>B30/TicksToMicro</f>
        <v>2180100.7999999998</v>
      </c>
      <c r="D30" s="3">
        <f>B30/TicksToMilli</f>
        <v>2180.1008000000002</v>
      </c>
      <c r="E30" s="3">
        <f>IF(D30&lt;($K$9-$K$10),"",D30)</f>
        <v>2180.1008000000002</v>
      </c>
      <c r="F30" s="3">
        <f t="shared" si="2"/>
        <v>2180.1008000000002</v>
      </c>
      <c r="G30" t="str">
        <f t="shared" si="3"/>
        <v/>
      </c>
      <c r="H30"/>
      <c r="I30" s="4"/>
      <c r="L30"/>
      <c r="M30"/>
      <c r="N30"/>
    </row>
    <row r="31" spans="1:14" s="3" customFormat="1" x14ac:dyDescent="0.3">
      <c r="A31" s="2">
        <v>1.2951360055293699E+17</v>
      </c>
      <c r="B31" s="2">
        <f t="shared" si="1"/>
        <v>21798992</v>
      </c>
      <c r="C31" s="3">
        <f>B31/TicksToMicro</f>
        <v>2179899.2000000002</v>
      </c>
      <c r="D31" s="3">
        <f>B31/TicksToMilli</f>
        <v>2179.8991999999998</v>
      </c>
      <c r="E31" s="3">
        <f>IF(D31&lt;($K$9-$K$10),"",D31)</f>
        <v>2179.8991999999998</v>
      </c>
      <c r="F31" s="3">
        <f t="shared" si="2"/>
        <v>2179.8991999999998</v>
      </c>
      <c r="G31" t="str">
        <f t="shared" si="3"/>
        <v/>
      </c>
      <c r="H31"/>
      <c r="I31" s="4"/>
      <c r="L31"/>
      <c r="M31"/>
      <c r="N31"/>
    </row>
    <row r="32" spans="1:14" s="3" customFormat="1" x14ac:dyDescent="0.3">
      <c r="A32" s="2">
        <v>1.29513600574744E+17</v>
      </c>
      <c r="B32" s="2">
        <f t="shared" si="1"/>
        <v>21807008</v>
      </c>
      <c r="C32" s="3">
        <f>B32/TicksToMicro</f>
        <v>2180700.7999999998</v>
      </c>
      <c r="D32" s="3">
        <f>B32/TicksToMilli</f>
        <v>2180.7008000000001</v>
      </c>
      <c r="E32" s="3">
        <f>IF(D32&lt;($K$9-$K$10),"",D32)</f>
        <v>2180.7008000000001</v>
      </c>
      <c r="F32" s="3">
        <f t="shared" si="2"/>
        <v>2180.7008000000001</v>
      </c>
      <c r="G32" t="str">
        <f t="shared" si="3"/>
        <v/>
      </c>
      <c r="H32"/>
      <c r="I32" s="4"/>
      <c r="L32"/>
      <c r="M32"/>
      <c r="N32"/>
    </row>
    <row r="33" spans="1:14" s="3" customFormat="1" x14ac:dyDescent="0.3">
      <c r="A33" s="2">
        <v>1.2951360059654701E+17</v>
      </c>
      <c r="B33" s="2">
        <f t="shared" si="1"/>
        <v>21803008</v>
      </c>
      <c r="C33" s="3">
        <f>B33/TicksToMicro</f>
        <v>2180300.7999999998</v>
      </c>
      <c r="D33" s="3">
        <f>B33/TicksToMilli</f>
        <v>2180.3008</v>
      </c>
      <c r="E33" s="3">
        <f>IF(D33&lt;($K$9-$K$10),"",D33)</f>
        <v>2180.3008</v>
      </c>
      <c r="F33" s="3">
        <f t="shared" si="2"/>
        <v>2180.3008</v>
      </c>
      <c r="G33" t="str">
        <f t="shared" si="3"/>
        <v/>
      </c>
      <c r="H33"/>
      <c r="I33" s="4"/>
      <c r="L33"/>
      <c r="M33"/>
      <c r="N33"/>
    </row>
    <row r="34" spans="1:14" s="3" customFormat="1" x14ac:dyDescent="0.3">
      <c r="A34" s="2">
        <v>1.2951360061834701E+17</v>
      </c>
      <c r="B34" s="2">
        <f t="shared" si="1"/>
        <v>21800000</v>
      </c>
      <c r="C34" s="3">
        <f>B34/TicksToMicro</f>
        <v>2180000</v>
      </c>
      <c r="D34" s="3">
        <f>B34/TicksToMilli</f>
        <v>2180</v>
      </c>
      <c r="E34" s="3">
        <f>IF(D34&lt;($K$9-$K$10),"",D34)</f>
        <v>2180</v>
      </c>
      <c r="F34" s="3">
        <f t="shared" si="2"/>
        <v>2180</v>
      </c>
      <c r="G34" t="str">
        <f t="shared" si="3"/>
        <v/>
      </c>
      <c r="H34"/>
      <c r="I34" s="4"/>
      <c r="L34"/>
      <c r="M34"/>
      <c r="N34"/>
    </row>
    <row r="35" spans="1:14" s="3" customFormat="1" x14ac:dyDescent="0.3">
      <c r="A35" s="2">
        <v>1.2951360064015E+17</v>
      </c>
      <c r="B35" s="2">
        <f t="shared" si="1"/>
        <v>21802992</v>
      </c>
      <c r="C35" s="3">
        <f>B35/TicksToMicro</f>
        <v>2180299.2000000002</v>
      </c>
      <c r="D35" s="3">
        <f>B35/TicksToMilli</f>
        <v>2180.2991999999999</v>
      </c>
      <c r="E35" s="3">
        <f>IF(D35&lt;($K$9-$K$10),"",D35)</f>
        <v>2180.2991999999999</v>
      </c>
      <c r="F35" s="3">
        <f t="shared" si="2"/>
        <v>2180.2991999999999</v>
      </c>
      <c r="G35" t="str">
        <f t="shared" si="3"/>
        <v/>
      </c>
      <c r="H35"/>
      <c r="I35" s="4"/>
      <c r="L35"/>
      <c r="M35"/>
      <c r="N35"/>
    </row>
    <row r="36" spans="1:14" x14ac:dyDescent="0.3">
      <c r="A36" s="2">
        <v>1.2951360066195101E+17</v>
      </c>
      <c r="B36" s="2">
        <f t="shared" si="1"/>
        <v>21801008</v>
      </c>
      <c r="C36" s="3">
        <f>B36/TicksToMicro</f>
        <v>2180100.7999999998</v>
      </c>
      <c r="D36" s="3">
        <f>B36/TicksToMilli</f>
        <v>2180.1008000000002</v>
      </c>
      <c r="E36" s="3">
        <f>IF(D36&lt;($K$9-$K$10),"",D36)</f>
        <v>2180.1008000000002</v>
      </c>
      <c r="F36" s="3">
        <f t="shared" si="2"/>
        <v>2180.1008000000002</v>
      </c>
      <c r="G36" t="str">
        <f t="shared" si="3"/>
        <v/>
      </c>
    </row>
    <row r="37" spans="1:14" x14ac:dyDescent="0.3">
      <c r="A37" s="2">
        <v>1.2951360068375101E+17</v>
      </c>
      <c r="B37" s="2">
        <f t="shared" si="1"/>
        <v>21800000</v>
      </c>
      <c r="C37" s="3">
        <f>B37/TicksToMicro</f>
        <v>2180000</v>
      </c>
      <c r="D37" s="3">
        <f>B37/TicksToMilli</f>
        <v>2180</v>
      </c>
      <c r="E37" s="3">
        <f>IF(D37&lt;($K$9-$K$10),"",D37)</f>
        <v>2180</v>
      </c>
      <c r="F37" s="3">
        <f t="shared" si="2"/>
        <v>2180</v>
      </c>
      <c r="G37" t="str">
        <f t="shared" si="3"/>
        <v/>
      </c>
    </row>
    <row r="38" spans="1:14" x14ac:dyDescent="0.3">
      <c r="A38" s="2">
        <v>1.2951360070555501E+17</v>
      </c>
      <c r="B38" s="2">
        <f t="shared" si="1"/>
        <v>21804000</v>
      </c>
      <c r="C38" s="3">
        <f>B38/TicksToMicro</f>
        <v>2180400</v>
      </c>
      <c r="D38" s="3">
        <f>B38/TicksToMilli</f>
        <v>2180.4</v>
      </c>
      <c r="E38" s="3">
        <f>IF(D38&lt;($K$9-$K$10),"",D38)</f>
        <v>2180.4</v>
      </c>
      <c r="F38" s="3">
        <f t="shared" si="2"/>
        <v>2180.4</v>
      </c>
      <c r="G38" t="str">
        <f t="shared" si="3"/>
        <v/>
      </c>
    </row>
    <row r="39" spans="1:14" x14ac:dyDescent="0.3">
      <c r="A39" s="2">
        <v>1.2951360072735299E+17</v>
      </c>
      <c r="B39" s="2">
        <f t="shared" si="1"/>
        <v>21797984</v>
      </c>
      <c r="C39" s="3">
        <f>B39/TicksToMicro</f>
        <v>2179798.4</v>
      </c>
      <c r="D39" s="3">
        <f>B39/TicksToMilli</f>
        <v>2179.7984000000001</v>
      </c>
      <c r="E39" s="3">
        <f>IF(D39&lt;($K$9-$K$10),"",D39)</f>
        <v>2179.7984000000001</v>
      </c>
      <c r="F39" s="3">
        <f t="shared" si="2"/>
        <v>2179.7984000000001</v>
      </c>
      <c r="G39" t="str">
        <f t="shared" si="3"/>
        <v/>
      </c>
    </row>
    <row r="40" spans="1:14" x14ac:dyDescent="0.3">
      <c r="A40" s="2">
        <v>1.2951360075023901E+17</v>
      </c>
      <c r="B40" s="2">
        <f t="shared" si="1"/>
        <v>22886016</v>
      </c>
      <c r="C40" s="3">
        <f>B40/TicksToMicro</f>
        <v>2288601.6</v>
      </c>
      <c r="D40" s="3">
        <f>B40/TicksToMilli</f>
        <v>2288.6016</v>
      </c>
      <c r="E40" s="3">
        <f>IF(D40&lt;($K$9-$K$10),"",D40)</f>
        <v>2288.6016</v>
      </c>
      <c r="F40" s="3" t="str">
        <f t="shared" si="2"/>
        <v/>
      </c>
      <c r="G40">
        <f t="shared" si="3"/>
        <v>2288.6016</v>
      </c>
    </row>
    <row r="41" spans="1:14" x14ac:dyDescent="0.3">
      <c r="A41" s="2">
        <v>1.2951360077203501E+17</v>
      </c>
      <c r="B41" s="2">
        <f t="shared" si="1"/>
        <v>21796000</v>
      </c>
      <c r="C41" s="3">
        <f>B41/TicksToMicro</f>
        <v>2179600</v>
      </c>
      <c r="D41" s="3">
        <f>B41/TicksToMilli</f>
        <v>2179.6</v>
      </c>
      <c r="E41" s="3">
        <f>IF(D41&lt;($K$9-$K$10),"",D41)</f>
        <v>2179.6</v>
      </c>
      <c r="F41" s="3">
        <f t="shared" si="2"/>
        <v>2179.6</v>
      </c>
      <c r="G41" t="str">
        <f t="shared" si="3"/>
        <v/>
      </c>
    </row>
    <row r="42" spans="1:14" x14ac:dyDescent="0.3">
      <c r="A42" s="2">
        <v>1.29513600793836E+17</v>
      </c>
      <c r="B42" s="2">
        <f t="shared" si="1"/>
        <v>21800992</v>
      </c>
      <c r="C42" s="3">
        <f>B42/TicksToMicro</f>
        <v>2180099.2000000002</v>
      </c>
      <c r="D42" s="3">
        <f>B42/TicksToMilli</f>
        <v>2180.0992000000001</v>
      </c>
      <c r="E42" s="3">
        <f>IF(D42&lt;($K$9-$K$10),"",D42)</f>
        <v>2180.0992000000001</v>
      </c>
      <c r="F42" s="3">
        <f t="shared" si="2"/>
        <v>2180.0992000000001</v>
      </c>
      <c r="G42" t="str">
        <f t="shared" si="3"/>
        <v/>
      </c>
    </row>
    <row r="43" spans="1:14" x14ac:dyDescent="0.3">
      <c r="A43" s="2">
        <v>1.2951360081563501E+17</v>
      </c>
      <c r="B43" s="2">
        <f t="shared" si="1"/>
        <v>21799008</v>
      </c>
      <c r="C43" s="3">
        <f>B43/TicksToMicro</f>
        <v>2179900.7999999998</v>
      </c>
      <c r="D43" s="3">
        <f>B43/TicksToMilli</f>
        <v>2179.9007999999999</v>
      </c>
      <c r="E43" s="3">
        <f>IF(D43&lt;($K$9-$K$10),"",D43)</f>
        <v>2179.9007999999999</v>
      </c>
      <c r="F43" s="3">
        <f t="shared" si="2"/>
        <v>2179.9007999999999</v>
      </c>
      <c r="G43" t="str">
        <f t="shared" si="3"/>
        <v/>
      </c>
    </row>
    <row r="44" spans="1:14" x14ac:dyDescent="0.3">
      <c r="A44" s="2">
        <v>1.29513600837438E+17</v>
      </c>
      <c r="B44" s="2">
        <f t="shared" si="1"/>
        <v>21802992</v>
      </c>
      <c r="C44" s="3">
        <f>B44/TicksToMicro</f>
        <v>2180299.2000000002</v>
      </c>
      <c r="D44" s="3">
        <f>B44/TicksToMilli</f>
        <v>2180.2991999999999</v>
      </c>
      <c r="E44" s="3">
        <f>IF(D44&lt;($K$9-$K$10),"",D44)</f>
        <v>2180.2991999999999</v>
      </c>
      <c r="F44" s="3">
        <f t="shared" si="2"/>
        <v>2180.2991999999999</v>
      </c>
      <c r="G44" t="str">
        <f t="shared" si="3"/>
        <v/>
      </c>
    </row>
    <row r="45" spans="1:14" x14ac:dyDescent="0.3">
      <c r="A45" s="2">
        <v>1.2951360085924301E+17</v>
      </c>
      <c r="B45" s="2">
        <f t="shared" si="1"/>
        <v>21805008</v>
      </c>
      <c r="C45" s="3">
        <f>B45/TicksToMicro</f>
        <v>2180500.7999999998</v>
      </c>
      <c r="D45" s="3">
        <f>B45/TicksToMilli</f>
        <v>2180.5007999999998</v>
      </c>
      <c r="E45" s="3">
        <f>IF(D45&lt;($K$9-$K$10),"",D45)</f>
        <v>2180.5007999999998</v>
      </c>
      <c r="F45" s="3">
        <f t="shared" si="2"/>
        <v>2180.5007999999998</v>
      </c>
      <c r="G45" t="str">
        <f t="shared" si="3"/>
        <v/>
      </c>
    </row>
    <row r="46" spans="1:14" x14ac:dyDescent="0.3">
      <c r="A46" s="2">
        <v>1.29513600881046E+17</v>
      </c>
      <c r="B46" s="2">
        <f t="shared" si="1"/>
        <v>21802992</v>
      </c>
      <c r="C46" s="3">
        <f>B46/TicksToMicro</f>
        <v>2180299.2000000002</v>
      </c>
      <c r="D46" s="3">
        <f>B46/TicksToMilli</f>
        <v>2180.2991999999999</v>
      </c>
      <c r="E46" s="3">
        <f>IF(D46&lt;($K$9-$K$10),"",D46)</f>
        <v>2180.2991999999999</v>
      </c>
      <c r="F46" s="3">
        <f t="shared" si="2"/>
        <v>2180.2991999999999</v>
      </c>
      <c r="G46" t="str">
        <f t="shared" si="3"/>
        <v/>
      </c>
    </row>
    <row r="47" spans="1:14" x14ac:dyDescent="0.3">
      <c r="A47" s="2">
        <v>1.2951360090284499E+17</v>
      </c>
      <c r="B47" s="2">
        <f t="shared" si="1"/>
        <v>21798992</v>
      </c>
      <c r="C47" s="3">
        <f>B47/TicksToMicro</f>
        <v>2179899.2000000002</v>
      </c>
      <c r="D47" s="3">
        <f>B47/TicksToMilli</f>
        <v>2179.8991999999998</v>
      </c>
      <c r="E47" s="3">
        <f>IF(D47&lt;($K$9-$K$10),"",D47)</f>
        <v>2179.8991999999998</v>
      </c>
      <c r="F47" s="3">
        <f t="shared" si="2"/>
        <v>2179.8991999999998</v>
      </c>
      <c r="G47" t="str">
        <f t="shared" si="3"/>
        <v/>
      </c>
    </row>
    <row r="48" spans="1:14" x14ac:dyDescent="0.3">
      <c r="A48" s="2">
        <v>1.2951360092464499E+17</v>
      </c>
      <c r="B48" s="2">
        <f t="shared" si="1"/>
        <v>21800000</v>
      </c>
      <c r="C48" s="3">
        <f>B48/TicksToMicro</f>
        <v>2180000</v>
      </c>
      <c r="D48" s="3">
        <f>B48/TicksToMilli</f>
        <v>2180</v>
      </c>
      <c r="E48" s="3">
        <f>IF(D48&lt;($K$9-$K$10),"",D48)</f>
        <v>2180</v>
      </c>
      <c r="F48" s="3">
        <f t="shared" si="2"/>
        <v>2180</v>
      </c>
      <c r="G48" t="str">
        <f t="shared" si="3"/>
        <v/>
      </c>
    </row>
    <row r="49" spans="1:7" x14ac:dyDescent="0.3">
      <c r="A49" s="2">
        <v>1.29513600946444E+17</v>
      </c>
      <c r="B49" s="2">
        <f t="shared" si="1"/>
        <v>21799008</v>
      </c>
      <c r="C49" s="3">
        <f>B49/TicksToMicro</f>
        <v>2179900.7999999998</v>
      </c>
      <c r="D49" s="3">
        <f>B49/TicksToMilli</f>
        <v>2179.9007999999999</v>
      </c>
      <c r="E49" s="3">
        <f>IF(D49&lt;($K$9-$K$10),"",D49)</f>
        <v>2179.9007999999999</v>
      </c>
      <c r="F49" s="3">
        <f t="shared" si="2"/>
        <v>2179.9007999999999</v>
      </c>
      <c r="G49" t="str">
        <f t="shared" si="3"/>
        <v/>
      </c>
    </row>
    <row r="50" spans="1:7" x14ac:dyDescent="0.3">
      <c r="A50" s="2">
        <v>1.2951360096824701E+17</v>
      </c>
      <c r="B50" s="2">
        <f t="shared" si="1"/>
        <v>21803008</v>
      </c>
      <c r="C50" s="3">
        <f>B50/TicksToMicro</f>
        <v>2180300.7999999998</v>
      </c>
      <c r="D50" s="3">
        <f>B50/TicksToMilli</f>
        <v>2180.3008</v>
      </c>
      <c r="E50" s="3">
        <f>IF(D50&lt;($K$9-$K$10),"",D50)</f>
        <v>2180.3008</v>
      </c>
      <c r="F50" s="3">
        <f t="shared" si="2"/>
        <v>2180.3008</v>
      </c>
      <c r="G50" t="str">
        <f t="shared" si="3"/>
        <v/>
      </c>
    </row>
    <row r="51" spans="1:7" x14ac:dyDescent="0.3">
      <c r="A51" s="2">
        <v>1.29513600990044E+17</v>
      </c>
      <c r="B51" s="2">
        <f t="shared" si="1"/>
        <v>21796992</v>
      </c>
      <c r="C51" s="3">
        <f>B51/TicksToMicro</f>
        <v>2179699.2000000002</v>
      </c>
      <c r="D51" s="3">
        <f>B51/TicksToMilli</f>
        <v>2179.6992</v>
      </c>
      <c r="E51" s="3">
        <f>IF(D51&lt;($K$9-$K$10),"",D51)</f>
        <v>2179.6992</v>
      </c>
      <c r="F51" s="3">
        <f t="shared" si="2"/>
        <v>2179.6992</v>
      </c>
      <c r="G51" t="str">
        <f t="shared" si="3"/>
        <v/>
      </c>
    </row>
    <row r="52" spans="1:7" x14ac:dyDescent="0.3">
      <c r="A52" s="2">
        <v>1.29513601011846E+17</v>
      </c>
      <c r="B52" s="2">
        <f t="shared" si="1"/>
        <v>21802000</v>
      </c>
      <c r="C52" s="3">
        <f>B52/TicksToMicro</f>
        <v>2180200</v>
      </c>
      <c r="D52" s="3">
        <f>B52/TicksToMilli</f>
        <v>2180.1999999999998</v>
      </c>
      <c r="E52" s="3">
        <f>IF(D52&lt;($K$9-$K$10),"",D52)</f>
        <v>2180.1999999999998</v>
      </c>
      <c r="F52" s="3">
        <f t="shared" si="2"/>
        <v>2180.1999999999998</v>
      </c>
      <c r="G52" t="str">
        <f t="shared" si="3"/>
        <v/>
      </c>
    </row>
    <row r="53" spans="1:7" x14ac:dyDescent="0.3">
      <c r="A53" s="2">
        <v>1.2951360103364099E+17</v>
      </c>
      <c r="B53" s="2">
        <f t="shared" si="1"/>
        <v>21794992</v>
      </c>
      <c r="C53" s="3">
        <f>B53/TicksToMicro</f>
        <v>2179499.2000000002</v>
      </c>
      <c r="D53" s="3">
        <f>B53/TicksToMilli</f>
        <v>2179.4992000000002</v>
      </c>
      <c r="E53" s="3">
        <f>IF(D53&lt;($K$9-$K$10),"",D53)</f>
        <v>2179.4992000000002</v>
      </c>
      <c r="F53" s="3">
        <f t="shared" si="2"/>
        <v>2179.4992000000002</v>
      </c>
      <c r="G53" t="str">
        <f t="shared" si="3"/>
        <v/>
      </c>
    </row>
    <row r="54" spans="1:7" x14ac:dyDescent="0.3">
      <c r="A54" s="2">
        <v>1.2951360105544301E+17</v>
      </c>
      <c r="B54" s="2">
        <f t="shared" si="1"/>
        <v>21802016</v>
      </c>
      <c r="C54" s="3">
        <f>B54/TicksToMicro</f>
        <v>2180201.6</v>
      </c>
      <c r="D54" s="3">
        <f>B54/TicksToMilli</f>
        <v>2180.2015999999999</v>
      </c>
      <c r="E54" s="3">
        <f>IF(D54&lt;($K$9-$K$10),"",D54)</f>
        <v>2180.2015999999999</v>
      </c>
      <c r="F54" s="3">
        <f t="shared" si="2"/>
        <v>2180.2015999999999</v>
      </c>
      <c r="G54" t="str">
        <f t="shared" si="3"/>
        <v/>
      </c>
    </row>
    <row r="55" spans="1:7" x14ac:dyDescent="0.3">
      <c r="A55" s="2">
        <v>1.29513601078672E+17</v>
      </c>
      <c r="B55" s="2">
        <f t="shared" si="1"/>
        <v>23228992</v>
      </c>
      <c r="C55" s="3">
        <f>B55/TicksToMicro</f>
        <v>2322899.2000000002</v>
      </c>
      <c r="D55" s="3">
        <f>B55/TicksToMilli</f>
        <v>2322.8991999999998</v>
      </c>
      <c r="E55" s="3">
        <f>IF(D55&lt;($K$9-$K$10),"",D55)</f>
        <v>2322.8991999999998</v>
      </c>
      <c r="F55" s="3" t="str">
        <f t="shared" si="2"/>
        <v/>
      </c>
      <c r="G55">
        <f t="shared" si="3"/>
        <v>2322.8991999999998</v>
      </c>
    </row>
    <row r="56" spans="1:7" x14ac:dyDescent="0.3">
      <c r="A56" s="2">
        <v>1.2951360110019299E+17</v>
      </c>
      <c r="B56" s="2">
        <f t="shared" si="1"/>
        <v>21520992</v>
      </c>
      <c r="C56" s="3">
        <f>B56/TicksToMicro</f>
        <v>2152099.2000000002</v>
      </c>
      <c r="D56" s="3">
        <f>B56/TicksToMilli</f>
        <v>2152.0992000000001</v>
      </c>
      <c r="E56" s="3">
        <f>IF(D56&lt;($K$9-$K$10),"",D56)</f>
        <v>2152.0992000000001</v>
      </c>
      <c r="F56" s="3" t="str">
        <f t="shared" si="2"/>
        <v/>
      </c>
      <c r="G56">
        <f t="shared" si="3"/>
        <v>2152.0992000000001</v>
      </c>
    </row>
    <row r="57" spans="1:7" x14ac:dyDescent="0.3">
      <c r="A57" s="2">
        <v>1.2951360112199299E+17</v>
      </c>
      <c r="B57" s="2">
        <f t="shared" si="1"/>
        <v>21800000</v>
      </c>
      <c r="C57" s="3">
        <f>B57/TicksToMicro</f>
        <v>2180000</v>
      </c>
      <c r="D57" s="3">
        <f>B57/TicksToMilli</f>
        <v>2180</v>
      </c>
      <c r="E57" s="3">
        <f>IF(D57&lt;($K$9-$K$10),"",D57)</f>
        <v>2180</v>
      </c>
      <c r="F57" s="3">
        <f t="shared" si="2"/>
        <v>2180</v>
      </c>
      <c r="G57" t="str">
        <f t="shared" si="3"/>
        <v/>
      </c>
    </row>
    <row r="58" spans="1:7" x14ac:dyDescent="0.3">
      <c r="A58" s="2">
        <v>1.29513601143786E+17</v>
      </c>
      <c r="B58" s="2">
        <f t="shared" si="1"/>
        <v>21793008</v>
      </c>
      <c r="C58" s="3">
        <f>B58/TicksToMicro</f>
        <v>2179300.7999999998</v>
      </c>
      <c r="D58" s="3">
        <f>B58/TicksToMilli</f>
        <v>2179.3008</v>
      </c>
      <c r="E58" s="3">
        <f>IF(D58&lt;($K$9-$K$10),"",D58)</f>
        <v>2179.3008</v>
      </c>
      <c r="F58" s="3">
        <f t="shared" si="2"/>
        <v>2179.3008</v>
      </c>
      <c r="G58" t="str">
        <f t="shared" si="3"/>
        <v/>
      </c>
    </row>
    <row r="59" spans="1:7" x14ac:dyDescent="0.3">
      <c r="A59" s="2">
        <v>1.2951360116558899E+17</v>
      </c>
      <c r="B59" s="2">
        <f t="shared" si="1"/>
        <v>21802992</v>
      </c>
      <c r="C59" s="3">
        <f>B59/TicksToMicro</f>
        <v>2180299.2000000002</v>
      </c>
      <c r="D59" s="3">
        <f>B59/TicksToMilli</f>
        <v>2180.2991999999999</v>
      </c>
      <c r="E59" s="3">
        <f>IF(D59&lt;($K$9-$K$10),"",D59)</f>
        <v>2180.2991999999999</v>
      </c>
      <c r="F59" s="3">
        <f t="shared" si="2"/>
        <v>2180.2991999999999</v>
      </c>
      <c r="G59" t="str">
        <f t="shared" si="3"/>
        <v/>
      </c>
    </row>
    <row r="60" spans="1:7" x14ac:dyDescent="0.3">
      <c r="A60" s="2">
        <v>1.2951360118738899E+17</v>
      </c>
      <c r="B60" s="2">
        <f t="shared" si="1"/>
        <v>21800000</v>
      </c>
      <c r="C60" s="3">
        <f>B60/TicksToMicro</f>
        <v>2180000</v>
      </c>
      <c r="D60" s="3">
        <f>B60/TicksToMilli</f>
        <v>2180</v>
      </c>
      <c r="E60" s="3">
        <f>IF(D60&lt;($K$9-$K$10),"",D60)</f>
        <v>2180</v>
      </c>
      <c r="F60" s="3">
        <f t="shared" si="2"/>
        <v>2180</v>
      </c>
      <c r="G60" t="str">
        <f t="shared" si="3"/>
        <v/>
      </c>
    </row>
    <row r="61" spans="1:7" x14ac:dyDescent="0.3">
      <c r="A61" s="2">
        <v>1.2951360120918701E+17</v>
      </c>
      <c r="B61" s="2">
        <f t="shared" si="1"/>
        <v>21798016</v>
      </c>
      <c r="C61" s="3">
        <f>B61/TicksToMicro</f>
        <v>2179801.6</v>
      </c>
      <c r="D61" s="3">
        <f>B61/TicksToMilli</f>
        <v>2179.8015999999998</v>
      </c>
      <c r="E61" s="3">
        <f>IF(D61&lt;($K$9-$K$10),"",D61)</f>
        <v>2179.8015999999998</v>
      </c>
      <c r="F61" s="3">
        <f t="shared" si="2"/>
        <v>2179.8015999999998</v>
      </c>
      <c r="G61" t="str">
        <f t="shared" si="3"/>
        <v/>
      </c>
    </row>
    <row r="62" spans="1:7" x14ac:dyDescent="0.3">
      <c r="A62" s="2">
        <v>1.29513601230996E+17</v>
      </c>
      <c r="B62" s="2">
        <f t="shared" si="1"/>
        <v>21808992</v>
      </c>
      <c r="C62" s="3">
        <f>B62/TicksToMicro</f>
        <v>2180899.2000000002</v>
      </c>
      <c r="D62" s="3">
        <f>B62/TicksToMilli</f>
        <v>2180.8991999999998</v>
      </c>
      <c r="E62" s="3">
        <f>IF(D62&lt;($K$9-$K$10),"",D62)</f>
        <v>2180.8991999999998</v>
      </c>
      <c r="F62" s="3">
        <f t="shared" si="2"/>
        <v>2180.8991999999998</v>
      </c>
      <c r="G62" t="str">
        <f t="shared" si="3"/>
        <v/>
      </c>
    </row>
    <row r="63" spans="1:7" x14ac:dyDescent="0.3">
      <c r="A63" s="2">
        <v>1.29513601252798E+17</v>
      </c>
      <c r="B63" s="2">
        <f t="shared" si="1"/>
        <v>21802000</v>
      </c>
      <c r="C63" s="3">
        <f>B63/TicksToMicro</f>
        <v>2180200</v>
      </c>
      <c r="D63" s="3">
        <f>B63/TicksToMilli</f>
        <v>2180.1999999999998</v>
      </c>
      <c r="E63" s="3">
        <f>IF(D63&lt;($K$9-$K$10),"",D63)</f>
        <v>2180.1999999999998</v>
      </c>
      <c r="F63" s="3">
        <f t="shared" si="2"/>
        <v>2180.1999999999998</v>
      </c>
      <c r="G63" t="str">
        <f t="shared" si="3"/>
        <v/>
      </c>
    </row>
    <row r="64" spans="1:7" x14ac:dyDescent="0.3">
      <c r="A64" s="2">
        <v>1.295136012746E+17</v>
      </c>
      <c r="B64" s="2">
        <f t="shared" si="1"/>
        <v>21802000</v>
      </c>
      <c r="C64" s="3">
        <f>B64/TicksToMicro</f>
        <v>2180200</v>
      </c>
      <c r="D64" s="3">
        <f>B64/TicksToMilli</f>
        <v>2180.1999999999998</v>
      </c>
      <c r="E64" s="3">
        <f>IF(D64&lt;($K$9-$K$10),"",D64)</f>
        <v>2180.1999999999998</v>
      </c>
      <c r="F64" s="3">
        <f t="shared" si="2"/>
        <v>2180.1999999999998</v>
      </c>
      <c r="G64" t="str">
        <f t="shared" si="3"/>
        <v/>
      </c>
    </row>
    <row r="65" spans="1:7" x14ac:dyDescent="0.3">
      <c r="A65" s="2">
        <v>1.29513601296396E+17</v>
      </c>
      <c r="B65" s="2">
        <f t="shared" si="1"/>
        <v>21796000</v>
      </c>
      <c r="C65" s="3">
        <f>B65/TicksToMicro</f>
        <v>2179600</v>
      </c>
      <c r="D65" s="3">
        <f>B65/TicksToMilli</f>
        <v>2179.6</v>
      </c>
      <c r="E65" s="3">
        <f>IF(D65&lt;($K$9-$K$10),"",D65)</f>
        <v>2179.6</v>
      </c>
      <c r="F65" s="3">
        <f t="shared" si="2"/>
        <v>2179.6</v>
      </c>
      <c r="G65" t="str">
        <f t="shared" si="3"/>
        <v/>
      </c>
    </row>
    <row r="66" spans="1:7" x14ac:dyDescent="0.3">
      <c r="A66" s="2">
        <v>1.2951360131819699E+17</v>
      </c>
      <c r="B66" s="2">
        <f t="shared" si="1"/>
        <v>21800992</v>
      </c>
      <c r="C66" s="3">
        <f>B66/TicksToMicro</f>
        <v>2180099.2000000002</v>
      </c>
      <c r="D66" s="3">
        <f>B66/TicksToMilli</f>
        <v>2180.0992000000001</v>
      </c>
      <c r="E66" s="3">
        <f>IF(D66&lt;($K$9-$K$10),"",D66)</f>
        <v>2180.0992000000001</v>
      </c>
      <c r="F66" s="3">
        <f t="shared" si="2"/>
        <v>2180.0992000000001</v>
      </c>
      <c r="G66" t="str">
        <f t="shared" si="3"/>
        <v/>
      </c>
    </row>
    <row r="67" spans="1:7" x14ac:dyDescent="0.3">
      <c r="A67" s="2">
        <v>1.2951360133999699E+17</v>
      </c>
      <c r="B67" s="2">
        <f t="shared" si="1"/>
        <v>21800000</v>
      </c>
      <c r="C67" s="3">
        <f>B67/TicksToMicro</f>
        <v>2180000</v>
      </c>
      <c r="D67" s="3">
        <f>B67/TicksToMilli</f>
        <v>2180</v>
      </c>
      <c r="E67" s="3">
        <f>IF(D67&lt;($K$9-$K$10),"",D67)</f>
        <v>2180</v>
      </c>
      <c r="F67" s="3">
        <f t="shared" si="2"/>
        <v>2180</v>
      </c>
      <c r="G67" t="str">
        <f t="shared" si="3"/>
        <v/>
      </c>
    </row>
    <row r="68" spans="1:7" x14ac:dyDescent="0.3">
      <c r="A68" s="2">
        <v>1.29513601361798E+17</v>
      </c>
      <c r="B68" s="2">
        <f t="shared" si="1"/>
        <v>21801008</v>
      </c>
      <c r="C68" s="3">
        <f>B68/TicksToMicro</f>
        <v>2180100.7999999998</v>
      </c>
      <c r="D68" s="3">
        <f>B68/TicksToMilli</f>
        <v>2180.1008000000002</v>
      </c>
      <c r="E68" s="3">
        <f>IF(D68&lt;($K$9-$K$10),"",D68)</f>
        <v>2180.1008000000002</v>
      </c>
      <c r="F68" s="3">
        <f t="shared" si="2"/>
        <v>2180.1008000000002</v>
      </c>
      <c r="G68" t="str">
        <f t="shared" si="3"/>
        <v/>
      </c>
    </row>
    <row r="69" spans="1:7" x14ac:dyDescent="0.3">
      <c r="A69" s="2">
        <v>1.29513601383608E+17</v>
      </c>
      <c r="B69" s="2">
        <f t="shared" si="1"/>
        <v>21810000</v>
      </c>
      <c r="C69" s="3">
        <f>B69/TicksToMicro</f>
        <v>2181000</v>
      </c>
      <c r="D69" s="3">
        <f>B69/TicksToMilli</f>
        <v>2181</v>
      </c>
      <c r="E69" s="3">
        <f>IF(D69&lt;($K$9-$K$10),"",D69)</f>
        <v>2181</v>
      </c>
      <c r="F69" s="3">
        <f t="shared" si="2"/>
        <v>2181</v>
      </c>
      <c r="G69" t="str">
        <f t="shared" si="3"/>
        <v/>
      </c>
    </row>
    <row r="70" spans="1:7" x14ac:dyDescent="0.3">
      <c r="A70" s="2">
        <v>1.2951360140541699E+17</v>
      </c>
      <c r="B70" s="2">
        <f t="shared" si="1"/>
        <v>21808992</v>
      </c>
      <c r="C70" s="3">
        <f>B70/TicksToMicro</f>
        <v>2180899.2000000002</v>
      </c>
      <c r="D70" s="3">
        <f>B70/TicksToMilli</f>
        <v>2180.8991999999998</v>
      </c>
      <c r="E70" s="3">
        <f>IF(D70&lt;($K$9-$K$10),"",D70)</f>
        <v>2180.8991999999998</v>
      </c>
      <c r="F70" s="3">
        <f t="shared" si="2"/>
        <v>2180.8991999999998</v>
      </c>
      <c r="G70" t="str">
        <f t="shared" si="3"/>
        <v/>
      </c>
    </row>
    <row r="71" spans="1:7" x14ac:dyDescent="0.3">
      <c r="A71" s="2">
        <v>1.29513601428474E+17</v>
      </c>
      <c r="B71" s="2">
        <f t="shared" si="1"/>
        <v>23057008</v>
      </c>
      <c r="C71" s="3">
        <f>B71/TicksToMicro</f>
        <v>2305700.7999999998</v>
      </c>
      <c r="D71" s="3">
        <f>B71/TicksToMilli</f>
        <v>2305.7008000000001</v>
      </c>
      <c r="E71" s="3">
        <f>IF(D71&lt;($K$9-$K$10),"",D71)</f>
        <v>2305.7008000000001</v>
      </c>
      <c r="F71" s="3" t="str">
        <f t="shared" si="2"/>
        <v/>
      </c>
      <c r="G71">
        <f t="shared" si="3"/>
        <v>2305.7008000000001</v>
      </c>
    </row>
    <row r="72" spans="1:7" x14ac:dyDescent="0.3">
      <c r="A72" s="2">
        <v>1.29513601450272E+17</v>
      </c>
      <c r="B72" s="2">
        <f t="shared" si="1"/>
        <v>21798000</v>
      </c>
      <c r="C72" s="3">
        <f>B72/TicksToMicro</f>
        <v>2179800</v>
      </c>
      <c r="D72" s="3">
        <f>B72/TicksToMilli</f>
        <v>2179.8000000000002</v>
      </c>
      <c r="E72" s="3">
        <f>IF(D72&lt;($K$9-$K$10),"",D72)</f>
        <v>2179.8000000000002</v>
      </c>
      <c r="F72" s="3">
        <f t="shared" si="2"/>
        <v>2179.8000000000002</v>
      </c>
      <c r="G72" t="str">
        <f t="shared" si="3"/>
        <v/>
      </c>
    </row>
    <row r="73" spans="1:7" x14ac:dyDescent="0.3">
      <c r="A73" s="2">
        <v>1.29513601472082E+17</v>
      </c>
      <c r="B73" s="2">
        <f t="shared" si="1"/>
        <v>21810000</v>
      </c>
      <c r="C73" s="3">
        <f>B73/TicksToMicro</f>
        <v>2181000</v>
      </c>
      <c r="D73" s="3">
        <f>B73/TicksToMilli</f>
        <v>2181</v>
      </c>
      <c r="E73" s="3">
        <f>IF(D73&lt;($K$9-$K$10),"",D73)</f>
        <v>2181</v>
      </c>
      <c r="F73" s="3">
        <f t="shared" si="2"/>
        <v>2181</v>
      </c>
      <c r="G73" t="str">
        <f t="shared" si="3"/>
        <v/>
      </c>
    </row>
    <row r="74" spans="1:7" x14ac:dyDescent="0.3">
      <c r="A74" s="2">
        <v>1.29513601493886E+17</v>
      </c>
      <c r="B74" s="2">
        <f t="shared" ref="B74:B127" si="4">A74-A73</f>
        <v>21804000</v>
      </c>
      <c r="C74" s="3">
        <f>B74/TicksToMicro</f>
        <v>2180400</v>
      </c>
      <c r="D74" s="3">
        <f>B74/TicksToMilli</f>
        <v>2180.4</v>
      </c>
      <c r="E74" s="3">
        <f>IF(D74&lt;($K$9-$K$10),"",D74)</f>
        <v>2180.4</v>
      </c>
      <c r="F74" s="3">
        <f t="shared" ref="F74:F127" si="5">IF(ISNUMBER(E74),IF(ABS(E74-MEDIAN(E:E))&lt;1,E74,""),"")</f>
        <v>2180.4</v>
      </c>
      <c r="G74" t="str">
        <f t="shared" si="3"/>
        <v/>
      </c>
    </row>
    <row r="75" spans="1:7" x14ac:dyDescent="0.3">
      <c r="A75" s="2">
        <v>1.2951360151569501E+17</v>
      </c>
      <c r="B75" s="2">
        <f t="shared" si="4"/>
        <v>21809008</v>
      </c>
      <c r="C75" s="3">
        <f>B75/TicksToMicro</f>
        <v>2180900.7999999998</v>
      </c>
      <c r="D75" s="3">
        <f>B75/TicksToMilli</f>
        <v>2180.9007999999999</v>
      </c>
      <c r="E75" s="3">
        <f>IF(D75&lt;($K$9-$K$10),"",D75)</f>
        <v>2180.9007999999999</v>
      </c>
      <c r="F75" s="3">
        <f t="shared" si="5"/>
        <v>2180.9007999999999</v>
      </c>
      <c r="G75" t="str">
        <f t="shared" si="3"/>
        <v/>
      </c>
    </row>
    <row r="76" spans="1:7" x14ac:dyDescent="0.3">
      <c r="A76" s="2">
        <v>1.2951360153749101E+17</v>
      </c>
      <c r="B76" s="2">
        <f t="shared" si="4"/>
        <v>21796000</v>
      </c>
      <c r="C76" s="3">
        <f>B76/TicksToMicro</f>
        <v>2179600</v>
      </c>
      <c r="D76" s="3">
        <f>B76/TicksToMilli</f>
        <v>2179.6</v>
      </c>
      <c r="E76" s="3">
        <f>IF(D76&lt;($K$9-$K$10),"",D76)</f>
        <v>2179.6</v>
      </c>
      <c r="F76" s="3">
        <f t="shared" si="5"/>
        <v>2179.6</v>
      </c>
      <c r="G76" t="str">
        <f t="shared" si="3"/>
        <v/>
      </c>
    </row>
    <row r="77" spans="1:7" x14ac:dyDescent="0.3">
      <c r="A77" s="2">
        <v>1.2951360155929E+17</v>
      </c>
      <c r="B77" s="2">
        <f t="shared" si="4"/>
        <v>21798992</v>
      </c>
      <c r="C77" s="3">
        <f>B77/TicksToMicro</f>
        <v>2179899.2000000002</v>
      </c>
      <c r="D77" s="3">
        <f>B77/TicksToMilli</f>
        <v>2179.8991999999998</v>
      </c>
      <c r="E77" s="3">
        <f>IF(D77&lt;($K$9-$K$10),"",D77)</f>
        <v>2179.8991999999998</v>
      </c>
      <c r="F77" s="3">
        <f t="shared" si="5"/>
        <v>2179.8991999999998</v>
      </c>
      <c r="G77" t="str">
        <f t="shared" si="3"/>
        <v/>
      </c>
    </row>
    <row r="78" spans="1:7" x14ac:dyDescent="0.3">
      <c r="A78" s="2">
        <v>1.2951360158108899E+17</v>
      </c>
      <c r="B78" s="2">
        <f t="shared" si="4"/>
        <v>21798992</v>
      </c>
      <c r="C78" s="3">
        <f>B78/TicksToMicro</f>
        <v>2179899.2000000002</v>
      </c>
      <c r="D78" s="3">
        <f>B78/TicksToMilli</f>
        <v>2179.8991999999998</v>
      </c>
      <c r="E78" s="3">
        <f>IF(D78&lt;($K$9-$K$10),"",D78)</f>
        <v>2179.8991999999998</v>
      </c>
      <c r="F78" s="3">
        <f t="shared" si="5"/>
        <v>2179.8991999999998</v>
      </c>
      <c r="G78" t="str">
        <f t="shared" si="3"/>
        <v/>
      </c>
    </row>
    <row r="79" spans="1:7" x14ac:dyDescent="0.3">
      <c r="A79" s="2">
        <v>1.2951360160288899E+17</v>
      </c>
      <c r="B79" s="2">
        <f t="shared" si="4"/>
        <v>21800000</v>
      </c>
      <c r="C79" s="3">
        <f>B79/TicksToMicro</f>
        <v>2180000</v>
      </c>
      <c r="D79" s="3">
        <f>B79/TicksToMilli</f>
        <v>2180</v>
      </c>
      <c r="E79" s="3">
        <f>IF(D79&lt;($K$9-$K$10),"",D79)</f>
        <v>2180</v>
      </c>
      <c r="F79" s="3">
        <f t="shared" si="5"/>
        <v>2180</v>
      </c>
      <c r="G79" t="str">
        <f t="shared" si="3"/>
        <v/>
      </c>
    </row>
    <row r="80" spans="1:7" x14ac:dyDescent="0.3">
      <c r="A80" s="2">
        <v>1.2951360162469299E+17</v>
      </c>
      <c r="B80" s="2">
        <f t="shared" si="4"/>
        <v>21804000</v>
      </c>
      <c r="C80" s="3">
        <f>B80/TicksToMicro</f>
        <v>2180400</v>
      </c>
      <c r="D80" s="3">
        <f>B80/TicksToMilli</f>
        <v>2180.4</v>
      </c>
      <c r="E80" s="3">
        <f>IF(D80&lt;($K$9-$K$10),"",D80)</f>
        <v>2180.4</v>
      </c>
      <c r="F80" s="3">
        <f t="shared" si="5"/>
        <v>2180.4</v>
      </c>
      <c r="G80" t="str">
        <f t="shared" si="3"/>
        <v/>
      </c>
    </row>
    <row r="81" spans="1:7" x14ac:dyDescent="0.3">
      <c r="A81" s="2">
        <v>1.2951360164649501E+17</v>
      </c>
      <c r="B81" s="2">
        <f t="shared" si="4"/>
        <v>21802016</v>
      </c>
      <c r="C81" s="3">
        <f>B81/TicksToMicro</f>
        <v>2180201.6</v>
      </c>
      <c r="D81" s="3">
        <f>B81/TicksToMilli</f>
        <v>2180.2015999999999</v>
      </c>
      <c r="E81" s="3">
        <f>IF(D81&lt;($K$9-$K$10),"",D81)</f>
        <v>2180.2015999999999</v>
      </c>
      <c r="F81" s="3">
        <f t="shared" si="5"/>
        <v>2180.2015999999999</v>
      </c>
      <c r="G81" t="str">
        <f t="shared" si="3"/>
        <v/>
      </c>
    </row>
    <row r="82" spans="1:7" x14ac:dyDescent="0.3">
      <c r="A82" s="2">
        <v>1.29513601668298E+17</v>
      </c>
      <c r="B82" s="2">
        <f t="shared" si="4"/>
        <v>21802992</v>
      </c>
      <c r="C82" s="3">
        <f>B82/TicksToMicro</f>
        <v>2180299.2000000002</v>
      </c>
      <c r="D82" s="3">
        <f>B82/TicksToMilli</f>
        <v>2180.2991999999999</v>
      </c>
      <c r="E82" s="3">
        <f>IF(D82&lt;($K$9-$K$10),"",D82)</f>
        <v>2180.2991999999999</v>
      </c>
      <c r="F82" s="3">
        <f t="shared" si="5"/>
        <v>2180.2991999999999</v>
      </c>
      <c r="G82" t="str">
        <f t="shared" si="3"/>
        <v/>
      </c>
    </row>
    <row r="83" spans="1:7" x14ac:dyDescent="0.3">
      <c r="A83" s="2">
        <v>1.29513601690098E+17</v>
      </c>
      <c r="B83" s="2">
        <f t="shared" si="4"/>
        <v>21800000</v>
      </c>
      <c r="C83" s="3">
        <f>B83/TicksToMicro</f>
        <v>2180000</v>
      </c>
      <c r="D83" s="3">
        <f>B83/TicksToMilli</f>
        <v>2180</v>
      </c>
      <c r="E83" s="3">
        <f>IF(D83&lt;($K$9-$K$10),"",D83)</f>
        <v>2180</v>
      </c>
      <c r="F83" s="3">
        <f t="shared" si="5"/>
        <v>2180</v>
      </c>
      <c r="G83" t="str">
        <f t="shared" si="3"/>
        <v/>
      </c>
    </row>
    <row r="84" spans="1:7" x14ac:dyDescent="0.3">
      <c r="A84" s="2">
        <v>1.295136017119E+17</v>
      </c>
      <c r="B84" s="2">
        <f t="shared" si="4"/>
        <v>21802000</v>
      </c>
      <c r="C84" s="3">
        <f>B84/TicksToMicro</f>
        <v>2180200</v>
      </c>
      <c r="D84" s="3">
        <f>B84/TicksToMilli</f>
        <v>2180.1999999999998</v>
      </c>
      <c r="E84" s="3">
        <f>IF(D84&lt;($K$9-$K$10),"",D84)</f>
        <v>2180.1999999999998</v>
      </c>
      <c r="F84" s="3">
        <f t="shared" si="5"/>
        <v>2180.1999999999998</v>
      </c>
      <c r="G84" t="str">
        <f t="shared" si="3"/>
        <v/>
      </c>
    </row>
    <row r="85" spans="1:7" x14ac:dyDescent="0.3">
      <c r="A85" s="2">
        <v>1.2951360173370701E+17</v>
      </c>
      <c r="B85" s="2">
        <f t="shared" si="4"/>
        <v>21807008</v>
      </c>
      <c r="C85" s="3">
        <f>B85/TicksToMicro</f>
        <v>2180700.7999999998</v>
      </c>
      <c r="D85" s="3">
        <f>B85/TicksToMilli</f>
        <v>2180.7008000000001</v>
      </c>
      <c r="E85" s="3">
        <f>IF(D85&lt;($K$9-$K$10),"",D85)</f>
        <v>2180.7008000000001</v>
      </c>
      <c r="F85" s="3">
        <f t="shared" si="5"/>
        <v>2180.7008000000001</v>
      </c>
      <c r="G85" t="str">
        <f t="shared" si="3"/>
        <v/>
      </c>
    </row>
    <row r="86" spans="1:7" x14ac:dyDescent="0.3">
      <c r="A86" s="2">
        <v>1.2951360175550899E+17</v>
      </c>
      <c r="B86" s="2">
        <f t="shared" si="4"/>
        <v>21801984</v>
      </c>
      <c r="C86" s="3">
        <f>B86/TicksToMicro</f>
        <v>2180198.3999999999</v>
      </c>
      <c r="D86" s="3">
        <f>B86/TicksToMilli</f>
        <v>2180.1984000000002</v>
      </c>
      <c r="E86" s="3">
        <f>IF(D86&lt;($K$9-$K$10),"",D86)</f>
        <v>2180.1984000000002</v>
      </c>
      <c r="F86" s="3">
        <f t="shared" si="5"/>
        <v>2180.1984000000002</v>
      </c>
      <c r="G86" t="str">
        <f t="shared" si="3"/>
        <v/>
      </c>
    </row>
    <row r="87" spans="1:7" x14ac:dyDescent="0.3">
      <c r="A87" s="2">
        <v>1.29513601778446E+17</v>
      </c>
      <c r="B87" s="2">
        <f t="shared" si="4"/>
        <v>22937008</v>
      </c>
      <c r="C87" s="3">
        <f>B87/TicksToMicro</f>
        <v>2293700.7999999998</v>
      </c>
      <c r="D87" s="3">
        <f>B87/TicksToMilli</f>
        <v>2293.7008000000001</v>
      </c>
      <c r="E87" s="3">
        <f>IF(D87&lt;($K$9-$K$10),"",D87)</f>
        <v>2293.7008000000001</v>
      </c>
      <c r="F87" s="3" t="str">
        <f t="shared" si="5"/>
        <v/>
      </c>
      <c r="G87">
        <f t="shared" si="3"/>
        <v>2293.7008000000001</v>
      </c>
    </row>
    <row r="88" spans="1:7" x14ac:dyDescent="0.3">
      <c r="A88" s="2">
        <v>1.2951360180024099E+17</v>
      </c>
      <c r="B88" s="2">
        <f t="shared" si="4"/>
        <v>21794992</v>
      </c>
      <c r="C88" s="3">
        <f>B88/TicksToMicro</f>
        <v>2179499.2000000002</v>
      </c>
      <c r="D88" s="3">
        <f>B88/TicksToMilli</f>
        <v>2179.4992000000002</v>
      </c>
      <c r="E88" s="3">
        <f>IF(D88&lt;($K$9-$K$10),"",D88)</f>
        <v>2179.4992000000002</v>
      </c>
      <c r="F88" s="3">
        <f t="shared" si="5"/>
        <v>2179.4992000000002</v>
      </c>
      <c r="G88" t="str">
        <f t="shared" si="3"/>
        <v/>
      </c>
    </row>
    <row r="89" spans="1:7" x14ac:dyDescent="0.3">
      <c r="A89" s="2">
        <v>1.29513601822044E+17</v>
      </c>
      <c r="B89" s="2">
        <f t="shared" si="4"/>
        <v>21803008</v>
      </c>
      <c r="C89" s="3">
        <f>B89/TicksToMicro</f>
        <v>2180300.7999999998</v>
      </c>
      <c r="D89" s="3">
        <f>B89/TicksToMilli</f>
        <v>2180.3008</v>
      </c>
      <c r="E89" s="3">
        <f>IF(D89&lt;($K$9-$K$10),"",D89)</f>
        <v>2180.3008</v>
      </c>
      <c r="F89" s="3">
        <f t="shared" si="5"/>
        <v>2180.3008</v>
      </c>
      <c r="G89" t="str">
        <f t="shared" ref="G89:G127" si="6">IF(ISNUMBER(E89),IF(ABS(E89-MEDIAN(E:E))&gt;=1,E89,""),"")</f>
        <v/>
      </c>
    </row>
    <row r="90" spans="1:7" x14ac:dyDescent="0.3">
      <c r="A90" s="2">
        <v>1.29513601843848E+17</v>
      </c>
      <c r="B90" s="2">
        <f t="shared" si="4"/>
        <v>21804000</v>
      </c>
      <c r="C90" s="3">
        <f>B90/TicksToMicro</f>
        <v>2180400</v>
      </c>
      <c r="D90" s="3">
        <f>B90/TicksToMilli</f>
        <v>2180.4</v>
      </c>
      <c r="E90" s="3">
        <f>IF(D90&lt;($K$9-$K$10),"",D90)</f>
        <v>2180.4</v>
      </c>
      <c r="F90" s="3">
        <f t="shared" si="5"/>
        <v>2180.4</v>
      </c>
      <c r="G90" t="str">
        <f t="shared" si="6"/>
        <v/>
      </c>
    </row>
    <row r="91" spans="1:7" x14ac:dyDescent="0.3">
      <c r="A91" s="2">
        <v>1.29513601865644E+17</v>
      </c>
      <c r="B91" s="2">
        <f t="shared" si="4"/>
        <v>21796000</v>
      </c>
      <c r="C91" s="3">
        <f>B91/TicksToMicro</f>
        <v>2179600</v>
      </c>
      <c r="D91" s="3">
        <f>B91/TicksToMilli</f>
        <v>2179.6</v>
      </c>
      <c r="E91" s="3">
        <f>IF(D91&lt;($K$9-$K$10),"",D91)</f>
        <v>2179.6</v>
      </c>
      <c r="F91" s="3">
        <f t="shared" si="5"/>
        <v>2179.6</v>
      </c>
      <c r="G91" t="str">
        <f t="shared" si="6"/>
        <v/>
      </c>
    </row>
    <row r="92" spans="1:7" x14ac:dyDescent="0.3">
      <c r="A92" s="2">
        <v>1.29513601887438E+17</v>
      </c>
      <c r="B92" s="2">
        <f t="shared" si="4"/>
        <v>21794000</v>
      </c>
      <c r="C92" s="3">
        <f>B92/TicksToMicro</f>
        <v>2179400</v>
      </c>
      <c r="D92" s="3">
        <f>B92/TicksToMilli</f>
        <v>2179.4</v>
      </c>
      <c r="E92" s="3">
        <f>IF(D92&lt;($K$9-$K$10),"",D92)</f>
        <v>2179.4</v>
      </c>
      <c r="F92" s="3">
        <f t="shared" si="5"/>
        <v>2179.4</v>
      </c>
      <c r="G92" t="str">
        <f t="shared" si="6"/>
        <v/>
      </c>
    </row>
    <row r="93" spans="1:7" x14ac:dyDescent="0.3">
      <c r="A93" s="2">
        <v>1.2951360190924099E+17</v>
      </c>
      <c r="B93" s="2">
        <f t="shared" si="4"/>
        <v>21802992</v>
      </c>
      <c r="C93" s="3">
        <f>B93/TicksToMicro</f>
        <v>2180299.2000000002</v>
      </c>
      <c r="D93" s="3">
        <f>B93/TicksToMilli</f>
        <v>2180.2991999999999</v>
      </c>
      <c r="E93" s="3">
        <f>IF(D93&lt;($K$9-$K$10),"",D93)</f>
        <v>2180.2991999999999</v>
      </c>
      <c r="F93" s="3">
        <f t="shared" si="5"/>
        <v>2180.2991999999999</v>
      </c>
      <c r="G93" t="str">
        <f t="shared" si="6"/>
        <v/>
      </c>
    </row>
    <row r="94" spans="1:7" x14ac:dyDescent="0.3">
      <c r="A94" s="2">
        <v>1.2951360193103901E+17</v>
      </c>
      <c r="B94" s="2">
        <f t="shared" si="4"/>
        <v>21798016</v>
      </c>
      <c r="C94" s="3">
        <f>B94/TicksToMicro</f>
        <v>2179801.6</v>
      </c>
      <c r="D94" s="3">
        <f>B94/TicksToMilli</f>
        <v>2179.8015999999998</v>
      </c>
      <c r="E94" s="3">
        <f>IF(D94&lt;($K$9-$K$10),"",D94)</f>
        <v>2179.8015999999998</v>
      </c>
      <c r="F94" s="3">
        <f t="shared" si="5"/>
        <v>2179.8015999999998</v>
      </c>
      <c r="G94" t="str">
        <f t="shared" si="6"/>
        <v/>
      </c>
    </row>
    <row r="95" spans="1:7" x14ac:dyDescent="0.3">
      <c r="A95" s="2">
        <v>1.29513601952832E+17</v>
      </c>
      <c r="B95" s="2">
        <f t="shared" si="4"/>
        <v>21792992</v>
      </c>
      <c r="C95" s="3">
        <f>B95/TicksToMicro</f>
        <v>2179299.2000000002</v>
      </c>
      <c r="D95" s="3">
        <f>B95/TicksToMilli</f>
        <v>2179.2991999999999</v>
      </c>
      <c r="E95" s="3">
        <f>IF(D95&lt;($K$9-$K$10),"",D95)</f>
        <v>2179.2991999999999</v>
      </c>
      <c r="F95" s="3" t="str">
        <f t="shared" si="5"/>
        <v/>
      </c>
      <c r="G95">
        <f t="shared" si="6"/>
        <v>2179.2991999999999</v>
      </c>
    </row>
    <row r="96" spans="1:7" x14ac:dyDescent="0.3">
      <c r="A96" s="2">
        <v>1.2951360197463501E+17</v>
      </c>
      <c r="B96" s="2">
        <f t="shared" si="4"/>
        <v>21803008</v>
      </c>
      <c r="C96" s="3">
        <f>B96/TicksToMicro</f>
        <v>2180300.7999999998</v>
      </c>
      <c r="D96" s="3">
        <f>B96/TicksToMilli</f>
        <v>2180.3008</v>
      </c>
      <c r="E96" s="3">
        <f>IF(D96&lt;($K$9-$K$10),"",D96)</f>
        <v>2180.3008</v>
      </c>
      <c r="F96" s="3">
        <f t="shared" si="5"/>
        <v>2180.3008</v>
      </c>
      <c r="G96" t="str">
        <f t="shared" si="6"/>
        <v/>
      </c>
    </row>
    <row r="97" spans="1:7" x14ac:dyDescent="0.3">
      <c r="A97" s="2">
        <v>1.29513601996438E+17</v>
      </c>
      <c r="B97" s="2">
        <f t="shared" si="4"/>
        <v>21802992</v>
      </c>
      <c r="C97" s="3">
        <f>B97/TicksToMicro</f>
        <v>2180299.2000000002</v>
      </c>
      <c r="D97" s="3">
        <f>B97/TicksToMilli</f>
        <v>2180.2991999999999</v>
      </c>
      <c r="E97" s="3">
        <f>IF(D97&lt;($K$9-$K$10),"",D97)</f>
        <v>2180.2991999999999</v>
      </c>
      <c r="F97" s="3">
        <f t="shared" si="5"/>
        <v>2180.2991999999999</v>
      </c>
      <c r="G97" t="str">
        <f t="shared" si="6"/>
        <v/>
      </c>
    </row>
    <row r="98" spans="1:7" x14ac:dyDescent="0.3">
      <c r="A98" s="2">
        <v>1.29513602018238E+17</v>
      </c>
      <c r="B98" s="2">
        <f t="shared" si="4"/>
        <v>21800000</v>
      </c>
      <c r="C98" s="3">
        <f>B98/TicksToMicro</f>
        <v>2180000</v>
      </c>
      <c r="D98" s="3">
        <f>B98/TicksToMilli</f>
        <v>2180</v>
      </c>
      <c r="E98" s="3">
        <f>IF(D98&lt;($K$9-$K$10),"",D98)</f>
        <v>2180</v>
      </c>
      <c r="F98" s="3">
        <f t="shared" si="5"/>
        <v>2180</v>
      </c>
      <c r="G98" t="str">
        <f t="shared" si="6"/>
        <v/>
      </c>
    </row>
    <row r="99" spans="1:7" x14ac:dyDescent="0.3">
      <c r="A99" s="2">
        <v>1.2951360204003299E+17</v>
      </c>
      <c r="B99" s="2">
        <f t="shared" si="4"/>
        <v>21794992</v>
      </c>
      <c r="C99" s="3">
        <f>B99/TicksToMicro</f>
        <v>2179499.2000000002</v>
      </c>
      <c r="D99" s="3">
        <f>B99/TicksToMilli</f>
        <v>2179.4992000000002</v>
      </c>
      <c r="E99" s="3">
        <f>IF(D99&lt;($K$9-$K$10),"",D99)</f>
        <v>2179.4992000000002</v>
      </c>
      <c r="F99" s="3">
        <f t="shared" si="5"/>
        <v>2179.4992000000002</v>
      </c>
      <c r="G99" t="str">
        <f t="shared" si="6"/>
        <v/>
      </c>
    </row>
    <row r="100" spans="1:7" x14ac:dyDescent="0.3">
      <c r="A100" s="2">
        <v>1.2951360206183501E+17</v>
      </c>
      <c r="B100" s="2">
        <f t="shared" si="4"/>
        <v>21802016</v>
      </c>
      <c r="C100" s="3">
        <f>B100/TicksToMicro</f>
        <v>2180201.6</v>
      </c>
      <c r="D100" s="3">
        <f>B100/TicksToMilli</f>
        <v>2180.2015999999999</v>
      </c>
      <c r="E100" s="3">
        <f>IF(D100&lt;($K$9-$K$10),"",D100)</f>
        <v>2180.2015999999999</v>
      </c>
      <c r="F100" s="3">
        <f t="shared" si="5"/>
        <v>2180.2015999999999</v>
      </c>
      <c r="G100" t="str">
        <f t="shared" si="6"/>
        <v/>
      </c>
    </row>
    <row r="101" spans="1:7" x14ac:dyDescent="0.3">
      <c r="A101" s="2">
        <v>1.2951360208364099E+17</v>
      </c>
      <c r="B101" s="2">
        <f t="shared" si="4"/>
        <v>21805984</v>
      </c>
      <c r="C101" s="3">
        <f>B101/TicksToMicro</f>
        <v>2180598.4</v>
      </c>
      <c r="D101" s="3">
        <f>B101/TicksToMilli</f>
        <v>2180.5983999999999</v>
      </c>
      <c r="E101" s="3">
        <f>IF(D101&lt;($K$9-$K$10),"",D101)</f>
        <v>2180.5983999999999</v>
      </c>
      <c r="F101" s="3">
        <f t="shared" si="5"/>
        <v>2180.5983999999999</v>
      </c>
      <c r="G101" t="str">
        <f t="shared" si="6"/>
        <v/>
      </c>
    </row>
    <row r="102" spans="1:7" x14ac:dyDescent="0.3">
      <c r="A102" s="2">
        <v>1.29513602105446E+17</v>
      </c>
      <c r="B102" s="2">
        <f t="shared" si="4"/>
        <v>21805008</v>
      </c>
      <c r="C102" s="3">
        <f>B102/TicksToMicro</f>
        <v>2180500.7999999998</v>
      </c>
      <c r="D102" s="3">
        <f>B102/TicksToMilli</f>
        <v>2180.5007999999998</v>
      </c>
      <c r="E102" s="3">
        <f>IF(D102&lt;($K$9-$K$10),"",D102)</f>
        <v>2180.5007999999998</v>
      </c>
      <c r="F102" s="3">
        <f t="shared" si="5"/>
        <v>2180.5007999999998</v>
      </c>
      <c r="G102" t="str">
        <f t="shared" si="6"/>
        <v/>
      </c>
    </row>
    <row r="103" spans="1:7" x14ac:dyDescent="0.3">
      <c r="A103" s="2">
        <v>1.29513602128486E+17</v>
      </c>
      <c r="B103" s="2">
        <f t="shared" si="4"/>
        <v>23040000</v>
      </c>
      <c r="C103" s="3">
        <f>B103/TicksToMicro</f>
        <v>2304000</v>
      </c>
      <c r="D103" s="3">
        <f>B103/TicksToMilli</f>
        <v>2304</v>
      </c>
      <c r="E103" s="3">
        <f>IF(D103&lt;($K$9-$K$10),"",D103)</f>
        <v>2304</v>
      </c>
      <c r="F103" s="3" t="str">
        <f t="shared" si="5"/>
        <v/>
      </c>
      <c r="G103">
        <f t="shared" si="6"/>
        <v>2304</v>
      </c>
    </row>
    <row r="104" spans="1:7" x14ac:dyDescent="0.3">
      <c r="A104" s="2">
        <v>1.29513602150286E+17</v>
      </c>
      <c r="B104" s="2">
        <f t="shared" si="4"/>
        <v>21800000</v>
      </c>
      <c r="C104" s="3">
        <f>B104/TicksToMicro</f>
        <v>2180000</v>
      </c>
      <c r="D104" s="3">
        <f>B104/TicksToMilli</f>
        <v>2180</v>
      </c>
      <c r="E104" s="3">
        <f>IF(D104&lt;($K$9-$K$10),"",D104)</f>
        <v>2180</v>
      </c>
      <c r="F104" s="3">
        <f t="shared" si="5"/>
        <v>2180</v>
      </c>
      <c r="G104" t="str">
        <f t="shared" si="6"/>
        <v/>
      </c>
    </row>
    <row r="105" spans="1:7" x14ac:dyDescent="0.3">
      <c r="A105" s="2">
        <v>1.2951360217209501E+17</v>
      </c>
      <c r="B105" s="2">
        <f t="shared" si="4"/>
        <v>21809008</v>
      </c>
      <c r="C105" s="3">
        <f>B105/TicksToMicro</f>
        <v>2180900.7999999998</v>
      </c>
      <c r="D105" s="3">
        <f>B105/TicksToMilli</f>
        <v>2180.9007999999999</v>
      </c>
      <c r="E105" s="3">
        <f>IF(D105&lt;($K$9-$K$10),"",D105)</f>
        <v>2180.9007999999999</v>
      </c>
      <c r="F105" s="3">
        <f t="shared" si="5"/>
        <v>2180.9007999999999</v>
      </c>
      <c r="G105" t="str">
        <f t="shared" si="6"/>
        <v/>
      </c>
    </row>
    <row r="106" spans="1:7" x14ac:dyDescent="0.3">
      <c r="A106" s="2">
        <v>1.2951360219390899E+17</v>
      </c>
      <c r="B106" s="2">
        <f t="shared" si="4"/>
        <v>21813984</v>
      </c>
      <c r="C106" s="3">
        <f>B106/TicksToMicro</f>
        <v>2181398.4</v>
      </c>
      <c r="D106" s="3">
        <f>B106/TicksToMilli</f>
        <v>2181.3984</v>
      </c>
      <c r="E106" s="3">
        <f>IF(D106&lt;($K$9-$K$10),"",D106)</f>
        <v>2181.3984</v>
      </c>
      <c r="F106" s="3" t="str">
        <f t="shared" si="5"/>
        <v/>
      </c>
      <c r="G106">
        <f t="shared" si="6"/>
        <v>2181.3984</v>
      </c>
    </row>
    <row r="107" spans="1:7" x14ac:dyDescent="0.3">
      <c r="A107" s="2">
        <v>1.2951360221572099E+17</v>
      </c>
      <c r="B107" s="2">
        <f t="shared" si="4"/>
        <v>21812000</v>
      </c>
      <c r="C107" s="3">
        <f>B107/TicksToMicro</f>
        <v>2181200</v>
      </c>
      <c r="D107" s="3">
        <f>B107/TicksToMilli</f>
        <v>2181.1999999999998</v>
      </c>
      <c r="E107" s="3">
        <f>IF(D107&lt;($K$9-$K$10),"",D107)</f>
        <v>2181.1999999999998</v>
      </c>
      <c r="F107" s="3">
        <f t="shared" si="5"/>
        <v>2181.1999999999998</v>
      </c>
      <c r="G107" t="str">
        <f t="shared" si="6"/>
        <v/>
      </c>
    </row>
    <row r="108" spans="1:7" x14ac:dyDescent="0.3">
      <c r="A108" s="2">
        <v>1.2951360223752499E+17</v>
      </c>
      <c r="B108" s="2">
        <f t="shared" si="4"/>
        <v>21804000</v>
      </c>
      <c r="C108" s="3">
        <f>B108/TicksToMicro</f>
        <v>2180400</v>
      </c>
      <c r="D108" s="3">
        <f>B108/TicksToMilli</f>
        <v>2180.4</v>
      </c>
      <c r="E108" s="3">
        <f>IF(D108&lt;($K$9-$K$10),"",D108)</f>
        <v>2180.4</v>
      </c>
      <c r="F108" s="3">
        <f t="shared" si="5"/>
        <v>2180.4</v>
      </c>
      <c r="G108" t="str">
        <f t="shared" si="6"/>
        <v/>
      </c>
    </row>
    <row r="109" spans="1:7" x14ac:dyDescent="0.3">
      <c r="A109" s="2">
        <v>1.2951360225933E+17</v>
      </c>
      <c r="B109" s="2">
        <f t="shared" si="4"/>
        <v>21805008</v>
      </c>
      <c r="C109" s="3">
        <f>B109/TicksToMicro</f>
        <v>2180500.7999999998</v>
      </c>
      <c r="D109" s="3">
        <f>B109/TicksToMilli</f>
        <v>2180.5007999999998</v>
      </c>
      <c r="E109" s="3">
        <f>IF(D109&lt;($K$9-$K$10),"",D109)</f>
        <v>2180.5007999999998</v>
      </c>
      <c r="F109" s="3">
        <f t="shared" si="5"/>
        <v>2180.5007999999998</v>
      </c>
      <c r="G109" t="str">
        <f t="shared" si="6"/>
        <v/>
      </c>
    </row>
    <row r="110" spans="1:7" x14ac:dyDescent="0.3">
      <c r="A110" s="2">
        <v>1.29513602281138E+17</v>
      </c>
      <c r="B110" s="2">
        <f t="shared" si="4"/>
        <v>21808000</v>
      </c>
      <c r="C110" s="3">
        <f>B110/TicksToMicro</f>
        <v>2180800</v>
      </c>
      <c r="D110" s="3">
        <f>B110/TicksToMilli</f>
        <v>2180.8000000000002</v>
      </c>
      <c r="E110" s="3">
        <f>IF(D110&lt;($K$9-$K$10),"",D110)</f>
        <v>2180.8000000000002</v>
      </c>
      <c r="F110" s="3">
        <f t="shared" si="5"/>
        <v>2180.8000000000002</v>
      </c>
      <c r="G110" t="str">
        <f t="shared" si="6"/>
        <v/>
      </c>
    </row>
    <row r="111" spans="1:7" x14ac:dyDescent="0.3">
      <c r="A111" s="2">
        <v>1.2951360230295299E+17</v>
      </c>
      <c r="B111" s="2">
        <f t="shared" si="4"/>
        <v>21814992</v>
      </c>
      <c r="C111" s="3">
        <f>B111/TicksToMicro</f>
        <v>2181499.2000000002</v>
      </c>
      <c r="D111" s="3">
        <f>B111/TicksToMilli</f>
        <v>2181.4992000000002</v>
      </c>
      <c r="E111" s="3">
        <f>IF(D111&lt;($K$9-$K$10),"",D111)</f>
        <v>2181.4992000000002</v>
      </c>
      <c r="F111" s="3" t="str">
        <f t="shared" si="5"/>
        <v/>
      </c>
      <c r="G111">
        <f t="shared" si="6"/>
        <v>2181.4992000000002</v>
      </c>
    </row>
    <row r="112" spans="1:7" x14ac:dyDescent="0.3">
      <c r="A112" s="2">
        <v>1.2951360232476301E+17</v>
      </c>
      <c r="B112" s="2">
        <f t="shared" si="4"/>
        <v>21810016</v>
      </c>
      <c r="C112" s="3">
        <f>B112/TicksToMicro</f>
        <v>2181001.6</v>
      </c>
      <c r="D112" s="3">
        <f>B112/TicksToMilli</f>
        <v>2181.0016000000001</v>
      </c>
      <c r="E112" s="3">
        <f>IF(D112&lt;($K$9-$K$10),"",D112)</f>
        <v>2181.0016000000001</v>
      </c>
      <c r="F112" s="3">
        <f t="shared" si="5"/>
        <v>2181.0016000000001</v>
      </c>
      <c r="G112" t="str">
        <f t="shared" si="6"/>
        <v/>
      </c>
    </row>
    <row r="113" spans="1:7" x14ac:dyDescent="0.3">
      <c r="A113" s="2">
        <v>1.2951360234657299E+17</v>
      </c>
      <c r="B113" s="2">
        <f t="shared" si="4"/>
        <v>21809984</v>
      </c>
      <c r="C113" s="3">
        <f>B113/TicksToMicro</f>
        <v>2180998.4</v>
      </c>
      <c r="D113" s="3">
        <f>B113/TicksToMilli</f>
        <v>2180.9983999999999</v>
      </c>
      <c r="E113" s="3">
        <f>IF(D113&lt;($K$9-$K$10),"",D113)</f>
        <v>2180.9983999999999</v>
      </c>
      <c r="F113" s="3">
        <f t="shared" si="5"/>
        <v>2180.9983999999999</v>
      </c>
      <c r="G113" t="str">
        <f t="shared" si="6"/>
        <v/>
      </c>
    </row>
    <row r="114" spans="1:7" x14ac:dyDescent="0.3">
      <c r="A114" s="2">
        <v>1.2951360236837901E+17</v>
      </c>
      <c r="B114" s="2">
        <f t="shared" si="4"/>
        <v>21806016</v>
      </c>
      <c r="C114" s="3">
        <f>B114/TicksToMicro</f>
        <v>2180601.6</v>
      </c>
      <c r="D114" s="3">
        <f>B114/TicksToMilli</f>
        <v>2180.6016</v>
      </c>
      <c r="E114" s="3">
        <f>IF(D114&lt;($K$9-$K$10),"",D114)</f>
        <v>2180.6016</v>
      </c>
      <c r="F114" s="3">
        <f t="shared" si="5"/>
        <v>2180.6016</v>
      </c>
      <c r="G114" t="str">
        <f t="shared" si="6"/>
        <v/>
      </c>
    </row>
    <row r="115" spans="1:7" x14ac:dyDescent="0.3">
      <c r="A115" s="2">
        <v>1.2951360239018899E+17</v>
      </c>
      <c r="B115" s="2">
        <f t="shared" si="4"/>
        <v>21809984</v>
      </c>
      <c r="C115" s="3">
        <f>B115/TicksToMicro</f>
        <v>2180998.4</v>
      </c>
      <c r="D115" s="3">
        <f>B115/TicksToMilli</f>
        <v>2180.9983999999999</v>
      </c>
      <c r="E115" s="3">
        <f>IF(D115&lt;($K$9-$K$10),"",D115)</f>
        <v>2180.9983999999999</v>
      </c>
      <c r="F115" s="3">
        <f t="shared" si="5"/>
        <v>2180.9983999999999</v>
      </c>
      <c r="G115" t="str">
        <f t="shared" si="6"/>
        <v/>
      </c>
    </row>
    <row r="116" spans="1:7" x14ac:dyDescent="0.3">
      <c r="A116" s="2">
        <v>1.29513602412002E+17</v>
      </c>
      <c r="B116" s="2">
        <f t="shared" si="4"/>
        <v>21813008</v>
      </c>
      <c r="C116" s="3">
        <f>B116/TicksToMicro</f>
        <v>2181300.7999999998</v>
      </c>
      <c r="D116" s="3">
        <f>B116/TicksToMilli</f>
        <v>2181.3008</v>
      </c>
      <c r="E116" s="3">
        <f>IF(D116&lt;($K$9-$K$10),"",D116)</f>
        <v>2181.3008</v>
      </c>
      <c r="F116" s="3" t="str">
        <f t="shared" si="5"/>
        <v/>
      </c>
      <c r="G116">
        <f t="shared" si="6"/>
        <v>2181.3008</v>
      </c>
    </row>
    <row r="117" spans="1:7" x14ac:dyDescent="0.3">
      <c r="A117" s="2">
        <v>1.2951360243381101E+17</v>
      </c>
      <c r="B117" s="2">
        <f t="shared" si="4"/>
        <v>21809008</v>
      </c>
      <c r="C117" s="3">
        <f>B117/TicksToMicro</f>
        <v>2180900.7999999998</v>
      </c>
      <c r="D117" s="3">
        <f>B117/TicksToMilli</f>
        <v>2180.9007999999999</v>
      </c>
      <c r="E117" s="3">
        <f>IF(D117&lt;($K$9-$K$10),"",D117)</f>
        <v>2180.9007999999999</v>
      </c>
      <c r="F117" s="3">
        <f t="shared" si="5"/>
        <v>2180.9007999999999</v>
      </c>
      <c r="G117" t="str">
        <f t="shared" si="6"/>
        <v/>
      </c>
    </row>
    <row r="118" spans="1:7" x14ac:dyDescent="0.3">
      <c r="A118" s="2">
        <v>1.29513602456766E+17</v>
      </c>
      <c r="B118" s="2">
        <f t="shared" si="4"/>
        <v>22954992</v>
      </c>
      <c r="C118" s="3">
        <f>B118/TicksToMicro</f>
        <v>2295499.2000000002</v>
      </c>
      <c r="D118" s="3">
        <f>B118/TicksToMilli</f>
        <v>2295.4992000000002</v>
      </c>
      <c r="E118" s="3">
        <f>IF(D118&lt;($K$9-$K$10),"",D118)</f>
        <v>2295.4992000000002</v>
      </c>
      <c r="F118" s="3" t="str">
        <f t="shared" si="5"/>
        <v/>
      </c>
      <c r="G118">
        <f t="shared" si="6"/>
        <v>2295.4992000000002</v>
      </c>
    </row>
    <row r="119" spans="1:7" x14ac:dyDescent="0.3">
      <c r="A119" s="2">
        <v>1.2951360247856899E+17</v>
      </c>
      <c r="B119" s="2">
        <f t="shared" si="4"/>
        <v>21802992</v>
      </c>
      <c r="C119" s="3">
        <f>B119/TicksToMicro</f>
        <v>2180299.2000000002</v>
      </c>
      <c r="D119" s="3">
        <f>B119/TicksToMilli</f>
        <v>2180.2991999999999</v>
      </c>
      <c r="E119" s="3">
        <f>IF(D119&lt;($K$9-$K$10),"",D119)</f>
        <v>2180.2991999999999</v>
      </c>
      <c r="F119" s="3">
        <f t="shared" si="5"/>
        <v>2180.2991999999999</v>
      </c>
      <c r="G119" t="str">
        <f t="shared" si="6"/>
        <v/>
      </c>
    </row>
    <row r="120" spans="1:7" x14ac:dyDescent="0.3">
      <c r="A120" s="2">
        <v>1.2951360250037501E+17</v>
      </c>
      <c r="B120" s="2">
        <f t="shared" si="4"/>
        <v>21806016</v>
      </c>
      <c r="C120" s="3">
        <f>B120/TicksToMicro</f>
        <v>2180601.6</v>
      </c>
      <c r="D120" s="3">
        <f>B120/TicksToMilli</f>
        <v>2180.6016</v>
      </c>
      <c r="E120" s="3">
        <f>IF(D120&lt;($K$9-$K$10),"",D120)</f>
        <v>2180.6016</v>
      </c>
      <c r="F120" s="3">
        <f t="shared" si="5"/>
        <v>2180.6016</v>
      </c>
      <c r="G120" t="str">
        <f t="shared" si="6"/>
        <v/>
      </c>
    </row>
    <row r="121" spans="1:7" x14ac:dyDescent="0.3">
      <c r="A121" s="2">
        <v>1.29513602522182E+17</v>
      </c>
      <c r="B121" s="2">
        <f t="shared" si="4"/>
        <v>21806992</v>
      </c>
      <c r="C121" s="3">
        <f>B121/TicksToMicro</f>
        <v>2180699.2000000002</v>
      </c>
      <c r="D121" s="3">
        <f>B121/TicksToMilli</f>
        <v>2180.6992</v>
      </c>
      <c r="E121" s="3">
        <f>IF(D121&lt;($K$9-$K$10),"",D121)</f>
        <v>2180.6992</v>
      </c>
      <c r="F121" s="3">
        <f t="shared" si="5"/>
        <v>2180.6992</v>
      </c>
      <c r="G121" t="str">
        <f t="shared" si="6"/>
        <v/>
      </c>
    </row>
    <row r="122" spans="1:7" x14ac:dyDescent="0.3">
      <c r="A122" s="2">
        <v>1.29513602543994E+17</v>
      </c>
      <c r="B122" s="2">
        <f t="shared" si="4"/>
        <v>21812000</v>
      </c>
      <c r="C122" s="3">
        <f>B122/TicksToMicro</f>
        <v>2181200</v>
      </c>
      <c r="D122" s="3">
        <f>B122/TicksToMilli</f>
        <v>2181.1999999999998</v>
      </c>
      <c r="E122" s="3">
        <f>IF(D122&lt;($K$9-$K$10),"",D122)</f>
        <v>2181.1999999999998</v>
      </c>
      <c r="F122" s="3">
        <f t="shared" si="5"/>
        <v>2181.1999999999998</v>
      </c>
      <c r="G122" t="str">
        <f t="shared" si="6"/>
        <v/>
      </c>
    </row>
    <row r="123" spans="1:7" x14ac:dyDescent="0.3">
      <c r="A123" s="2">
        <v>1.2951360256579699E+17</v>
      </c>
      <c r="B123" s="2">
        <f t="shared" si="4"/>
        <v>21802992</v>
      </c>
      <c r="C123" s="3">
        <f>B123/TicksToMicro</f>
        <v>2180299.2000000002</v>
      </c>
      <c r="D123" s="3">
        <f>B123/TicksToMilli</f>
        <v>2180.2991999999999</v>
      </c>
      <c r="E123" s="3">
        <f>IF(D123&lt;($K$9-$K$10),"",D123)</f>
        <v>2180.2991999999999</v>
      </c>
      <c r="F123" s="3">
        <f t="shared" si="5"/>
        <v>2180.2991999999999</v>
      </c>
      <c r="G123" t="str">
        <f t="shared" si="6"/>
        <v/>
      </c>
    </row>
    <row r="124" spans="1:7" x14ac:dyDescent="0.3">
      <c r="A124" s="2">
        <v>1.29513602587604E+17</v>
      </c>
      <c r="B124" s="2">
        <f t="shared" si="4"/>
        <v>21807008</v>
      </c>
      <c r="C124" s="3">
        <f>B124/TicksToMicro</f>
        <v>2180700.7999999998</v>
      </c>
      <c r="D124" s="3">
        <f>B124/TicksToMilli</f>
        <v>2180.7008000000001</v>
      </c>
      <c r="E124" s="3">
        <f>IF(D124&lt;($K$9-$K$10),"",D124)</f>
        <v>2180.7008000000001</v>
      </c>
      <c r="F124" s="3">
        <f t="shared" si="5"/>
        <v>2180.7008000000001</v>
      </c>
      <c r="G124" t="str">
        <f t="shared" si="6"/>
        <v/>
      </c>
    </row>
    <row r="125" spans="1:7" x14ac:dyDescent="0.3">
      <c r="A125" s="2">
        <v>1.2951360260940701E+17</v>
      </c>
      <c r="B125" s="2">
        <f t="shared" si="4"/>
        <v>21803008</v>
      </c>
      <c r="C125" s="3">
        <f>B125/TicksToMicro</f>
        <v>2180300.7999999998</v>
      </c>
      <c r="D125" s="3">
        <f>B125/TicksToMilli</f>
        <v>2180.3008</v>
      </c>
      <c r="E125" s="3">
        <f>IF(D125&lt;($K$9-$K$10),"",D125)</f>
        <v>2180.3008</v>
      </c>
      <c r="F125" s="3">
        <f t="shared" si="5"/>
        <v>2180.3008</v>
      </c>
      <c r="G125" t="str">
        <f t="shared" si="6"/>
        <v/>
      </c>
    </row>
    <row r="126" spans="1:7" x14ac:dyDescent="0.3">
      <c r="A126" s="2">
        <v>1.2951360263121E+17</v>
      </c>
      <c r="B126" s="2">
        <f t="shared" si="4"/>
        <v>21802992</v>
      </c>
      <c r="C126" s="3">
        <f>B126/TicksToMicro</f>
        <v>2180299.2000000002</v>
      </c>
      <c r="D126" s="3">
        <f>B126/TicksToMilli</f>
        <v>2180.2991999999999</v>
      </c>
      <c r="E126" s="3">
        <f>IF(D126&lt;($K$9-$K$10),"",D126)</f>
        <v>2180.2991999999999</v>
      </c>
      <c r="F126" s="3">
        <f t="shared" si="5"/>
        <v>2180.2991999999999</v>
      </c>
      <c r="G126" t="str">
        <f t="shared" si="6"/>
        <v/>
      </c>
    </row>
    <row r="127" spans="1:7" x14ac:dyDescent="0.3">
      <c r="A127" s="2">
        <v>1.2951360265301501E+17</v>
      </c>
      <c r="B127" s="2">
        <f t="shared" si="4"/>
        <v>21805008</v>
      </c>
      <c r="C127" s="3">
        <f>B127/TicksToMicro</f>
        <v>2180500.7999999998</v>
      </c>
      <c r="D127" s="3">
        <f>B127/TicksToMilli</f>
        <v>2180.5007999999998</v>
      </c>
      <c r="E127" s="3">
        <f>IF(D127&lt;($K$9-$K$10),"",D127)</f>
        <v>2180.5007999999998</v>
      </c>
      <c r="F127" s="3">
        <f t="shared" si="5"/>
        <v>2180.5007999999998</v>
      </c>
      <c r="G127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Debug.Print</vt:lpstr>
      <vt:lpstr>Save to Mem (1)</vt:lpstr>
      <vt:lpstr>Save to Mem (2)</vt:lpstr>
      <vt:lpstr>'Save to Mem (1)'!TicksToMicro</vt:lpstr>
      <vt:lpstr>'Save to Mem (2)'!TicksToMicro</vt:lpstr>
      <vt:lpstr>'Save to Mem (1)'!TicksToMilli</vt:lpstr>
      <vt:lpstr>'Save to Mem (2)'!TicksToMilli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2014-05-23T19:27:52Z</dcterms:created>
  <dcterms:modified xsi:type="dcterms:W3CDTF">2014-05-28T13:56:12Z</dcterms:modified>
</cp:coreProperties>
</file>