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https://iit0-my.sharepoint.com/personal/kbamanjogi_hawk_iit_edu/Documents/"/>
    </mc:Choice>
  </mc:AlternateContent>
  <xr:revisionPtr revIDLastSave="0" documentId="8_{BD3F45FE-318E-438F-AE4F-3A29BEFAB92B}" xr6:coauthVersionLast="47" xr6:coauthVersionMax="47" xr10:uidLastSave="{00000000-0000-0000-0000-000000000000}"/>
  <bookViews>
    <workbookView xWindow="-96" yWindow="0" windowWidth="15552" windowHeight="18576" firstSheet="1" activeTab="1" xr2:uid="{380D4C73-CC79-4753-98E1-04E9D3A55A69}"/>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Risk_Tracking_Log!$A$1:$M$35</definedName>
    <definedName name="_xlnm.Print_Titles" localSheetId="1">Risk_Tracking_Log!$1:$6</definedName>
    <definedName name="Risk_Area">DropDown_Elements!$A$2:$A$30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2" l="1"/>
  <c r="J4" i="2"/>
  <c r="J3" i="2"/>
  <c r="J2" i="2"/>
  <c r="I5" i="2"/>
  <c r="I4" i="2"/>
  <c r="I3" i="2"/>
  <c r="I2" i="2"/>
  <c r="E9" i="2"/>
  <c r="A1" i="3"/>
  <c r="E35" i="2"/>
  <c r="E34" i="2"/>
  <c r="E33" i="2"/>
  <c r="E32" i="2"/>
  <c r="E31" i="2"/>
  <c r="E30" i="2"/>
  <c r="E29" i="2"/>
  <c r="E28" i="2"/>
  <c r="E27" i="2"/>
  <c r="E26" i="2"/>
  <c r="E25" i="2"/>
  <c r="E24" i="2"/>
  <c r="E23" i="2"/>
  <c r="E22" i="2"/>
  <c r="E21" i="2"/>
  <c r="E20" i="2"/>
  <c r="E19" i="2"/>
  <c r="E18" i="2"/>
  <c r="E17" i="2"/>
  <c r="E16" i="2"/>
  <c r="E15" i="2"/>
  <c r="E14" i="2"/>
  <c r="E13" i="2"/>
  <c r="E8" i="2"/>
  <c r="E7" i="2"/>
  <c r="O7" i="2" s="1"/>
  <c r="E12" i="2"/>
  <c r="E11" i="2"/>
  <c r="E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eze3</author>
    <author>e</author>
  </authors>
  <commentList>
    <comment ref="A6" authorId="0" shapeId="0" xr:uid="{AE1A1E0F-30D9-44BC-90BA-9F7230E8763A}">
      <text>
        <r>
          <rPr>
            <b/>
            <sz val="8"/>
            <color indexed="81"/>
            <rFont val="Tahoma"/>
            <family val="2"/>
          </rPr>
          <t>• ID</t>
        </r>
        <r>
          <rPr>
            <sz val="8"/>
            <color indexed="81"/>
            <rFont val="Tahoma"/>
            <family val="2"/>
          </rPr>
          <t>: A unique ID number used to identify the risk in the risk management log.</t>
        </r>
      </text>
    </comment>
    <comment ref="B6" authorId="0" shapeId="0" xr:uid="{374E8583-5C0F-4F82-BFF6-7874D6AB5D58}">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xr:uid="{4BB765FC-84A8-4FBC-A9AB-90A15ACE148C}">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xr:uid="{DDEA4A5F-FD50-4CA3-AD29-D366B86CB4DC}">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xr:uid="{8E9B3EFA-AE78-41AB-81E6-2DFE80FDD099}">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xr:uid="{8511FDF9-AA2E-4964-94E0-96CA73AA7FEC}">
      <text>
        <r>
          <rPr>
            <b/>
            <sz val="8"/>
            <color indexed="81"/>
            <rFont val="Tahoma"/>
            <family val="2"/>
          </rPr>
          <t>• Risk Description</t>
        </r>
        <r>
          <rPr>
            <sz val="8"/>
            <color indexed="81"/>
            <rFont val="Tahoma"/>
            <family val="2"/>
          </rPr>
          <t>:  This column should be populated with a description of the risk.</t>
        </r>
      </text>
    </comment>
    <comment ref="G6" authorId="1" shapeId="0" xr:uid="{667B626A-8878-4D3B-8E99-023396EBBA84}">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xr:uid="{F4891FCC-640B-4499-B5AB-3E6E61DA9FF8}">
      <text>
        <r>
          <rPr>
            <b/>
            <sz val="8"/>
            <color indexed="81"/>
            <rFont val="Tahoma"/>
          </rPr>
          <t>• Risk Area:</t>
        </r>
        <r>
          <rPr>
            <sz val="8"/>
            <color indexed="81"/>
            <rFont val="Tahoma"/>
            <family val="2"/>
          </rPr>
          <t xml:space="preserve"> This column should be populated with the appropriate risk area.</t>
        </r>
      </text>
    </comment>
    <comment ref="I6" authorId="1" shapeId="0" xr:uid="{A7C59C09-4DDB-442D-9946-296C6432276B}">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xr:uid="{AF6556DA-9CA0-408F-820C-0F7298498C5A}">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xr:uid="{AB447BA7-8252-414E-9C99-5E13E55A792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xr:uid="{1B241F18-D47C-45E1-8724-0FCABAD9F06F}">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xr:uid="{C9C75DBA-D0E3-46F2-A10A-DA12E950D95B}">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<sst xmlns="http://schemas.openxmlformats.org/spreadsheetml/2006/main" count="141" uniqueCount="122">
  <si>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</si>
  <si>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</si>
  <si>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</si>
  <si>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</si>
  <si>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</si>
  <si>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</si>
  <si>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</si>
  <si>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</si>
  <si>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</si>
  <si>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</si>
  <si>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</si>
  <si>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</si>
  <si>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</si>
  <si>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</si>
  <si>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</si>
  <si>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</si>
  <si>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</si>
  <si>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</si>
  <si>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</si>
  <si>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</si>
  <si>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</si>
  <si>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</si>
  <si>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</si>
  <si>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</si>
  <si>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</si>
  <si>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</si>
  <si>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</si>
  <si>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</si>
  <si>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</si>
  <si>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</si>
  <si>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</si>
  <si>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</si>
  <si>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</si>
  <si>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</si>
  <si>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</si>
  <si>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</si>
  <si>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</si>
  <si>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</si>
  <si>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 xml:space="preserve"> &lt;optional&gt;</t>
  </si>
  <si>
    <t>National Center:</t>
  </si>
  <si>
    <t>&lt;required&gt;</t>
  </si>
  <si>
    <t>Project Manager Name:</t>
  </si>
  <si>
    <t>Project Description: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</si>
  <si>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</si>
  <si>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</si>
  <si>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</si>
  <si>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</si>
  <si>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</si>
  <si>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</si>
  <si>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</si>
  <si>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</si>
  <si>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</si>
  <si>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</si>
  <si>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</si>
  <si>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</si>
  <si>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</si>
  <si>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</si>
  <si>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</si>
  <si>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</si>
  <si>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r>
      <t xml:space="preserve">EXAMPLE: </t>
    </r>
    <r>
      <rPr>
        <sz val="8"/>
        <rFont val="Arial"/>
        <family val="2"/>
      </rPr>
      <t>Current project skill set may not be adequate to complete all project work.  The current development team has been working in a Windows 2k environment, and the current requirements are for a LINUX environment.  The project schedule would require 1500 development hours of a skilled LINUX operator, and approximately 1900 to 2200 if we retrain our current resources.</t>
    </r>
  </si>
  <si>
    <r>
      <t>EXAMPLE:</t>
    </r>
    <r>
      <rPr>
        <sz val="8"/>
        <rFont val="Arial"/>
        <family val="2"/>
      </rPr>
      <t xml:space="preserve"> If required skills are not identified or obtained, project schedule may slip and possibly restrict the accomplishment of project goals.</t>
    </r>
  </si>
  <si>
    <t>Project Resources
Budget
Schedule</t>
  </si>
  <si>
    <r>
      <t xml:space="preserve">EXAMPLE: </t>
    </r>
    <r>
      <rPr>
        <sz val="8"/>
        <rFont val="Arial"/>
        <family val="2"/>
      </rPr>
      <t>Schedule approaches the required start date with no identification of required skill sets.</t>
    </r>
  </si>
  <si>
    <r>
      <t>EXAMPLE:</t>
    </r>
    <r>
      <rPr>
        <sz val="8"/>
        <rFont val="Arial"/>
        <family val="2"/>
      </rPr>
      <t xml:space="preserve"> Four weeks prior to scheduled start date if no resource is identified with required skill set implement contingency plan.</t>
    </r>
  </si>
  <si>
    <t>Mitigation</t>
  </si>
  <si>
    <r>
      <t xml:space="preserve">EXAMPLE: </t>
    </r>
    <r>
      <rPr>
        <sz val="8"/>
        <rFont val="Arial"/>
        <family val="2"/>
      </rPr>
      <t>Find internal resource that meets required skill set or train existing resources on LINUX.</t>
    </r>
  </si>
  <si>
    <r>
      <t>EXAMPLE:</t>
    </r>
    <r>
      <rPr>
        <sz val="8"/>
        <rFont val="Arial"/>
        <family val="2"/>
      </rPr>
      <t xml:space="preserve"> Find resource that meets required skill set through external hiring sources.</t>
    </r>
  </si>
  <si>
    <t>Medium</t>
  </si>
  <si>
    <t xml:space="preserve">Ongoing build or modifications to the source code would be pushed on GitHub. While pushing the code, if the GitHub issues are not addressed properly. </t>
  </si>
  <si>
    <t>Unauthorized or incorrect code commits (e.g., push or force-push) to inappropriate branches, combined with inadequate version control error handling, may result in codebase corruption. This directly impacts build stability and may cause pipeline failures.</t>
  </si>
  <si>
    <t>Schedule
Data/Information
Project Resources
Change Management</t>
  </si>
  <si>
    <t xml:space="preserve">Lack of technical skillsets required for the development of the program. </t>
  </si>
  <si>
    <t>This risk can lead to deviation from defined project deliverables, resulting in incomplete or inconsistent outputs. It may also negatively affect the project scope and cost baseline, potentially hindering achievement of intended project objectives.</t>
  </si>
  <si>
    <t>Project Management
Technology Obsolescence
Schedule</t>
  </si>
  <si>
    <t>Not meeting the expected outcomes of the project.</t>
  </si>
  <si>
    <t>The financial plan may be adversely affected, potentially exceeding allocated resources. This could impair timely achievement of project milestones and result in delays to the final delivery.</t>
  </si>
  <si>
    <t>Business
Strategic</t>
  </si>
  <si>
    <t>Transfer</t>
  </si>
  <si>
    <t>Inaccurate estimation of the project budget.</t>
  </si>
  <si>
    <t>Budgetary overruns may occur, exceeding the estimated expenditure, potentially requiring the project group to absorb losses. Such scenarios may lead to slippage in timeline and delayed realization of project deliverables.</t>
  </si>
  <si>
    <t>Business
Overall Project Failure</t>
  </si>
  <si>
    <t>Contingency</t>
  </si>
  <si>
    <t>Improper implementation of a fuctionality in the project.</t>
  </si>
  <si>
    <t>Incorrect or incomplete implementation of key functionalities may impair the reliability and completeness of expected outcomes. This may also compromise system build integrity due to code compilation or runtime errors.</t>
  </si>
  <si>
    <t>Overall Project Failure
Reliability of Systems
Dependencies/Interoperability</t>
  </si>
  <si>
    <t>Issues or challenges in the API integration.</t>
  </si>
  <si>
    <t>Overall application fidelity may degrade, leading to operational inaccuracies. There is increased likelihood of false-positive occurrences, potentially breaching acceptable quality assurance thresholds.</t>
  </si>
  <si>
    <t xml:space="preserve">Technology
Dependencies/Interoperability
Surety Considerations
</t>
  </si>
  <si>
    <t>Issues or challenges in configuration of the application running on various systems with different specifications.</t>
  </si>
  <si>
    <t>Environmental constraints or partial functionality failures may negatively impact user experience. This may limit end-user adoption and reduce potential for community or stakeholder engagement.</t>
  </si>
  <si>
    <t>Reliability of Systems
Technical Obsolescence</t>
  </si>
  <si>
    <t>Difference in the modes of communication between team members. Some members may be attending the discussions offline while some may be working remotely.</t>
  </si>
  <si>
    <t>The project team may encounter challenges in aligning deliverables with stakeholder expectations. This misalignment may introduce delays in achieving key deliverables or critical milestones.</t>
  </si>
  <si>
    <t xml:space="preserve">Schedule
Project Manegement
Strategic
</t>
  </si>
  <si>
    <t>Avoidance</t>
  </si>
  <si>
    <t xml:space="preserve">Gaps in understanding the expectations of the project. Not all members would work simultaneously on the same code or assessment. </t>
  </si>
  <si>
    <t>Extended delivery timelines and compromised project outcomes may result from unresolved code conflicts. Concurrent updates by multiple contributors on a shared codebase may cause integration issues, thereby increasing rework and schedule risk.</t>
  </si>
  <si>
    <t xml:space="preserve">Business
Schedule
</t>
  </si>
  <si>
    <t>Lack of segregation of duties. Lacking accountability on a particular aspect of the project.</t>
  </si>
  <si>
    <t>Project results may be inconsistent or misaligned with defined goals. Disparities in team member contribution levels may emerge, impacting team morale. Both financial and scheduling baselines may be adversely affected.</t>
  </si>
  <si>
    <t xml:space="preserve">Project Management
Schedule
</t>
  </si>
  <si>
    <t xml:space="preserve">Implementating API keys or other sensitive data in plain text. (source code review/inspect elements) </t>
  </si>
  <si>
    <t>Security</t>
  </si>
  <si>
    <t>Acceptance</t>
  </si>
  <si>
    <t>Schedule</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</si>
  <si>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</si>
  <si>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</si>
  <si>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</si>
  <si>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</si>
  <si>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</si>
  <si>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</si>
  <si>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</si>
  <si>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</si>
  <si>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</si>
  <si>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</si>
  <si>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</si>
  <si>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</si>
  <si>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</si>
  <si>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</si>
  <si>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</si>
  <si>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Privacy</t>
  </si>
  <si>
    <t>Project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</si>
</sst>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5">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6">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1">
    <xf numFmtId="0" fontId="0" fillId="0" borderId="0" xfId="0"/>
    <xf numFmtId="0" fontId="0" fillId="0" borderId="0" xfId="0" applyAlignment="1">
      <alignment vertical="center"/>
    </xf>
    <xf numFmtId="49" fontId="7" fillId="2" borderId="1" xfId="0" applyNumberFormat="1" applyFont="1" applyFill="1" applyBorder="1" applyAlignment="1">
      <alignment vertical="center"/>
    </xf>
    <xf numFmtId="0" fontId="5" fillId="0" borderId="0" xfId="0" applyFont="1" applyAlignment="1">
      <alignment horizontal="center" vertical="center"/>
    </xf>
    <xf numFmtId="49" fontId="4" fillId="0" borderId="0" xfId="0" applyNumberFormat="1" applyFont="1" applyAlignment="1">
      <alignment horizontal="center"/>
    </xf>
    <xf numFmtId="49" fontId="5" fillId="0" borderId="0" xfId="0" applyNumberFormat="1" applyFont="1" applyAlignment="1">
      <alignment horizontal="center"/>
    </xf>
    <xf numFmtId="0" fontId="8" fillId="0" borderId="0" xfId="0" applyFont="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Font="1" applyBorder="1" applyAlignment="1">
      <alignment horizontal="center" vertical="top"/>
    </xf>
    <xf numFmtId="0" fontId="5" fillId="0" borderId="7" xfId="0"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Alignment="1">
      <alignment vertical="center"/>
    </xf>
    <xf numFmtId="49" fontId="5" fillId="0" borderId="0" xfId="0" applyNumberFormat="1" applyFont="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Font="1" applyBorder="1" applyAlignment="1">
      <alignment vertical="top" wrapText="1"/>
    </xf>
    <xf numFmtId="0" fontId="6" fillId="0" borderId="6"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wrapText="1"/>
    </xf>
    <xf numFmtId="0" fontId="5" fillId="0" borderId="22" xfId="0" applyFont="1" applyBorder="1" applyAlignment="1">
      <alignment vertical="top" wrapText="1"/>
    </xf>
    <xf numFmtId="0" fontId="5" fillId="0" borderId="6" xfId="0" applyFont="1" applyBorder="1" applyAlignment="1">
      <alignment vertical="top" wrapText="1"/>
    </xf>
    <xf numFmtId="0" fontId="5" fillId="0" borderId="20" xfId="0" applyFont="1" applyBorder="1" applyAlignment="1">
      <alignment vertical="top" wrapText="1"/>
    </xf>
    <xf numFmtId="0" fontId="5" fillId="0" borderId="21" xfId="0" applyFont="1" applyBorder="1" applyAlignment="1">
      <alignment vertical="top" wrapText="1"/>
    </xf>
    <xf numFmtId="0" fontId="5" fillId="0" borderId="7" xfId="0" applyFont="1" applyBorder="1" applyAlignment="1">
      <alignment vertical="top" wrapText="1"/>
    </xf>
    <xf numFmtId="0" fontId="5" fillId="0" borderId="23" xfId="0" applyFont="1" applyBorder="1" applyAlignment="1">
      <alignment vertical="top" wrapText="1"/>
    </xf>
    <xf numFmtId="49" fontId="5" fillId="0" borderId="0" xfId="0" applyNumberFormat="1" applyFont="1" applyAlignment="1">
      <alignment wrapText="1"/>
    </xf>
    <xf numFmtId="0" fontId="10" fillId="0" borderId="9" xfId="0" applyFont="1" applyBorder="1" applyAlignment="1">
      <alignment horizontal="left" vertical="top" wrapText="1"/>
    </xf>
    <xf numFmtId="0" fontId="10" fillId="0" borderId="24" xfId="0" applyFont="1" applyBorder="1" applyAlignment="1">
      <alignment horizontal="left"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164" fontId="6" fillId="4" borderId="25" xfId="0" applyNumberFormat="1" applyFont="1" applyFill="1" applyBorder="1" applyAlignment="1">
      <alignment horizontal="center" vertical="center" wrapText="1"/>
    </xf>
    <xf numFmtId="49" fontId="6" fillId="4" borderId="26" xfId="0" applyNumberFormat="1" applyFont="1" applyFill="1" applyBorder="1" applyAlignment="1">
      <alignment horizontal="center" vertical="center"/>
    </xf>
    <xf numFmtId="49" fontId="6" fillId="4" borderId="25" xfId="0" applyNumberFormat="1" applyFont="1" applyFill="1" applyBorder="1" applyAlignment="1">
      <alignment horizontal="center" vertical="center" wrapText="1"/>
    </xf>
    <xf numFmtId="0" fontId="12" fillId="3" borderId="26" xfId="0" applyFont="1" applyFill="1" applyBorder="1"/>
    <xf numFmtId="0" fontId="0" fillId="0" borderId="6" xfId="0" applyBorder="1"/>
    <xf numFmtId="0" fontId="6" fillId="4" borderId="25" xfId="0" applyFont="1" applyFill="1" applyBorder="1" applyAlignment="1">
      <alignment horizontal="center" vertical="center" wrapText="1"/>
    </xf>
    <xf numFmtId="49" fontId="5" fillId="0" borderId="27" xfId="0" applyNumberFormat="1" applyFont="1" applyBorder="1" applyAlignment="1">
      <alignment horizontal="center" vertical="top"/>
    </xf>
    <xf numFmtId="0" fontId="5" fillId="0" borderId="28" xfId="0" applyFont="1" applyBorder="1" applyAlignment="1">
      <alignment vertical="top" wrapText="1"/>
    </xf>
    <xf numFmtId="49" fontId="5" fillId="0" borderId="29" xfId="0" applyNumberFormat="1" applyFont="1" applyBorder="1" applyAlignment="1">
      <alignment horizontal="center" vertical="top"/>
    </xf>
    <xf numFmtId="0" fontId="6" fillId="0" borderId="30" xfId="0" applyFont="1" applyBorder="1" applyAlignment="1">
      <alignment vertical="top" wrapText="1"/>
    </xf>
    <xf numFmtId="0" fontId="6" fillId="0" borderId="19" xfId="0" applyFont="1" applyBorder="1" applyAlignment="1">
      <alignment vertical="top" wrapText="1"/>
    </xf>
    <xf numFmtId="0" fontId="5" fillId="0" borderId="14" xfId="0" applyFont="1" applyBorder="1" applyAlignment="1">
      <alignment horizontal="center" vertical="top"/>
    </xf>
    <xf numFmtId="49" fontId="6" fillId="4" borderId="31" xfId="0" applyNumberFormat="1" applyFont="1" applyFill="1" applyBorder="1" applyAlignment="1">
      <alignment horizontal="center" vertical="center" wrapText="1"/>
    </xf>
    <xf numFmtId="49" fontId="6" fillId="0" borderId="32" xfId="0" applyNumberFormat="1" applyFont="1" applyBorder="1" applyAlignment="1">
      <alignment horizontal="center" vertical="top" wrapText="1"/>
    </xf>
    <xf numFmtId="0" fontId="10" fillId="0" borderId="33" xfId="0" applyFont="1" applyBorder="1" applyAlignment="1">
      <alignment horizontal="left" vertical="top" wrapText="1"/>
    </xf>
    <xf numFmtId="0" fontId="6" fillId="0" borderId="7" xfId="0" applyFont="1" applyBorder="1" applyAlignment="1">
      <alignment vertical="top" wrapText="1"/>
    </xf>
    <xf numFmtId="0" fontId="6" fillId="0" borderId="34" xfId="0" applyFont="1" applyBorder="1" applyAlignment="1">
      <alignment vertical="top" wrapText="1"/>
    </xf>
    <xf numFmtId="0" fontId="6" fillId="0" borderId="22" xfId="0" applyFont="1" applyBorder="1" applyAlignment="1">
      <alignment vertical="top" wrapText="1"/>
    </xf>
    <xf numFmtId="0" fontId="5" fillId="0" borderId="7" xfId="0" applyFont="1" applyBorder="1" applyAlignment="1">
      <alignment horizontal="center" vertical="top" wrapText="1"/>
    </xf>
    <xf numFmtId="49" fontId="5" fillId="0" borderId="6" xfId="0" applyNumberFormat="1" applyFont="1" applyBorder="1" applyAlignment="1">
      <alignment horizontal="center" vertical="top"/>
    </xf>
    <xf numFmtId="49" fontId="5" fillId="0" borderId="22" xfId="0" applyNumberFormat="1" applyFont="1" applyBorder="1" applyAlignment="1">
      <alignment horizontal="center" vertical="top"/>
    </xf>
    <xf numFmtId="49" fontId="5" fillId="0" borderId="7" xfId="0" applyNumberFormat="1" applyFont="1" applyBorder="1" applyAlignment="1">
      <alignment horizontal="center" vertical="top"/>
    </xf>
    <xf numFmtId="0" fontId="5" fillId="0" borderId="22" xfId="0" applyFont="1" applyBorder="1" applyAlignment="1">
      <alignment horizontal="center" vertical="top" wrapText="1"/>
    </xf>
    <xf numFmtId="0" fontId="6" fillId="3" borderId="35" xfId="0" applyFont="1" applyFill="1" applyBorder="1" applyAlignment="1">
      <alignment horizontal="center"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cellXfs>
  <cellStyles count="1">
    <cellStyle name="Normal" xfId="0" builtinId="0"/>
  </cellStyles>
  <dxfs count="11">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isk_Tracking_Log"/>
      <sheetName val="DropDown_Element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41E5E-A32A-4C53-9CCD-88DD7A09C860}">
  <dimension ref="A1:B25"/>
  <sheetViews>
    <sheetView workbookViewId="0">
      <selection activeCell="B7" sqref="B7"/>
    </sheetView>
  </sheetViews>
  <sheetFormatPr defaultColWidth="9.140625" defaultRowHeight="10.15"/>
  <cols>
    <col min="1" max="1" width="7.140625" style="20" bestFit="1" customWidth="1"/>
    <col min="2" max="2" width="93" style="9" customWidth="1"/>
    <col min="3" max="16384" width="9.140625" style="9"/>
  </cols>
  <sheetData>
    <row r="1" spans="1:2" ht="13.9" thickBot="1">
      <c r="A1" s="79" t="str">
        <f>Risk_Tracking_Log!A1</f>
        <v>RISK MANAGEMENT LOG</v>
      </c>
      <c r="B1" s="80"/>
    </row>
    <row r="2" spans="1:2" ht="10.9" thickBot="1">
      <c r="A2" s="78" t="s">
        <v>0</v>
      </c>
      <c r="B2" s="18" t="s">
        <v>1</v>
      </c>
    </row>
    <row r="3" spans="1:2">
      <c r="A3" s="21"/>
      <c r="B3" s="15" t="s">
        <v>2</v>
      </c>
    </row>
    <row r="4" spans="1:2">
      <c r="A4" s="19"/>
      <c r="B4" s="16" t="s">
        <v>3</v>
      </c>
    </row>
    <row r="5" spans="1:2">
      <c r="A5" s="19" t="s">
        <v>4</v>
      </c>
      <c r="B5" s="50" t="s">
        <v>5</v>
      </c>
    </row>
    <row r="6" spans="1:2" ht="40.9">
      <c r="A6" s="19" t="s">
        <v>6</v>
      </c>
      <c r="B6" s="50" t="s">
        <v>7</v>
      </c>
    </row>
    <row r="7" spans="1:2" ht="61.15">
      <c r="A7" s="19" t="s">
        <v>8</v>
      </c>
      <c r="B7" s="50" t="s">
        <v>9</v>
      </c>
    </row>
    <row r="8" spans="1:2" ht="20.45">
      <c r="A8" s="19" t="s">
        <v>10</v>
      </c>
      <c r="B8" s="51" t="s">
        <v>11</v>
      </c>
    </row>
    <row r="9" spans="1:2" ht="51">
      <c r="A9" s="19" t="s">
        <v>12</v>
      </c>
      <c r="B9" s="50" t="s">
        <v>13</v>
      </c>
    </row>
    <row r="10" spans="1:2">
      <c r="A10" s="19" t="s">
        <v>14</v>
      </c>
      <c r="B10" s="50" t="s">
        <v>15</v>
      </c>
    </row>
    <row r="11" spans="1:2">
      <c r="A11" s="19" t="s">
        <v>16</v>
      </c>
      <c r="B11" s="50" t="s">
        <v>17</v>
      </c>
    </row>
    <row r="12" spans="1:2">
      <c r="A12" s="19" t="s">
        <v>18</v>
      </c>
      <c r="B12" s="50" t="s">
        <v>19</v>
      </c>
    </row>
    <row r="13" spans="1:2" ht="20.45">
      <c r="A13" s="19" t="s">
        <v>20</v>
      </c>
      <c r="B13" s="50" t="s">
        <v>21</v>
      </c>
    </row>
    <row r="14" spans="1:2">
      <c r="A14" s="19" t="s">
        <v>22</v>
      </c>
      <c r="B14" s="50" t="s">
        <v>23</v>
      </c>
    </row>
    <row r="15" spans="1:2">
      <c r="A15" s="19" t="s">
        <v>24</v>
      </c>
      <c r="B15" s="50" t="s">
        <v>25</v>
      </c>
    </row>
    <row r="16" spans="1:2">
      <c r="A16" s="19" t="s">
        <v>26</v>
      </c>
      <c r="B16" s="50" t="s">
        <v>27</v>
      </c>
    </row>
    <row r="17" spans="1:2" ht="10.9" thickBot="1">
      <c r="A17" s="68" t="s">
        <v>28</v>
      </c>
      <c r="B17" s="69" t="s">
        <v>29</v>
      </c>
    </row>
    <row r="19" spans="1:2" ht="10.9" thickBot="1"/>
    <row r="20" spans="1:2" ht="10.9" thickBot="1">
      <c r="A20" s="17" t="s">
        <v>0</v>
      </c>
      <c r="B20" s="18" t="s">
        <v>30</v>
      </c>
    </row>
    <row r="21" spans="1:2" ht="31.15" thickBot="1">
      <c r="A21" s="23" t="s">
        <v>31</v>
      </c>
      <c r="B21" s="22" t="s">
        <v>32</v>
      </c>
    </row>
    <row r="23" spans="1:2" ht="10.9" thickBot="1"/>
    <row r="24" spans="1:2" ht="10.9" thickBot="1">
      <c r="A24" s="17" t="s">
        <v>0</v>
      </c>
      <c r="B24" s="18" t="s">
        <v>33</v>
      </c>
    </row>
    <row r="25" spans="1:2" ht="51.6" thickBot="1">
      <c r="A25" s="24" t="s">
        <v>34</v>
      </c>
      <c r="B25" s="22" t="s">
        <v>35</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07B6-11E5-4B73-AD1F-3B12241ED964}">
  <dimension ref="A1:O35"/>
  <sheetViews>
    <sheetView tabSelected="1" topLeftCell="C14" zoomScale="178" zoomScaleNormal="115" workbookViewId="0">
      <selection activeCell="K17" sqref="K17"/>
    </sheetView>
  </sheetViews>
  <sheetFormatPr defaultColWidth="9.140625" defaultRowHeight="13.15"/>
  <cols>
    <col min="1" max="1" width="3.140625" style="4" customWidth="1"/>
    <col min="2" max="2" width="11.42578125" style="5" bestFit="1" customWidth="1"/>
    <col min="3" max="3" width="10.5703125" style="5" bestFit="1" customWidth="1"/>
    <col min="4" max="4" width="15.5703125" style="5" bestFit="1" customWidth="1"/>
    <col min="5" max="5" width="5.85546875" style="5" bestFit="1" customWidth="1"/>
    <col min="6" max="7" width="34" style="49" customWidth="1"/>
    <col min="8" max="8" width="22.140625" style="49" bestFit="1" customWidth="1"/>
    <col min="9" max="10" width="30.85546875" style="49" customWidth="1"/>
    <col min="11" max="11" width="12.85546875" style="49" bestFit="1" customWidth="1"/>
    <col min="12" max="13" width="30.85546875" style="49" customWidth="1"/>
    <col min="15" max="15" width="6" customWidth="1"/>
  </cols>
  <sheetData>
    <row r="1" spans="1:15" s="6" customFormat="1" ht="18" thickBot="1">
      <c r="A1" s="2" t="s">
        <v>36</v>
      </c>
      <c r="B1" s="26"/>
      <c r="C1" s="26"/>
      <c r="D1" s="26"/>
      <c r="E1" s="26"/>
      <c r="F1" s="27"/>
      <c r="G1" s="27"/>
      <c r="H1" s="27"/>
      <c r="I1" s="2" t="s">
        <v>36</v>
      </c>
      <c r="J1" s="28"/>
      <c r="K1" s="28"/>
      <c r="L1" s="28"/>
      <c r="M1" s="28"/>
    </row>
    <row r="2" spans="1:15" s="1" customFormat="1" ht="13.9" thickBot="1">
      <c r="A2" s="7" t="s">
        <v>37</v>
      </c>
      <c r="B2" s="29"/>
      <c r="C2" s="29"/>
      <c r="D2" s="30" t="s">
        <v>38</v>
      </c>
      <c r="E2" s="32"/>
      <c r="F2" s="31"/>
      <c r="G2" s="32"/>
      <c r="H2" s="32"/>
      <c r="I2" s="7" t="str">
        <f>A2</f>
        <v>Project Name:</v>
      </c>
      <c r="J2" s="30" t="str">
        <f>D2</f>
        <v xml:space="preserve"> &lt;optional&gt;</v>
      </c>
      <c r="K2" s="36"/>
    </row>
    <row r="3" spans="1:15" s="1" customFormat="1" ht="13.9" thickBot="1">
      <c r="A3" s="8" t="s">
        <v>39</v>
      </c>
      <c r="B3" s="33"/>
      <c r="C3" s="33"/>
      <c r="D3" s="34" t="s">
        <v>40</v>
      </c>
      <c r="E3" s="36"/>
      <c r="F3" s="35"/>
      <c r="G3" s="36"/>
      <c r="H3" s="36"/>
      <c r="I3" s="8" t="str">
        <f>A3</f>
        <v>National Center:</v>
      </c>
      <c r="J3" s="34" t="str">
        <f>D3</f>
        <v>&lt;required&gt;</v>
      </c>
      <c r="K3" s="36"/>
    </row>
    <row r="4" spans="1:15" s="1" customFormat="1" ht="13.9" thickBot="1">
      <c r="A4" s="8" t="s">
        <v>41</v>
      </c>
      <c r="B4" s="33"/>
      <c r="C4" s="33"/>
      <c r="D4" s="37" t="s">
        <v>40</v>
      </c>
      <c r="E4" s="36"/>
      <c r="F4" s="35"/>
      <c r="G4" s="36"/>
      <c r="H4" s="36"/>
      <c r="I4" s="8" t="str">
        <f>A4</f>
        <v>Project Manager Name:</v>
      </c>
      <c r="J4" s="37" t="str">
        <f>D4</f>
        <v>&lt;required&gt;</v>
      </c>
      <c r="K4" s="36"/>
    </row>
    <row r="5" spans="1:15" s="1" customFormat="1" ht="13.9" thickBot="1">
      <c r="A5" s="8" t="s">
        <v>42</v>
      </c>
      <c r="B5" s="29"/>
      <c r="C5" s="38"/>
      <c r="D5" s="52" t="s">
        <v>40</v>
      </c>
      <c r="E5" s="53"/>
      <c r="F5" s="53"/>
      <c r="G5" s="53"/>
      <c r="H5" s="53"/>
      <c r="I5" s="8" t="str">
        <f>A5</f>
        <v>Project Description:</v>
      </c>
      <c r="J5" s="52" t="str">
        <f>D5</f>
        <v>&lt;required&gt;</v>
      </c>
      <c r="K5" s="53"/>
      <c r="L5" s="53"/>
      <c r="M5" s="54"/>
    </row>
    <row r="6" spans="1:15" s="3" customFormat="1" ht="21" thickBot="1">
      <c r="A6" s="56" t="s">
        <v>43</v>
      </c>
      <c r="B6" s="57" t="s">
        <v>44</v>
      </c>
      <c r="C6" s="57" t="s">
        <v>45</v>
      </c>
      <c r="D6" s="55" t="s">
        <v>46</v>
      </c>
      <c r="E6" s="55" t="s">
        <v>47</v>
      </c>
      <c r="F6" s="57" t="s">
        <v>48</v>
      </c>
      <c r="G6" s="57" t="s">
        <v>49</v>
      </c>
      <c r="H6" s="60" t="s">
        <v>50</v>
      </c>
      <c r="I6" s="55" t="s">
        <v>51</v>
      </c>
      <c r="J6" s="55" t="s">
        <v>52</v>
      </c>
      <c r="K6" s="55" t="s">
        <v>53</v>
      </c>
      <c r="L6" s="57" t="s">
        <v>54</v>
      </c>
      <c r="M6" s="67" t="s">
        <v>55</v>
      </c>
    </row>
    <row r="7" spans="1:15" ht="81.599999999999994">
      <c r="A7" s="10"/>
      <c r="B7" s="13" t="s">
        <v>56</v>
      </c>
      <c r="C7" s="25" t="s">
        <v>57</v>
      </c>
      <c r="D7" s="25" t="s">
        <v>58</v>
      </c>
      <c r="E7" s="66" t="str">
        <f>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40" t="s">
        <v>59</v>
      </c>
      <c r="G7" s="40" t="s">
        <v>60</v>
      </c>
      <c r="H7" s="39" t="s">
        <v>61</v>
      </c>
      <c r="I7" s="40" t="s">
        <v>62</v>
      </c>
      <c r="J7" s="40" t="s">
        <v>63</v>
      </c>
      <c r="K7" s="77" t="s">
        <v>64</v>
      </c>
      <c r="L7" s="40" t="s">
        <v>65</v>
      </c>
      <c r="M7" s="64" t="s">
        <v>66</v>
      </c>
      <c r="O7" t="str">
        <f>IF(OR(AND(B7&lt;&gt;"Closed",C7="High",E7="High"), AND(B7&lt;&gt;"Closed",C7="High", E7="Medium"),AND(B7&lt;&gt;"Closed",C7="Medium",E7="High")),"Red",IF(OR(AND(B7&lt;&gt;"Closed",C7="High",E7="Low"), AND(B7&lt;&gt;"Closed",C7="Medium", E7="Medium"),AND(B7&lt;&gt;"Closed",C7="Low",E7="High")),"Yellow",IF(OR(AND(B7&lt;&gt;"Closed",C7="Medium",E7="Low"), AND(B7&lt;&gt;"Closed",C7="Low", E7="Low"),AND(B7&lt;&gt;"Closed",C7="Low",E7="Medium")),"Green","")))</f>
        <v/>
      </c>
    </row>
    <row r="8" spans="1:15" ht="59.25">
      <c r="A8" s="10"/>
      <c r="B8" s="13" t="s">
        <v>56</v>
      </c>
      <c r="C8" s="25" t="s">
        <v>67</v>
      </c>
      <c r="D8" s="25" t="s">
        <v>67</v>
      </c>
      <c r="E8" s="66"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Yellow</v>
      </c>
      <c r="F8" s="44" t="s">
        <v>68</v>
      </c>
      <c r="G8" s="39" t="s">
        <v>69</v>
      </c>
      <c r="H8" s="39" t="s">
        <v>70</v>
      </c>
      <c r="I8" s="72"/>
      <c r="J8" s="65"/>
      <c r="K8" s="77" t="s">
        <v>64</v>
      </c>
      <c r="L8" s="72"/>
      <c r="M8" s="41"/>
    </row>
    <row r="9" spans="1:15" ht="59.25">
      <c r="A9" s="10"/>
      <c r="B9" s="13" t="s">
        <v>56</v>
      </c>
      <c r="C9" s="25" t="s">
        <v>58</v>
      </c>
      <c r="D9" s="25" t="s">
        <v>58</v>
      </c>
      <c r="E9" s="66"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4" t="s">
        <v>71</v>
      </c>
      <c r="G9" s="39" t="s">
        <v>72</v>
      </c>
      <c r="H9" s="39" t="s">
        <v>73</v>
      </c>
      <c r="I9" s="72"/>
      <c r="J9" s="65"/>
      <c r="K9" s="77" t="s">
        <v>64</v>
      </c>
      <c r="L9" s="72"/>
      <c r="M9" s="41"/>
    </row>
    <row r="10" spans="1:15" ht="48.75">
      <c r="A10" s="10"/>
      <c r="B10" s="13"/>
      <c r="C10" s="25"/>
      <c r="D10" s="25"/>
      <c r="E10" s="66" t="str">
        <f t="shared" ref="E10:E35" si="0">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
      </c>
      <c r="F10" s="44" t="s">
        <v>74</v>
      </c>
      <c r="G10" s="39" t="s">
        <v>75</v>
      </c>
      <c r="H10" s="39" t="s">
        <v>76</v>
      </c>
      <c r="I10" s="72"/>
      <c r="J10" s="65"/>
      <c r="K10" s="77" t="s">
        <v>77</v>
      </c>
      <c r="L10" s="74"/>
      <c r="M10" s="42"/>
    </row>
    <row r="11" spans="1:15" ht="48.75">
      <c r="A11" s="10"/>
      <c r="B11" s="13"/>
      <c r="C11" s="25"/>
      <c r="D11" s="63"/>
      <c r="E11" s="66" t="str">
        <f t="shared" si="0"/>
        <v/>
      </c>
      <c r="F11" s="43" t="s">
        <v>78</v>
      </c>
      <c r="G11" s="39" t="s">
        <v>79</v>
      </c>
      <c r="H11" s="39" t="s">
        <v>80</v>
      </c>
      <c r="I11" s="72"/>
      <c r="J11" s="65"/>
      <c r="K11" s="77" t="s">
        <v>81</v>
      </c>
      <c r="L11" s="75"/>
      <c r="M11" s="45"/>
    </row>
    <row r="12" spans="1:15" ht="48.75">
      <c r="A12" s="11"/>
      <c r="B12" s="13"/>
      <c r="C12" s="25"/>
      <c r="D12" s="25"/>
      <c r="E12" s="66" t="str">
        <f t="shared" si="0"/>
        <v/>
      </c>
      <c r="F12" s="44" t="s">
        <v>82</v>
      </c>
      <c r="G12" s="39" t="s">
        <v>83</v>
      </c>
      <c r="H12" s="39" t="s">
        <v>84</v>
      </c>
      <c r="I12" s="72"/>
      <c r="J12" s="65"/>
      <c r="K12" s="77" t="s">
        <v>64</v>
      </c>
      <c r="L12" s="74"/>
      <c r="M12" s="46"/>
    </row>
    <row r="13" spans="1:15" ht="48.75">
      <c r="A13" s="11"/>
      <c r="B13" s="13"/>
      <c r="C13" s="25"/>
      <c r="D13" s="25"/>
      <c r="E13" s="66" t="str">
        <f t="shared" si="0"/>
        <v/>
      </c>
      <c r="F13" s="44" t="s">
        <v>85</v>
      </c>
      <c r="G13" s="39" t="s">
        <v>86</v>
      </c>
      <c r="H13" s="39" t="s">
        <v>87</v>
      </c>
      <c r="I13" s="72"/>
      <c r="J13" s="65"/>
      <c r="K13" s="77" t="s">
        <v>64</v>
      </c>
      <c r="L13" s="74"/>
      <c r="M13" s="46"/>
    </row>
    <row r="14" spans="1:15" ht="48.75">
      <c r="A14" s="11"/>
      <c r="B14" s="13"/>
      <c r="C14" s="25"/>
      <c r="D14" s="25"/>
      <c r="E14" s="66" t="str">
        <f t="shared" si="0"/>
        <v/>
      </c>
      <c r="F14" s="44" t="s">
        <v>88</v>
      </c>
      <c r="G14" s="39" t="s">
        <v>89</v>
      </c>
      <c r="H14" s="39" t="s">
        <v>90</v>
      </c>
      <c r="I14" s="72"/>
      <c r="J14" s="65"/>
      <c r="K14" s="77" t="s">
        <v>64</v>
      </c>
      <c r="L14" s="74"/>
      <c r="M14" s="46"/>
    </row>
    <row r="15" spans="1:15" ht="48.75">
      <c r="A15" s="11"/>
      <c r="B15" s="13"/>
      <c r="C15" s="25"/>
      <c r="D15" s="25"/>
      <c r="E15" s="66" t="str">
        <f t="shared" si="0"/>
        <v/>
      </c>
      <c r="F15" s="44" t="s">
        <v>91</v>
      </c>
      <c r="G15" s="39" t="s">
        <v>92</v>
      </c>
      <c r="H15" s="39" t="s">
        <v>93</v>
      </c>
      <c r="I15" s="72"/>
      <c r="J15" s="65"/>
      <c r="K15" s="77" t="s">
        <v>94</v>
      </c>
      <c r="L15" s="74"/>
      <c r="M15" s="46"/>
    </row>
    <row r="16" spans="1:15" ht="56.45" customHeight="1">
      <c r="A16" s="11"/>
      <c r="B16" s="13"/>
      <c r="C16" s="25"/>
      <c r="D16" s="25"/>
      <c r="E16" s="66" t="str">
        <f t="shared" si="0"/>
        <v/>
      </c>
      <c r="F16" s="44" t="s">
        <v>95</v>
      </c>
      <c r="G16" s="39" t="s">
        <v>96</v>
      </c>
      <c r="H16" s="39" t="s">
        <v>97</v>
      </c>
      <c r="I16" s="72"/>
      <c r="J16" s="65"/>
      <c r="K16" s="77" t="s">
        <v>94</v>
      </c>
      <c r="L16" s="74"/>
      <c r="M16" s="46"/>
    </row>
    <row r="17" spans="1:13" ht="59.45" customHeight="1">
      <c r="A17" s="11"/>
      <c r="B17" s="13"/>
      <c r="C17" s="25"/>
      <c r="D17" s="25"/>
      <c r="E17" s="66" t="str">
        <f t="shared" si="0"/>
        <v/>
      </c>
      <c r="F17" s="44" t="s">
        <v>98</v>
      </c>
      <c r="G17" s="39" t="s">
        <v>99</v>
      </c>
      <c r="H17" s="39" t="s">
        <v>100</v>
      </c>
      <c r="I17" s="72"/>
      <c r="J17" s="65"/>
      <c r="K17" s="77" t="s">
        <v>81</v>
      </c>
      <c r="L17" s="74"/>
      <c r="M17" s="46"/>
    </row>
    <row r="18" spans="1:13" ht="30">
      <c r="A18" s="11"/>
      <c r="B18" s="13"/>
      <c r="C18" s="25"/>
      <c r="D18" s="25"/>
      <c r="E18" s="66" t="str">
        <f t="shared" si="0"/>
        <v/>
      </c>
      <c r="F18" s="44" t="s">
        <v>101</v>
      </c>
      <c r="G18" s="39"/>
      <c r="H18" s="39" t="s">
        <v>102</v>
      </c>
      <c r="I18" s="72"/>
      <c r="J18" s="65"/>
      <c r="K18" s="77" t="s">
        <v>103</v>
      </c>
      <c r="L18" s="74"/>
      <c r="M18" s="46"/>
    </row>
    <row r="19" spans="1:13">
      <c r="A19" s="11"/>
      <c r="B19" s="13"/>
      <c r="C19" s="25"/>
      <c r="D19" s="25"/>
      <c r="E19" s="66" t="str">
        <f t="shared" si="0"/>
        <v/>
      </c>
      <c r="F19" s="44"/>
      <c r="G19" s="39"/>
      <c r="H19" s="39"/>
      <c r="I19" s="72"/>
      <c r="J19" s="65"/>
      <c r="K19" s="77"/>
      <c r="L19" s="74"/>
      <c r="M19" s="46"/>
    </row>
    <row r="20" spans="1:13">
      <c r="A20" s="11"/>
      <c r="B20" s="13"/>
      <c r="C20" s="25"/>
      <c r="D20" s="25"/>
      <c r="E20" s="66" t="str">
        <f t="shared" si="0"/>
        <v/>
      </c>
      <c r="F20" s="44"/>
      <c r="G20" s="39"/>
      <c r="H20" s="39"/>
      <c r="I20" s="72"/>
      <c r="J20" s="65"/>
      <c r="K20" s="77"/>
      <c r="L20" s="74"/>
      <c r="M20" s="46"/>
    </row>
    <row r="21" spans="1:13">
      <c r="A21" s="11"/>
      <c r="B21" s="13"/>
      <c r="C21" s="25"/>
      <c r="D21" s="25"/>
      <c r="E21" s="66" t="str">
        <f t="shared" si="0"/>
        <v/>
      </c>
      <c r="F21" s="44"/>
      <c r="G21" s="39"/>
      <c r="H21" s="39"/>
      <c r="I21" s="72"/>
      <c r="J21" s="65"/>
      <c r="K21" s="77"/>
      <c r="L21" s="74"/>
      <c r="M21" s="46"/>
    </row>
    <row r="22" spans="1:13">
      <c r="A22" s="11"/>
      <c r="B22" s="13"/>
      <c r="C22" s="25"/>
      <c r="D22" s="25"/>
      <c r="E22" s="66" t="str">
        <f t="shared" si="0"/>
        <v/>
      </c>
      <c r="F22" s="44"/>
      <c r="G22" s="39"/>
      <c r="H22" s="39"/>
      <c r="I22" s="72"/>
      <c r="J22" s="65"/>
      <c r="K22" s="77"/>
      <c r="L22" s="74"/>
      <c r="M22" s="46"/>
    </row>
    <row r="23" spans="1:13">
      <c r="A23" s="11"/>
      <c r="B23" s="13"/>
      <c r="C23" s="25"/>
      <c r="D23" s="25"/>
      <c r="E23" s="66" t="str">
        <f t="shared" si="0"/>
        <v/>
      </c>
      <c r="F23" s="44"/>
      <c r="G23" s="39"/>
      <c r="H23" s="39"/>
      <c r="I23" s="72"/>
      <c r="J23" s="65"/>
      <c r="K23" s="77"/>
      <c r="L23" s="74"/>
      <c r="M23" s="46"/>
    </row>
    <row r="24" spans="1:13">
      <c r="A24" s="11"/>
      <c r="B24" s="13"/>
      <c r="C24" s="25"/>
      <c r="D24" s="25"/>
      <c r="E24" s="66" t="str">
        <f t="shared" si="0"/>
        <v/>
      </c>
      <c r="F24" s="44"/>
      <c r="G24" s="39"/>
      <c r="H24" s="39"/>
      <c r="I24" s="72"/>
      <c r="J24" s="65"/>
      <c r="K24" s="77"/>
      <c r="L24" s="74"/>
      <c r="M24" s="46"/>
    </row>
    <row r="25" spans="1:13">
      <c r="A25" s="11"/>
      <c r="B25" s="13"/>
      <c r="C25" s="25"/>
      <c r="D25" s="25"/>
      <c r="E25" s="66" t="str">
        <f t="shared" si="0"/>
        <v/>
      </c>
      <c r="F25" s="44"/>
      <c r="G25" s="39"/>
      <c r="H25" s="39"/>
      <c r="I25" s="72"/>
      <c r="J25" s="65"/>
      <c r="K25" s="77"/>
      <c r="L25" s="74"/>
      <c r="M25" s="46"/>
    </row>
    <row r="26" spans="1:13">
      <c r="A26" s="11"/>
      <c r="B26" s="13"/>
      <c r="C26" s="25"/>
      <c r="D26" s="25"/>
      <c r="E26" s="66" t="str">
        <f t="shared" si="0"/>
        <v/>
      </c>
      <c r="F26" s="44"/>
      <c r="G26" s="39"/>
      <c r="H26" s="39"/>
      <c r="I26" s="72"/>
      <c r="J26" s="65"/>
      <c r="K26" s="77"/>
      <c r="L26" s="74"/>
      <c r="M26" s="46"/>
    </row>
    <row r="27" spans="1:13">
      <c r="A27" s="11"/>
      <c r="B27" s="13"/>
      <c r="C27" s="25"/>
      <c r="D27" s="25"/>
      <c r="E27" s="66" t="str">
        <f t="shared" si="0"/>
        <v/>
      </c>
      <c r="F27" s="44"/>
      <c r="G27" s="39"/>
      <c r="H27" s="39"/>
      <c r="I27" s="72"/>
      <c r="J27" s="65"/>
      <c r="K27" s="77"/>
      <c r="L27" s="74"/>
      <c r="M27" s="46"/>
    </row>
    <row r="28" spans="1:13">
      <c r="A28" s="11"/>
      <c r="B28" s="13"/>
      <c r="C28" s="25"/>
      <c r="D28" s="25"/>
      <c r="E28" s="66" t="str">
        <f t="shared" si="0"/>
        <v/>
      </c>
      <c r="F28" s="44"/>
      <c r="G28" s="39"/>
      <c r="H28" s="39"/>
      <c r="I28" s="72"/>
      <c r="J28" s="65"/>
      <c r="K28" s="77"/>
      <c r="L28" s="74"/>
      <c r="M28" s="46"/>
    </row>
    <row r="29" spans="1:13">
      <c r="A29" s="11"/>
      <c r="B29" s="13"/>
      <c r="C29" s="25"/>
      <c r="D29" s="25"/>
      <c r="E29" s="66" t="str">
        <f t="shared" si="0"/>
        <v/>
      </c>
      <c r="F29" s="44"/>
      <c r="G29" s="39"/>
      <c r="H29" s="39"/>
      <c r="I29" s="72"/>
      <c r="J29" s="65"/>
      <c r="K29" s="77"/>
      <c r="L29" s="74"/>
      <c r="M29" s="46"/>
    </row>
    <row r="30" spans="1:13">
      <c r="A30" s="11"/>
      <c r="B30" s="13"/>
      <c r="C30" s="25"/>
      <c r="D30" s="25"/>
      <c r="E30" s="66" t="str">
        <f t="shared" si="0"/>
        <v/>
      </c>
      <c r="F30" s="44"/>
      <c r="G30" s="39"/>
      <c r="H30" s="39"/>
      <c r="I30" s="72"/>
      <c r="J30" s="65"/>
      <c r="K30" s="77"/>
      <c r="L30" s="74"/>
      <c r="M30" s="46"/>
    </row>
    <row r="31" spans="1:13">
      <c r="A31" s="11"/>
      <c r="B31" s="13"/>
      <c r="C31" s="25"/>
      <c r="D31" s="25"/>
      <c r="E31" s="66" t="str">
        <f t="shared" si="0"/>
        <v/>
      </c>
      <c r="F31" s="44"/>
      <c r="G31" s="39"/>
      <c r="H31" s="39"/>
      <c r="I31" s="72"/>
      <c r="J31" s="65"/>
      <c r="K31" s="77"/>
      <c r="L31" s="74"/>
      <c r="M31" s="46"/>
    </row>
    <row r="32" spans="1:13">
      <c r="A32" s="11"/>
      <c r="B32" s="13"/>
      <c r="C32" s="25"/>
      <c r="D32" s="25"/>
      <c r="E32" s="66" t="str">
        <f t="shared" si="0"/>
        <v/>
      </c>
      <c r="F32" s="44"/>
      <c r="G32" s="39"/>
      <c r="H32" s="39"/>
      <c r="I32" s="72"/>
      <c r="J32" s="65"/>
      <c r="K32" s="77"/>
      <c r="L32" s="74"/>
      <c r="M32" s="46"/>
    </row>
    <row r="33" spans="1:13">
      <c r="A33" s="11"/>
      <c r="B33" s="13"/>
      <c r="C33" s="25"/>
      <c r="D33" s="25"/>
      <c r="E33" s="66" t="str">
        <f t="shared" si="0"/>
        <v/>
      </c>
      <c r="F33" s="44"/>
      <c r="G33" s="39"/>
      <c r="H33" s="39"/>
      <c r="I33" s="72"/>
      <c r="J33" s="65"/>
      <c r="K33" s="77"/>
      <c r="L33" s="74"/>
      <c r="M33" s="46"/>
    </row>
    <row r="34" spans="1:13">
      <c r="A34" s="11"/>
      <c r="B34" s="13"/>
      <c r="C34" s="25"/>
      <c r="D34" s="25"/>
      <c r="E34" s="66" t="str">
        <f t="shared" si="0"/>
        <v/>
      </c>
      <c r="F34" s="44"/>
      <c r="G34" s="39"/>
      <c r="H34" s="39"/>
      <c r="I34" s="72"/>
      <c r="J34" s="65"/>
      <c r="K34" s="77"/>
      <c r="L34" s="74"/>
      <c r="M34" s="46"/>
    </row>
    <row r="35" spans="1:13" ht="13.9" thickBot="1">
      <c r="A35" s="12"/>
      <c r="B35" s="14"/>
      <c r="C35" s="61"/>
      <c r="D35" s="61"/>
      <c r="E35" s="14" t="str">
        <f t="shared" si="0"/>
        <v/>
      </c>
      <c r="F35" s="47"/>
      <c r="G35" s="62"/>
      <c r="H35" s="62"/>
      <c r="I35" s="70"/>
      <c r="J35" s="71"/>
      <c r="K35" s="73"/>
      <c r="L35" s="76"/>
      <c r="M35" s="48"/>
    </row>
  </sheetData>
  <autoFilter ref="B6:D6" xr:uid="{DF0CE078-3705-460B-A74F-D15FE9682E1D}"/>
  <phoneticPr fontId="3" type="noConversion"/>
  <conditionalFormatting sqref="C7:D35">
    <cfRule type="cellIs" dxfId="10" priority="9" stopIfTrue="1" operator="equal">
      <formula>"High"</formula>
    </cfRule>
    <cfRule type="cellIs" dxfId="9" priority="10" stopIfTrue="1" operator="equal">
      <formula>"Medium"</formula>
    </cfRule>
    <cfRule type="cellIs" dxfId="8" priority="11" stopIfTrue="1" operator="equal">
      <formula>"Low"</formula>
    </cfRule>
  </conditionalFormatting>
  <conditionalFormatting sqref="C1:E1 B6:C6 B7:B35 C36:E65536">
    <cfRule type="cellIs" dxfId="7" priority="1" stopIfTrue="1" operator="equal">
      <formula>"Critical"</formula>
    </cfRule>
    <cfRule type="cellIs" dxfId="6" priority="2" stopIfTrue="1" operator="equal">
      <formula>"High"</formula>
    </cfRule>
    <cfRule type="cellIs" dxfId="5" priority="3" stopIfTrue="1" operator="equal">
      <formula>"Medium"</formula>
    </cfRule>
  </conditionalFormatting>
  <conditionalFormatting sqref="E7:E35">
    <cfRule type="cellIs" dxfId="4" priority="6" stopIfTrue="1" operator="equal">
      <formula>"Red"</formula>
    </cfRule>
    <cfRule type="cellIs" dxfId="3" priority="7" stopIfTrue="1" operator="equal">
      <formula>"Yellow"</formula>
    </cfRule>
    <cfRule type="cellIs" dxfId="2" priority="8" stopIfTrue="1" operator="equal">
      <formula>"Green"</formula>
    </cfRule>
  </conditionalFormatting>
  <conditionalFormatting sqref="L10:L35">
    <cfRule type="cellIs" dxfId="1" priority="4" stopIfTrue="1" operator="equal">
      <formula>"High"</formula>
    </cfRule>
    <cfRule type="cellIs" dxfId="0" priority="5" stopIfTrue="1" operator="equal">
      <formula>"Medium"</formula>
    </cfRule>
  </conditionalFormatting>
  <dataValidations count="4">
    <dataValidation type="list" allowBlank="1" showInputMessage="1" showErrorMessage="1" sqref="L10:L35 C7:D35" xr:uid="{4DCD0305-8EA0-4BC4-A0DA-3B0923E37331}">
      <formula1>"High,Medium,Low"</formula1>
    </dataValidation>
    <dataValidation type="list" allowBlank="1" showInputMessage="1" showErrorMessage="1" sqref="H7:H35" xr:uid="{0088E4BA-76A2-45B9-88E1-472603C8DE67}">
      <formula1>Risk_Area</formula1>
    </dataValidation>
    <dataValidation type="list" allowBlank="1" showInputMessage="1" showErrorMessage="1" sqref="B7:B35" xr:uid="{69224989-EC39-41AC-8D83-88EAF7E14FFC}">
      <formula1>"Open,Closed"</formula1>
    </dataValidation>
    <dataValidation type="list" allowBlank="1" showInputMessage="1" showErrorMessage="1" sqref="K7:K35" xr:uid="{86484E89-0984-4B59-AAFD-6D07DE5E509D}">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ABFC8-00CA-4CCA-92D1-9AB826405830}">
  <dimension ref="A1:A20"/>
  <sheetViews>
    <sheetView workbookViewId="0">
      <selection activeCell="C16" sqref="C16"/>
    </sheetView>
  </sheetViews>
  <sheetFormatPr defaultRowHeight="13.15"/>
  <cols>
    <col min="1" max="1" width="31.7109375" bestFit="1" customWidth="1"/>
  </cols>
  <sheetData>
    <row r="1" spans="1:1" ht="13.9" thickBot="1">
      <c r="A1" s="58" t="s">
        <v>50</v>
      </c>
    </row>
    <row r="2" spans="1:1">
      <c r="A2" s="59" t="s">
        <v>104</v>
      </c>
    </row>
    <row r="3" spans="1:1">
      <c r="A3" s="59" t="s">
        <v>105</v>
      </c>
    </row>
    <row r="4" spans="1:1">
      <c r="A4" s="59" t="s">
        <v>106</v>
      </c>
    </row>
    <row r="5" spans="1:1">
      <c r="A5" s="59" t="s">
        <v>107</v>
      </c>
    </row>
    <row r="6" spans="1:1">
      <c r="A6" s="59" t="s">
        <v>108</v>
      </c>
    </row>
    <row r="7" spans="1:1">
      <c r="A7" s="59" t="s">
        <v>109</v>
      </c>
    </row>
    <row r="8" spans="1:1">
      <c r="A8" s="59" t="s">
        <v>110</v>
      </c>
    </row>
    <row r="9" spans="1:1">
      <c r="A9" s="59" t="s">
        <v>111</v>
      </c>
    </row>
    <row r="10" spans="1:1">
      <c r="A10" s="59" t="s">
        <v>112</v>
      </c>
    </row>
    <row r="11" spans="1:1">
      <c r="A11" s="59" t="s">
        <v>113</v>
      </c>
    </row>
    <row r="12" spans="1:1">
      <c r="A12" s="59" t="s">
        <v>114</v>
      </c>
    </row>
    <row r="13" spans="1:1">
      <c r="A13" s="59" t="s">
        <v>115</v>
      </c>
    </row>
    <row r="14" spans="1:1">
      <c r="A14" s="59" t="s">
        <v>116</v>
      </c>
    </row>
    <row r="15" spans="1:1">
      <c r="A15" s="59" t="s">
        <v>117</v>
      </c>
    </row>
    <row r="16" spans="1:1">
      <c r="A16" s="59" t="s">
        <v>118</v>
      </c>
    </row>
    <row r="17" spans="1:1">
      <c r="A17" s="59" t="s">
        <v>119</v>
      </c>
    </row>
    <row r="18" spans="1:1">
      <c r="A18" s="59" t="s">
        <v>102</v>
      </c>
    </row>
    <row r="19" spans="1:1">
      <c r="A19" s="59" t="s">
        <v>120</v>
      </c>
    </row>
    <row r="20" spans="1:1">
      <c r="A20" s="59" t="s">
        <v>121</v>
      </c>
    </row>
  </sheetData>
  <phoneticPr fontId="3"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7d439a70-cdf1-4872-b82a-0cd1cc2d854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5634A1BBD1534DB3703E684ABA7374" ma:contentTypeVersion="6" ma:contentTypeDescription="Create a new document." ma:contentTypeScope="" ma:versionID="4f1dad2e7a304287f4011ceccdc8588b">
  <xsd:schema xmlns:xsd="http://www.w3.org/2001/XMLSchema" xmlns:xs="http://www.w3.org/2001/XMLSchema" xmlns:p="http://schemas.microsoft.com/office/2006/metadata/properties" xmlns:ns3="7d439a70-cdf1-4872-b82a-0cd1cc2d854b" targetNamespace="http://schemas.microsoft.com/office/2006/metadata/properties" ma:root="true" ma:fieldsID="4433dc8650add5f2fe0d15a216fe6106" ns3:_="">
    <xsd:import namespace="7d439a70-cdf1-4872-b82a-0cd1cc2d854b"/>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439a70-cdf1-4872-b82a-0cd1cc2d854b"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0862FC-5C17-409B-A004-59B6DAF6B0E3}"/>
</file>

<file path=customXml/itemProps2.xml><?xml version="1.0" encoding="utf-8"?>
<ds:datastoreItem xmlns:ds="http://schemas.openxmlformats.org/officeDocument/2006/customXml" ds:itemID="{2DBE2A6E-D4C0-4D54-8837-583B59D54F52}"/>
</file>

<file path=customXml/itemProps3.xml><?xml version="1.0" encoding="utf-8"?>
<ds:datastoreItem xmlns:ds="http://schemas.openxmlformats.org/officeDocument/2006/customXml" ds:itemID="{6BCADC79-932A-4052-B22A-3AA424860A39}"/>
</file>

<file path=docProps/app.xml><?xml version="1.0" encoding="utf-8"?>
<Properties xmlns="http://schemas.openxmlformats.org/officeDocument/2006/extended-properties" xmlns:vt="http://schemas.openxmlformats.org/officeDocument/2006/docPropsVTypes">
  <Application>Microsoft Excel Online</Application>
  <Manager>National Center for Public Health Informatics</Manager>
  <Company>The Centers for Disease Control and Prevention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
  <cp:revision/>
  <dcterms:created xsi:type="dcterms:W3CDTF">2006-01-23T19:52:16Z</dcterms:created>
  <dcterms:modified xsi:type="dcterms:W3CDTF">2025-04-14T00:51:56Z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y fmtid="{D5CDD505-2E9C-101B-9397-08002B2CF9AE}" pid="5" name="ContentTypeId">
    <vt:lpwstr>0x010100C25634A1BBD1534DB3703E684ABA7374</vt:lpwstr>
  </property>
</Properties>
</file>