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C:\Users\karu2\Downloads\"/>
    </mc:Choice>
  </mc:AlternateContent>
  <xr:revisionPtr revIDLastSave="0" documentId="8_{2ACB2219-B4CA-4E32-87F7-B37ABC678A70}" xr6:coauthVersionLast="47" xr6:coauthVersionMax="47" xr10:uidLastSave="{00000000-0000-0000-0000-000000000000}"/>
  <bookViews>
    <workbookView xWindow="3456" yWindow="3456" windowWidth="23040" windowHeight="13560" firstSheet="1" activeTab="1" xr2:uid="{380D4C73-CC79-4753-98E1-04E9D3A55A69}"/>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Risk_Tracking_Log!$A$1:$M$35</definedName>
    <definedName name="_xlnm.Print_Titles" localSheetId="1">Risk_Tracking_Log!$1:$6</definedName>
    <definedName name="Risk_Area">DropDown_Elements!$A$2:$A$30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2" l="1"/>
  <c r="J4" i="2"/>
  <c r="J3" i="2"/>
  <c r="J2" i="2"/>
  <c r="I5" i="2"/>
  <c r="I4" i="2"/>
  <c r="I3" i="2"/>
  <c r="I2" i="2"/>
  <c r="A1" i="3"/>
  <c r="E35" i="2"/>
  <c r="E34" i="2"/>
  <c r="E33" i="2"/>
  <c r="E32" i="2"/>
  <c r="E31" i="2"/>
  <c r="E30" i="2"/>
  <c r="E29" i="2"/>
  <c r="E28" i="2"/>
  <c r="E27" i="2"/>
  <c r="E26" i="2"/>
  <c r="E25" i="2"/>
  <c r="E24" i="2"/>
  <c r="E23" i="2"/>
  <c r="E22" i="2"/>
  <c r="E21" i="2"/>
  <c r="E20" i="2"/>
  <c r="E19" i="2"/>
  <c r="E18" i="2"/>
  <c r="E17" i="2"/>
  <c r="E16" i="2"/>
  <c r="E15" i="2"/>
  <c r="E14" i="2"/>
  <c r="E13" i="2"/>
  <c r="O7" i="2"/>
  <c r="E12" i="2"/>
  <c r="E11"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AE1A1E0F-30D9-44BC-90BA-9F7230E8763A}">
      <text>
        <r>
          <rPr>
            <b/>
            <sz val="8"/>
            <color indexed="81"/>
            <rFont val="Tahoma"/>
            <family val="2"/>
          </rPr>
          <t>• ID</t>
        </r>
        <r>
          <rPr>
            <sz val="8"/>
            <color indexed="81"/>
            <rFont val="Tahoma"/>
            <family val="2"/>
          </rPr>
          <t>: A unique ID number used to identify the risk in the risk management log.</t>
        </r>
      </text>
    </comment>
    <comment ref="B6" authorId="0" shapeId="0" xr:uid="{374E8583-5C0F-4F82-BFF6-7874D6AB5D58}">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4BB765FC-84A8-4FBC-A9AB-90A15ACE148C}">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DDEA4A5F-FD50-4CA3-AD29-D366B86CB4DC}">
      <text>
        <r>
          <rPr>
            <b/>
            <sz val="8"/>
            <color indexed="81"/>
            <rFont val="Tahoma"/>
            <family val="2"/>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xr:uid="{8E9B3EFA-AE78-41AB-81E6-2DFE80FDD099}">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8511FDF9-AA2E-4964-94E0-96CA73AA7FEC}">
      <text>
        <r>
          <rPr>
            <b/>
            <sz val="8"/>
            <color indexed="81"/>
            <rFont val="Tahoma"/>
            <family val="2"/>
          </rPr>
          <t>• Risk Description</t>
        </r>
        <r>
          <rPr>
            <sz val="8"/>
            <color indexed="81"/>
            <rFont val="Tahoma"/>
            <family val="2"/>
          </rPr>
          <t>:  This column should be populated with a description of the risk.</t>
        </r>
      </text>
    </comment>
    <comment ref="G6" authorId="1" shapeId="0" xr:uid="{667B626A-8878-4D3B-8E99-023396EBBA84}">
      <text>
        <r>
          <rPr>
            <b/>
            <sz val="8"/>
            <color indexed="81"/>
            <rFont val="Tahoma"/>
            <family val="2"/>
          </rPr>
          <t xml:space="preserve">• Project Impact:  </t>
        </r>
        <r>
          <rPr>
            <sz val="8"/>
            <color indexed="81"/>
            <rFont val="Tahoma"/>
            <family val="2"/>
          </rPr>
          <t>This column should be populated with a description of the potential project impact as a result of the risk.</t>
        </r>
      </text>
    </comment>
    <comment ref="H6" authorId="0" shapeId="0" xr:uid="{F4891FCC-640B-4499-B5AB-3E6E61DA9FF8}">
      <text>
        <r>
          <rPr>
            <b/>
            <sz val="8"/>
            <color indexed="81"/>
            <rFont val="Tahoma"/>
            <family val="2"/>
          </rPr>
          <t>• Risk Area:</t>
        </r>
        <r>
          <rPr>
            <sz val="8"/>
            <color indexed="81"/>
            <rFont val="Tahoma"/>
            <family val="2"/>
          </rPr>
          <t xml:space="preserve"> This column should be populated with the appropriate risk area.</t>
        </r>
      </text>
    </comment>
    <comment ref="I6" authorId="1" shapeId="0" xr:uid="{A7C59C09-4DDB-442D-9946-296C6432276B}">
      <text>
        <r>
          <rPr>
            <b/>
            <sz val="8"/>
            <color indexed="81"/>
            <rFont val="Tahoma"/>
            <family val="2"/>
          </rPr>
          <t>• Symptoms:</t>
        </r>
        <r>
          <rPr>
            <sz val="8"/>
            <color indexed="81"/>
            <rFont val="Tahoma"/>
            <family val="2"/>
          </rPr>
          <t xml:space="preserve">  This column should be populated with the symptoms of risk that may eventually lead to the execution of a risk contingency plan.</t>
        </r>
      </text>
    </comment>
    <comment ref="J6" authorId="1" shapeId="0" xr:uid="{AF6556DA-9CA0-408F-820C-0F7298498C5A}">
      <text>
        <r>
          <rPr>
            <b/>
            <sz val="8"/>
            <color indexed="81"/>
            <rFont val="Tahoma"/>
            <family val="2"/>
          </rPr>
          <t xml:space="preserve">• Triggers:  </t>
        </r>
        <r>
          <rPr>
            <sz val="8"/>
            <color indexed="81"/>
            <rFont val="Tahoma"/>
            <family val="2"/>
          </rPr>
          <t>This column should be populated with the triggers that would indicate the requirement to execute contingency plans.</t>
        </r>
      </text>
    </comment>
    <comment ref="K6" authorId="1" shapeId="0" xr:uid="{AB447BA7-8252-414E-9C99-5E13E55A792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6" authorId="0" shapeId="0" xr:uid="{1B241F18-D47C-45E1-8724-0FCABAD9F06F}">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xr:uid="{C9C75DBA-D0E3-46F2-A10A-DA12E950D95B}">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<sst xmlns="http://schemas.openxmlformats.org/spreadsheetml/2006/main" count="228" uniqueCount="182">
  <si>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</si>
  <si>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</si>
  <si>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</si>
  <si>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</si>
  <si>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</si>
  <si>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</si>
  <si>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</si>
  <si>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</si>
  <si>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</si>
  <si>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</si>
  <si>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</si>
  <si>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</si>
  <si>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</si>
  <si>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</si>
  <si>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</si>
  <si>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</si>
  <si>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</si>
  <si>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</si>
  <si>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</si>
  <si>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</si>
  <si>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</si>
  <si>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</si>
  <si>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</si>
  <si>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</si>
  <si>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</si>
  <si>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</si>
  <si>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</si>
  <si>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</si>
  <si>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</si>
  <si>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</si>
  <si>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</si>
  <si>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</si>
  <si>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</si>
  <si>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</si>
  <si>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</si>
  <si>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</si>
  <si>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</si>
  <si>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</si>
  <si>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National Center:</t>
  </si>
  <si>
    <t>&lt;required&gt;</t>
  </si>
  <si>
    <t>Project Manager Name:</t>
  </si>
  <si>
    <t>Project Description: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</si>
  <si>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</si>
  <si>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</si>
  <si>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</si>
  <si>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</si>
  <si>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</si>
  <si>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</si>
  <si>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</si>
  <si>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</si>
  <si>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</si>
  <si>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</si>
  <si>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</si>
  <si>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</si>
  <si>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</si>
  <si>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001</t>
  </si>
  <si>
    <t>Open</t>
  </si>
  <si>
    <t>Low</t>
  </si>
  <si>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</si>
  <si>
    <t>If required skills are not identified or obtained, project schedule may slip and possibly restrict the accomplishment of project goals.</t>
  </si>
  <si>
    <t>Project Resources
Budget
Schedule</t>
  </si>
  <si>
    <t>Schedule approaches the required start date with no identification of required skill sets.</t>
  </si>
  <si>
    <t>Four weeks prior to scheduled start date if no resource is identified with required skill set implement contingency plan.</t>
  </si>
  <si>
    <t>Mitigation</t>
  </si>
  <si>
    <t>Find internal resource that meets required skill set or train existing resources on LINUX.</t>
  </si>
  <si>
    <t>Find resource that meets required skill set through external hiring sources.</t>
  </si>
  <si>
    <t>002</t>
  </si>
  <si>
    <t xml:space="preserve">Ongoing build or modifications to the source code would be pushed on GitHub. While pushing the code, if the GitHub issues are not addressed properly. </t>
  </si>
  <si>
    <t>Unauthorized or incorrect code commits (e.g., push or force-push) to inappropriate branches, combined with inadequate version control error handling, may result in codebase corruption. This directly impacts build stability and may cause pipeline failures.</t>
  </si>
  <si>
    <t>Schedule
Data/Information
Project Resources
Change Management</t>
  </si>
  <si>
    <t>The team frequently encounters merge conflicts, broken builds, and pipeline failures due to missing or unlinked GitHub issues.</t>
  </si>
  <si>
    <t>This risk is triggered when developers directly or force-push to protected branches, merge pull requests without linking issues or performing code reviews, and bypass CI/CD validations.</t>
  </si>
  <si>
    <t>To mitigate this, we will enforce branch protection rules, require issue linking in all pull requests and commit messages, and apply automated CI checks including tests, linting, and build validations before merges.</t>
  </si>
  <si>
    <t>If the risk materializes, we will roll back the affected commits or branches using backups, notify the team and temporarily freeze deployments, and perform a full codebase audit to restore version control integrity.</t>
  </si>
  <si>
    <t>003</t>
  </si>
  <si>
    <t xml:space="preserve">Lack of technical skillsets required for the development of the program. </t>
  </si>
  <si>
    <t>This risk can lead to deviation from defined project deliverables, resulting in incomplete or inconsistent outputs. It may also negatively affect the project scope and cost baseline, potentially hindering achievement of intended project objectives.</t>
  </si>
  <si>
    <t>Project Management
Technology Obsolescence
Schedule</t>
  </si>
  <si>
    <t>Team members frequently redo implementation tasks, miss deadlines due to knowledge gaps, and heavily rely on a few skilled individuals.</t>
  </si>
  <si>
    <t>The risk is triggered when developers are assigned work outside their expertise, receive insufficient onboarding or training, or when key staff leave without proper knowledge transfer.</t>
  </si>
  <si>
    <t>We will address this by identifying training needs early, organizing workshops and mentoring sessions, ensuring balanced team composition, and using a competency matrix to align tasks with skills.</t>
  </si>
  <si>
    <t>If needed, we will bring in external consultants temporarily, redistribute work to fit current strengths, and provide fast-track online learning resources such as documentation or training platforms.</t>
  </si>
  <si>
    <t>004</t>
  </si>
  <si>
    <t>Not meeting the expected outcomes of the project.</t>
  </si>
  <si>
    <t>The financial plan may be adversely affected, potentially exceeding allocated resources. This could impair timely achievement of project milestones and result in delays to the final delivery.</t>
  </si>
  <si>
    <t>Business
Strategic</t>
  </si>
  <si>
    <t>Project milestones are missed, deliverables do not match client expectations, and scope creep or misalignment is common.</t>
  </si>
  <si>
    <t>This occurs due to unclear or changing requirements, poor stakeholder communication, and misunderstandings of scope or expectations.</t>
  </si>
  <si>
    <t>Transfer</t>
  </si>
  <si>
    <t>We will prevent this by scheduling regular reviews and feedback sessions, defining SMART goals and clear acceptance criteria, and ensuring deliverables are aligned with project KPIs.</t>
  </si>
  <si>
    <t>If the outcomes fall short, we will re-baseline the project with mutually agreed changes, add necessary buffers, and escalate persistent issues to project sponsors for resolution.</t>
  </si>
  <si>
    <t>005</t>
  </si>
  <si>
    <t>Inaccurate estimation of the project budget.</t>
  </si>
  <si>
    <t>Budgetary overruns may occur, exceeding the estimated expenditure, potentially requiring the project group to absorb losses. Such scenarios may lead to slippage in timeline and delayed realization of project deliverables.</t>
  </si>
  <si>
    <t>Business
Overall Project Failure</t>
  </si>
  <si>
    <t>Mid-project budget overruns become apparent, with frequent scope changes and additional funding requests.</t>
  </si>
  <si>
    <t>This is often caused by rough initial estimates, scope expansion during execution, or unexpected costs such as licensing or consulting fees.</t>
  </si>
  <si>
    <t>Contingency</t>
  </si>
  <si>
    <t>We will conduct detailed estimates using expert input and historical data, include contingency buffers in our budget, and monitor spending closely.</t>
  </si>
  <si>
    <t>If the budget is exceeded, we will shift resources from lower-priority tasks, request additional funds, or scale back on non-essential deliverables to stay within limits.</t>
  </si>
  <si>
    <t>006</t>
  </si>
  <si>
    <t>Improper implementation of a fuctionality in the project.</t>
  </si>
  <si>
    <t>Incorrect or incomplete implementation of key functionalities may impair the reliability and completeness of expected outcomes. This may also compromise system build integrity due to code compilation or runtime errors.</t>
  </si>
  <si>
    <t>Overall Project Failure
Reliability of Systems
Dependencies/Interoperability</t>
  </si>
  <si>
    <t>The system may behave unpredictably, show errors during runtime or compilation, and fail to meet functional requirements during validation or testing.</t>
  </si>
  <si>
    <t>This is triggered when requirements are misunderstood, implementation is done without proper peer review or unit testing, or there’s inadequate documentation for critical logic.</t>
  </si>
  <si>
    <t>We will ensure proper implementation through code walkthroughs, rigorous peer reviews, clear documentation of requirements, and comprehensive unit and integration testing before merging changes.</t>
  </si>
  <si>
    <t>In case the issue occurs, we will isolate the faulty module, roll back recent changes, patch the code with corrected logic, and retest the system to restore stability and functionality.</t>
  </si>
  <si>
    <t>007</t>
  </si>
  <si>
    <t>Issues or challenges in the API integration.</t>
  </si>
  <si>
    <t>Overall application fidelity may degrade, leading to operational inaccuracies. There is increased likelihood of false-positive occurrences, potentially breaching acceptable quality assurance thresholds.</t>
  </si>
  <si>
    <t xml:space="preserve">Technology
Dependencies/Interoperability
Surety Considerations
</t>
  </si>
  <si>
    <t>The application may frequently encounter API errors or failed calls. Users may observe inconsistent data flow between connected systems, or experience broken features that rely on external services.</t>
  </si>
  <si>
    <t>This may be triggered by changes in third-party APIs, incorrect authentication or access configurations, or version incompatibilities between systems.</t>
  </si>
  <si>
    <t>Develop deployment scripts and automate environment configuration with validation checks.</t>
  </si>
  <si>
    <t>Use containerized environments or rollback to stable version in case of deployment failure.</t>
  </si>
  <si>
    <t>008</t>
  </si>
  <si>
    <t>Issues or challenges in configuration of the application running on various systems with different specifications.</t>
  </si>
  <si>
    <t>Environmental constraints or partial functionality failures may negatively impact user experience. This may limit end-user adoption and reduce potential for community or stakeholder engagement.</t>
  </si>
  <si>
    <t>Reliability of Systems
Technical Obsolescence</t>
  </si>
  <si>
    <t>The application may fail to deploy successfully. Services might become unresponsive or behave unpredictably in the production environment.</t>
  </si>
  <si>
    <t>These issues are typically triggered by mismatched environment variables, missing or outdated dependencies, or incorrect server and access configurations.</t>
  </si>
  <si>
    <t>Implement a unified communication protocol and conduct regular sync meetings across teams.</t>
  </si>
  <si>
    <t>Escalate to project leadership and implement interim coordination checkpoints if misalignment continues.</t>
  </si>
  <si>
    <t>009</t>
  </si>
  <si>
    <t>Difference in the modes of communication between team members. Some members may be attending the discussions offline while some may be working remotely.</t>
  </si>
  <si>
    <t>The project team may encounter challenges in aligning deliverables with stakeholder expectations. This misalignment may introduce delays in achieving key deliverables or critical milestones.</t>
  </si>
  <si>
    <t xml:space="preserve">Schedule
Project Manegement
Strategic
</t>
  </si>
  <si>
    <t>There may be frequent misunderstandings of project requirements, duplication of effort across teams, or misaligned expectations regarding deliverables.</t>
  </si>
  <si>
    <t>These challenges may be triggered by the use of disparate communication tools, differing time zones among team members, or the absence of standardized communication protocols.</t>
  </si>
  <si>
    <t>Avoidance</t>
  </si>
  <si>
    <t>Redefine project scope to exclude areas where understanding is unclear and align expectations early.</t>
  </si>
  <si>
    <t>Conduct stakeholder workshops and reset deliverables if expectations are not aligned.</t>
  </si>
  <si>
    <t>010</t>
  </si>
  <si>
    <t xml:space="preserve">Gaps in understanding the expectations of the project. Not all members would work simultaneously on the same code or assessment. </t>
  </si>
  <si>
    <t>Extended delivery timelines and compromised project outcomes may result from unresolved code conflicts. Concurrent updates by multiple contributors on a shared codebase may cause integration issues, thereby increasing rework and schedule risk.</t>
  </si>
  <si>
    <t xml:space="preserve">Business
Schedule
</t>
  </si>
  <si>
    <t>The team may have to rework requirements, deal with an increase in change requests, or address dissatisfaction from stakeholders.</t>
  </si>
  <si>
    <t>This situation is often triggered by ambiguous or incomplete documentation, lack of stakeholder engagement during the planning phase, or insufficient project onboarding.</t>
  </si>
  <si>
    <t>Implement a clear role definition framework before starting execution to avoid ambiguity.</t>
  </si>
  <si>
    <t>Pause project initiation until roles and responsibilities are formally approved.</t>
  </si>
  <si>
    <t>011</t>
  </si>
  <si>
    <t>Lack of segregation of duties. Lacking accountability on a particular aspect of the project.</t>
  </si>
  <si>
    <t>Project results may be inconsistent or misaligned with defined goals. Disparities in team member contribution levels may emerge, impacting team morale. Both financial and scheduling baselines may be adversely affected.</t>
  </si>
  <si>
    <t xml:space="preserve">Project Management
Schedule
</t>
  </si>
  <si>
    <t>Key tasks may be missed or repeated unnecessarily. Project timelines can suffer delays due to confusion over responsibilities, and there may be unauthorized changes to the system.</t>
  </si>
  <si>
    <t>These problems can be triggered by the absence of clearly defined roles, failure to implement role-based access controls, or poorly structured team responsibilities.</t>
  </si>
  <si>
    <t>Establish backup ownership for key tasks and conduct periodic role reassignment drills.</t>
  </si>
  <si>
    <t>Activate secondary team members or external contractors during peak load or personnel unavailability.</t>
  </si>
  <si>
    <t>012</t>
  </si>
  <si>
    <t xml:space="preserve">Implementating API keys or other sensitive data in plain text. (source code review/inspect elements) </t>
  </si>
  <si>
    <t>Exposed API keys may lead to data breaches, service abuse, and delayed or compromised delivery.</t>
  </si>
  <si>
    <t>Security</t>
  </si>
  <si>
    <t>There may be inconsistencies in task ownership, delays in approvals, or overlapping workstreams causing inefficiencies.</t>
  </si>
  <si>
    <t>This may be triggered by unclear process documentation, lack of defined roles and responsibilities, or frequent changes in resource allocation.</t>
  </si>
  <si>
    <t>Acceptance</t>
  </si>
  <si>
    <t>Monitor impact of resource-related issues and document lessons learned for future planning.</t>
  </si>
  <si>
    <t>Accept potential slippage and ensure management is informed with documented trade-offs.</t>
  </si>
  <si>
    <t>High</t>
  </si>
  <si>
    <t>Medium</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</si>
  <si>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</si>
  <si>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</si>
  <si>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</si>
  <si>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</si>
  <si>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</si>
  <si>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</si>
  <si>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</si>
  <si>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</si>
  <si>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</si>
  <si>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</si>
  <si>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</si>
  <si>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</si>
  <si>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</si>
  <si>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</si>
  <si>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</si>
  <si>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</si>
  <si>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Privacy</t>
  </si>
  <si>
    <t>Project Resources</t>
  </si>
  <si>
    <t>Green</t>
  </si>
  <si>
    <t>Red</t>
  </si>
  <si>
    <t>Yellow</t>
  </si>
  <si>
    <t>OSINT_IP_Threat_Mgmt_app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</si>
</sst>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0"/>
      <name val="Arial"/>
    </font>
    <font>
      <sz val="11"/>
      <color theme="1"/>
      <name val="Aptos Narrow"/>
      <family val="2"/>
      <scheme val="minor"/>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8"/>
      <color theme="1"/>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5">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s>
  <cellStyleXfs count="2">
    <xf numFmtId="0" fontId="0" fillId="0" borderId="0"/>
    <xf numFmtId="0" fontId="1" fillId="0" borderId="0"/>
  </cellStyleXfs>
  <cellXfs count="81">
    <xf numFmtId="0" fontId="0" fillId="0" borderId="0" xfId="0"/>
    <xf numFmtId="0" fontId="0" fillId="0" borderId="0" xfId="0" applyAlignment="1">
      <alignment vertical="center"/>
    </xf>
    <xf numFmtId="49" fontId="8" fillId="2" borderId="1" xfId="0" applyNumberFormat="1" applyFont="1" applyFill="1" applyBorder="1" applyAlignment="1">
      <alignment vertical="center"/>
    </xf>
    <xf numFmtId="0" fontId="6" fillId="0" borderId="0" xfId="0" applyFont="1" applyAlignment="1">
      <alignment horizontal="center" vertical="center"/>
    </xf>
    <xf numFmtId="49" fontId="5" fillId="0" borderId="0" xfId="0" applyNumberFormat="1" applyFont="1" applyAlignment="1">
      <alignment horizontal="center"/>
    </xf>
    <xf numFmtId="49" fontId="6" fillId="0" borderId="0" xfId="0" applyNumberFormat="1" applyFont="1" applyAlignment="1">
      <alignment horizontal="center"/>
    </xf>
    <xf numFmtId="0" fontId="9" fillId="0" borderId="0" xfId="0" applyFont="1" applyAlignment="1">
      <alignment vertical="center"/>
    </xf>
    <xf numFmtId="49" fontId="6" fillId="3" borderId="1" xfId="0" applyNumberFormat="1" applyFont="1" applyFill="1" applyBorder="1" applyAlignment="1">
      <alignment vertical="center"/>
    </xf>
    <xf numFmtId="49" fontId="6" fillId="3" borderId="2" xfId="0" applyNumberFormat="1" applyFont="1" applyFill="1" applyBorder="1" applyAlignment="1">
      <alignment vertical="center"/>
    </xf>
    <xf numFmtId="0" fontId="6" fillId="0" borderId="0" xfId="0" applyFont="1" applyAlignment="1">
      <alignment vertical="top" wrapText="1"/>
    </xf>
    <xf numFmtId="49" fontId="5" fillId="0" borderId="3" xfId="0" applyNumberFormat="1" applyFont="1" applyBorder="1" applyAlignment="1">
      <alignment horizontal="center" vertical="top"/>
    </xf>
    <xf numFmtId="49" fontId="5" fillId="0" borderId="4" xfId="0" applyNumberFormat="1" applyFont="1" applyBorder="1" applyAlignment="1">
      <alignment horizontal="center" vertical="top"/>
    </xf>
    <xf numFmtId="49" fontId="5" fillId="0" borderId="5" xfId="0" applyNumberFormat="1"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vertical="top" wrapText="1"/>
    </xf>
    <xf numFmtId="0" fontId="6" fillId="0" borderId="9" xfId="0" applyFont="1" applyBorder="1" applyAlignment="1">
      <alignment vertical="top" wrapText="1"/>
    </xf>
    <xf numFmtId="0" fontId="7" fillId="3" borderId="10" xfId="0" applyFont="1" applyFill="1" applyBorder="1" applyAlignment="1">
      <alignment horizontal="center" vertical="top" wrapText="1"/>
    </xf>
    <xf numFmtId="0" fontId="7" fillId="3" borderId="11" xfId="0" applyFont="1" applyFill="1" applyBorder="1" applyAlignment="1">
      <alignment horizontal="center" vertical="top" wrapText="1"/>
    </xf>
    <xf numFmtId="49" fontId="7" fillId="0" borderId="12" xfId="0" applyNumberFormat="1" applyFont="1" applyBorder="1" applyAlignment="1">
      <alignment horizontal="center" vertical="top" wrapText="1"/>
    </xf>
    <xf numFmtId="49" fontId="7" fillId="0" borderId="0" xfId="0" applyNumberFormat="1" applyFont="1" applyAlignment="1">
      <alignment horizontal="center" vertical="top" wrapText="1"/>
    </xf>
    <xf numFmtId="49" fontId="7" fillId="0" borderId="13" xfId="0" applyNumberFormat="1" applyFont="1" applyBorder="1" applyAlignment="1">
      <alignment horizontal="center" vertical="top" wrapText="1"/>
    </xf>
    <xf numFmtId="0" fontId="6" fillId="0" borderId="10" xfId="0" applyFont="1" applyBorder="1" applyAlignment="1">
      <alignment vertical="top" wrapText="1"/>
    </xf>
    <xf numFmtId="49" fontId="7" fillId="0" borderId="10" xfId="0" applyNumberFormat="1" applyFont="1" applyBorder="1" applyAlignment="1">
      <alignment horizontal="center" vertical="top" wrapText="1"/>
    </xf>
    <xf numFmtId="49" fontId="7" fillId="0" borderId="1" xfId="0" applyNumberFormat="1" applyFont="1" applyBorder="1" applyAlignment="1">
      <alignment horizontal="center" vertical="top" wrapText="1"/>
    </xf>
    <xf numFmtId="49" fontId="6"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6" fillId="3" borderId="15" xfId="0" applyNumberFormat="1" applyFont="1" applyFill="1" applyBorder="1" applyAlignment="1">
      <alignment vertical="center"/>
    </xf>
    <xf numFmtId="49" fontId="6" fillId="0" borderId="13" xfId="0" applyNumberFormat="1" applyFont="1" applyBorder="1" applyAlignment="1">
      <alignment vertical="center" wrapText="1"/>
    </xf>
    <xf numFmtId="0" fontId="6" fillId="0" borderId="16" xfId="0" applyFont="1" applyBorder="1" applyAlignment="1">
      <alignment vertical="center"/>
    </xf>
    <xf numFmtId="49" fontId="6" fillId="0" borderId="16" xfId="0" applyNumberFormat="1" applyFont="1" applyBorder="1" applyAlignment="1">
      <alignment vertical="center" wrapText="1"/>
    </xf>
    <xf numFmtId="49" fontId="6" fillId="3" borderId="17" xfId="0" applyNumberFormat="1" applyFont="1" applyFill="1" applyBorder="1" applyAlignment="1">
      <alignment vertical="center"/>
    </xf>
    <xf numFmtId="49" fontId="6" fillId="0" borderId="12" xfId="0"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wrapText="1"/>
    </xf>
    <xf numFmtId="49" fontId="6" fillId="0" borderId="18" xfId="0" applyNumberFormat="1" applyFont="1" applyBorder="1" applyAlignment="1">
      <alignment vertical="center" wrapText="1"/>
    </xf>
    <xf numFmtId="49" fontId="6" fillId="3" borderId="11" xfId="0" applyNumberFormat="1" applyFont="1" applyFill="1" applyBorder="1" applyAlignment="1">
      <alignment vertical="center"/>
    </xf>
    <xf numFmtId="0" fontId="6" fillId="0" borderId="19" xfId="0" applyFont="1" applyBorder="1" applyAlignment="1">
      <alignment vertical="top" wrapText="1"/>
    </xf>
    <xf numFmtId="0" fontId="6" fillId="0" borderId="6" xfId="0" applyFont="1" applyBorder="1" applyAlignment="1">
      <alignment vertical="top" wrapText="1"/>
    </xf>
    <xf numFmtId="0" fontId="6" fillId="0" borderId="20" xfId="0" applyFont="1" applyBorder="1" applyAlignment="1">
      <alignment vertical="top" wrapText="1"/>
    </xf>
    <xf numFmtId="0" fontId="6" fillId="0" borderId="7" xfId="0" applyFont="1" applyBorder="1" applyAlignment="1">
      <alignment vertical="top" wrapText="1"/>
    </xf>
    <xf numFmtId="0" fontId="6" fillId="0" borderId="22" xfId="0" applyFont="1" applyBorder="1" applyAlignment="1">
      <alignment vertical="top" wrapText="1"/>
    </xf>
    <xf numFmtId="49" fontId="6" fillId="0" borderId="0" xfId="0" applyNumberFormat="1" applyFont="1" applyAlignment="1">
      <alignment wrapText="1"/>
    </xf>
    <xf numFmtId="0" fontId="10" fillId="0" borderId="9" xfId="0" applyFont="1" applyBorder="1" applyAlignment="1">
      <alignment horizontal="left" vertical="top" wrapText="1"/>
    </xf>
    <xf numFmtId="0" fontId="10" fillId="0" borderId="23" xfId="0" applyFont="1" applyBorder="1" applyAlignment="1">
      <alignment horizontal="left" vertical="top" wrapText="1"/>
    </xf>
    <xf numFmtId="0" fontId="6" fillId="0" borderId="1" xfId="0" applyFont="1" applyBorder="1" applyAlignment="1">
      <alignment vertical="center" wrapText="1"/>
    </xf>
    <xf numFmtId="0" fontId="6" fillId="0" borderId="15" xfId="0" applyFont="1" applyBorder="1" applyAlignment="1">
      <alignment vertical="center" wrapText="1"/>
    </xf>
    <xf numFmtId="0" fontId="6" fillId="0" borderId="11" xfId="0" applyFont="1" applyBorder="1" applyAlignment="1">
      <alignment vertical="center" wrapText="1"/>
    </xf>
    <xf numFmtId="164" fontId="7" fillId="4" borderId="24" xfId="0" applyNumberFormat="1" applyFont="1" applyFill="1" applyBorder="1" applyAlignment="1">
      <alignment horizontal="center" vertical="center" wrapText="1"/>
    </xf>
    <xf numFmtId="49" fontId="7" fillId="4" borderId="25" xfId="0" applyNumberFormat="1" applyFont="1" applyFill="1" applyBorder="1" applyAlignment="1">
      <alignment horizontal="center" vertical="center"/>
    </xf>
    <xf numFmtId="49" fontId="7" fillId="4" borderId="24" xfId="0" applyNumberFormat="1" applyFont="1" applyFill="1" applyBorder="1" applyAlignment="1">
      <alignment horizontal="center" vertical="center" wrapText="1"/>
    </xf>
    <xf numFmtId="0" fontId="12" fillId="3" borderId="25" xfId="0" applyFont="1" applyFill="1" applyBorder="1"/>
    <xf numFmtId="0" fontId="0" fillId="0" borderId="6" xfId="0" applyBorder="1"/>
    <xf numFmtId="0" fontId="7" fillId="4" borderId="24" xfId="0" applyFont="1" applyFill="1" applyBorder="1" applyAlignment="1">
      <alignment horizontal="center" vertical="center" wrapText="1"/>
    </xf>
    <xf numFmtId="49" fontId="6" fillId="0" borderId="26" xfId="0" applyNumberFormat="1" applyFont="1" applyBorder="1" applyAlignment="1">
      <alignment horizontal="center" vertical="top"/>
    </xf>
    <xf numFmtId="0" fontId="6" fillId="0" borderId="27" xfId="0" applyFont="1" applyBorder="1" applyAlignment="1">
      <alignment vertical="top" wrapText="1"/>
    </xf>
    <xf numFmtId="0" fontId="7" fillId="0" borderId="19" xfId="0" applyFont="1" applyBorder="1" applyAlignment="1">
      <alignment vertical="top" wrapText="1"/>
    </xf>
    <xf numFmtId="0" fontId="6" fillId="0" borderId="14" xfId="0" applyFont="1" applyBorder="1" applyAlignment="1">
      <alignment horizontal="center" vertical="top"/>
    </xf>
    <xf numFmtId="49" fontId="7" fillId="4" borderId="29" xfId="0" applyNumberFormat="1" applyFont="1" applyFill="1" applyBorder="1" applyAlignment="1">
      <alignment horizontal="center" vertical="center" wrapText="1"/>
    </xf>
    <xf numFmtId="49" fontId="7" fillId="0" borderId="30" xfId="0" applyNumberFormat="1" applyFont="1" applyBorder="1" applyAlignment="1">
      <alignment horizontal="center" vertical="top" wrapText="1"/>
    </xf>
    <xf numFmtId="0" fontId="10" fillId="0" borderId="31" xfId="0" applyFont="1" applyBorder="1" applyAlignment="1">
      <alignment horizontal="left" vertical="top" wrapText="1"/>
    </xf>
    <xf numFmtId="0" fontId="7" fillId="0" borderId="7" xfId="0" applyFont="1" applyBorder="1" applyAlignment="1">
      <alignment vertical="top" wrapText="1"/>
    </xf>
    <xf numFmtId="0" fontId="7" fillId="0" borderId="32" xfId="0" applyFont="1" applyBorder="1" applyAlignment="1">
      <alignment vertical="top" wrapText="1"/>
    </xf>
    <xf numFmtId="0" fontId="7" fillId="0" borderId="21" xfId="0" applyFont="1" applyBorder="1" applyAlignment="1">
      <alignment vertical="top" wrapText="1"/>
    </xf>
    <xf numFmtId="0" fontId="6" fillId="0" borderId="7" xfId="0" applyFont="1" applyBorder="1" applyAlignment="1">
      <alignment horizontal="center" vertical="top" wrapText="1"/>
    </xf>
    <xf numFmtId="49" fontId="6" fillId="0" borderId="6" xfId="0" applyNumberFormat="1" applyFont="1" applyBorder="1" applyAlignment="1">
      <alignment horizontal="center" vertical="top"/>
    </xf>
    <xf numFmtId="49" fontId="6" fillId="0" borderId="7" xfId="0" applyNumberFormat="1" applyFont="1" applyBorder="1" applyAlignment="1">
      <alignment horizontal="center" vertical="top"/>
    </xf>
    <xf numFmtId="0" fontId="6" fillId="0" borderId="21" xfId="0" applyFont="1" applyBorder="1" applyAlignment="1">
      <alignment horizontal="center" vertical="top" wrapText="1"/>
    </xf>
    <xf numFmtId="0" fontId="7" fillId="3" borderId="33" xfId="0" applyFont="1" applyFill="1" applyBorder="1" applyAlignment="1">
      <alignment horizontal="center" vertical="top" wrapText="1"/>
    </xf>
    <xf numFmtId="0" fontId="6" fillId="0" borderId="28" xfId="0" applyFont="1" applyBorder="1" applyAlignment="1">
      <alignment vertical="top" wrapText="1"/>
    </xf>
    <xf numFmtId="0" fontId="15" fillId="0" borderId="6" xfId="1" applyFont="1" applyBorder="1" applyAlignment="1">
      <alignment vertical="top" wrapText="1"/>
    </xf>
    <xf numFmtId="0" fontId="4" fillId="0" borderId="14" xfId="0" applyFont="1" applyBorder="1" applyAlignment="1">
      <alignment horizontal="center" vertical="top"/>
    </xf>
    <xf numFmtId="0" fontId="4" fillId="0" borderId="6" xfId="0" applyFont="1" applyBorder="1" applyAlignment="1">
      <alignment horizontal="center" vertical="top"/>
    </xf>
    <xf numFmtId="0" fontId="6" fillId="0" borderId="6" xfId="0" applyFont="1" applyBorder="1" applyAlignment="1">
      <alignment horizontal="center" vertical="top" wrapText="1"/>
    </xf>
    <xf numFmtId="0" fontId="15" fillId="0" borderId="6" xfId="0" applyFont="1" applyBorder="1" applyAlignment="1">
      <alignmen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49" fontId="4" fillId="0" borderId="34" xfId="0" applyNumberFormat="1" applyFont="1" applyBorder="1" applyAlignment="1">
      <alignment horizontal="center" vertical="center" wrapText="1"/>
    </xf>
    <xf numFmtId="49" fontId="4" fillId="0" borderId="16" xfId="0" applyNumberFormat="1" applyFont="1" applyBorder="1" applyAlignment="1">
      <alignment horizontal="center" vertical="center" wrapText="1"/>
    </xf>
  </cellXfs>
  <cellStyles count="2">
    <cellStyle name="Normal" xfId="0" builtinId="0"/>
    <cellStyle name="Normal 2" xfId="1" xr:uid="{84D80E26-B4E1-48A2-995A-65644579C690}"/>
  </cellStyles>
  <dxfs count="11">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41E5E-A32A-4C53-9CCD-88DD7A09C860}">
  <dimension ref="A1:B25"/>
  <sheetViews>
    <sheetView workbookViewId="0">
      <selection activeCell="B7" sqref="B7"/>
    </sheetView>
  </sheetViews>
  <sheetFormatPr defaultColWidth="9.109375" defaultRowHeight="10.199999999999999" x14ac:dyDescent="0.25"/>
  <cols>
    <col min="1" max="1" width="7.109375" style="20" bestFit="1" customWidth="1"/>
    <col min="2" max="2" width="93" style="9" customWidth="1"/>
    <col min="3" max="16384" width="9.109375" style="9"/>
  </cols>
  <sheetData>
    <row r="1" spans="1:2" ht="13.8" thickBot="1" x14ac:dyDescent="0.3">
      <c r="A1" s="77" t="str">
        <f>Risk_Tracking_Log!A1</f>
        <v>RISK MANAGEMENT LOG</v>
      </c>
      <c r="B1" s="78"/>
    </row>
    <row r="2" spans="1:2" ht="10.8" thickBot="1" x14ac:dyDescent="0.3">
      <c r="A2" s="70" t="s">
        <v>0</v>
      </c>
      <c r="B2" s="18" t="s">
        <v>1</v>
      </c>
    </row>
    <row r="3" spans="1:2" x14ac:dyDescent="0.25">
      <c r="A3" s="21"/>
      <c r="B3" s="15" t="s">
        <v>2</v>
      </c>
    </row>
    <row r="4" spans="1:2" x14ac:dyDescent="0.25">
      <c r="A4" s="19"/>
      <c r="B4" s="16" t="s">
        <v>3</v>
      </c>
    </row>
    <row r="5" spans="1:2" x14ac:dyDescent="0.25">
      <c r="A5" s="19" t="s">
        <v>4</v>
      </c>
      <c r="B5" s="45" t="s">
        <v>5</v>
      </c>
    </row>
    <row r="6" spans="1:2" ht="40.799999999999997" x14ac:dyDescent="0.25">
      <c r="A6" s="19" t="s">
        <v>6</v>
      </c>
      <c r="B6" s="45" t="s">
        <v>7</v>
      </c>
    </row>
    <row r="7" spans="1:2" ht="61.2" x14ac:dyDescent="0.25">
      <c r="A7" s="19" t="s">
        <v>8</v>
      </c>
      <c r="B7" s="45" t="s">
        <v>9</v>
      </c>
    </row>
    <row r="8" spans="1:2" ht="20.399999999999999" x14ac:dyDescent="0.25">
      <c r="A8" s="19" t="s">
        <v>10</v>
      </c>
      <c r="B8" s="46" t="s">
        <v>11</v>
      </c>
    </row>
    <row r="9" spans="1:2" ht="51" x14ac:dyDescent="0.25">
      <c r="A9" s="19" t="s">
        <v>12</v>
      </c>
      <c r="B9" s="45" t="s">
        <v>13</v>
      </c>
    </row>
    <row r="10" spans="1:2" x14ac:dyDescent="0.25">
      <c r="A10" s="19" t="s">
        <v>14</v>
      </c>
      <c r="B10" s="45" t="s">
        <v>15</v>
      </c>
    </row>
    <row r="11" spans="1:2" x14ac:dyDescent="0.25">
      <c r="A11" s="19" t="s">
        <v>16</v>
      </c>
      <c r="B11" s="45" t="s">
        <v>17</v>
      </c>
    </row>
    <row r="12" spans="1:2" x14ac:dyDescent="0.25">
      <c r="A12" s="19" t="s">
        <v>18</v>
      </c>
      <c r="B12" s="45" t="s">
        <v>19</v>
      </c>
    </row>
    <row r="13" spans="1:2" ht="20.399999999999999" x14ac:dyDescent="0.25">
      <c r="A13" s="19" t="s">
        <v>20</v>
      </c>
      <c r="B13" s="45" t="s">
        <v>21</v>
      </c>
    </row>
    <row r="14" spans="1:2" x14ac:dyDescent="0.25">
      <c r="A14" s="19" t="s">
        <v>22</v>
      </c>
      <c r="B14" s="45" t="s">
        <v>23</v>
      </c>
    </row>
    <row r="15" spans="1:2" x14ac:dyDescent="0.25">
      <c r="A15" s="19" t="s">
        <v>24</v>
      </c>
      <c r="B15" s="45" t="s">
        <v>25</v>
      </c>
    </row>
    <row r="16" spans="1:2" x14ac:dyDescent="0.25">
      <c r="A16" s="19" t="s">
        <v>26</v>
      </c>
      <c r="B16" s="45" t="s">
        <v>27</v>
      </c>
    </row>
    <row r="17" spans="1:2" ht="10.8" thickBot="1" x14ac:dyDescent="0.3">
      <c r="A17" s="61" t="s">
        <v>28</v>
      </c>
      <c r="B17" s="62" t="s">
        <v>29</v>
      </c>
    </row>
    <row r="19" spans="1:2" ht="10.8" thickBot="1" x14ac:dyDescent="0.3"/>
    <row r="20" spans="1:2" ht="10.8" thickBot="1" x14ac:dyDescent="0.3">
      <c r="A20" s="17" t="s">
        <v>0</v>
      </c>
      <c r="B20" s="18" t="s">
        <v>30</v>
      </c>
    </row>
    <row r="21" spans="1:2" ht="31.2" thickBot="1" x14ac:dyDescent="0.3">
      <c r="A21" s="23" t="s">
        <v>31</v>
      </c>
      <c r="B21" s="22" t="s">
        <v>32</v>
      </c>
    </row>
    <row r="23" spans="1:2" ht="10.8" thickBot="1" x14ac:dyDescent="0.3"/>
    <row r="24" spans="1:2" ht="10.8" thickBot="1" x14ac:dyDescent="0.3">
      <c r="A24" s="17" t="s">
        <v>0</v>
      </c>
      <c r="B24" s="18" t="s">
        <v>33</v>
      </c>
    </row>
    <row r="25" spans="1:2" ht="51.6" thickBot="1" x14ac:dyDescent="0.3">
      <c r="A25" s="24" t="s">
        <v>34</v>
      </c>
      <c r="B25" s="22" t="s">
        <v>35</v>
      </c>
    </row>
  </sheetData>
  <mergeCells count="1">
    <mergeCell ref="A1:B1"/>
  </mergeCells>
  <phoneticPr fontId="4"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07B6-11E5-4B73-AD1F-3B12241ED964}">
  <dimension ref="A1:O35"/>
  <sheetViews>
    <sheetView tabSelected="1" zoomScale="108" zoomScaleNormal="115" workbookViewId="0">
      <selection activeCell="C3" sqref="C3"/>
    </sheetView>
  </sheetViews>
  <sheetFormatPr defaultColWidth="9.109375" defaultRowHeight="13.2" x14ac:dyDescent="0.25"/>
  <cols>
    <col min="1" max="1" width="3.109375" style="4" customWidth="1"/>
    <col min="2" max="2" width="11.44140625" style="5" bestFit="1" customWidth="1"/>
    <col min="3" max="3" width="10.5546875" style="5" bestFit="1" customWidth="1"/>
    <col min="4" max="4" width="15.5546875" style="5" bestFit="1" customWidth="1"/>
    <col min="5" max="5" width="5.88671875" style="5" bestFit="1" customWidth="1"/>
    <col min="6" max="7" width="34" style="44" customWidth="1"/>
    <col min="8" max="8" width="22.109375" style="44" bestFit="1" customWidth="1"/>
    <col min="9" max="10" width="30.88671875" style="44" customWidth="1"/>
    <col min="11" max="11" width="12.88671875" style="44" bestFit="1" customWidth="1"/>
    <col min="12" max="13" width="30.88671875" style="44" customWidth="1"/>
    <col min="15" max="15" width="6" customWidth="1"/>
  </cols>
  <sheetData>
    <row r="1" spans="1:15" s="6" customFormat="1" ht="18" thickBot="1" x14ac:dyDescent="0.3">
      <c r="A1" s="2" t="s">
        <v>36</v>
      </c>
      <c r="B1" s="26"/>
      <c r="C1" s="26"/>
      <c r="D1" s="26"/>
      <c r="E1" s="26"/>
      <c r="F1" s="27"/>
      <c r="G1" s="27"/>
      <c r="H1" s="27"/>
      <c r="I1" s="2" t="s">
        <v>36</v>
      </c>
      <c r="J1" s="28"/>
      <c r="K1" s="28"/>
      <c r="L1" s="28"/>
      <c r="M1" s="28"/>
    </row>
    <row r="2" spans="1:15" s="1" customFormat="1" ht="21" customHeight="1" thickBot="1" x14ac:dyDescent="0.3">
      <c r="A2" s="7" t="s">
        <v>37</v>
      </c>
      <c r="B2" s="29"/>
      <c r="C2" s="29"/>
      <c r="D2" s="79" t="s">
        <v>181</v>
      </c>
      <c r="E2" s="80"/>
      <c r="F2" s="31"/>
      <c r="G2" s="32"/>
      <c r="H2" s="32"/>
      <c r="I2" s="7" t="str">
        <f>A2</f>
        <v>Project Name:</v>
      </c>
      <c r="J2" s="30" t="str">
        <f>D2</f>
        <v>OSINT_IP_Threat_Mgmt_app</v>
      </c>
      <c r="K2" s="36"/>
    </row>
    <row r="3" spans="1:15" s="1" customFormat="1" ht="13.8" thickBot="1" x14ac:dyDescent="0.3">
      <c r="A3" s="8" t="s">
        <v>38</v>
      </c>
      <c r="B3" s="33"/>
      <c r="C3" s="33"/>
      <c r="D3" s="34" t="s">
        <v>39</v>
      </c>
      <c r="E3" s="36"/>
      <c r="F3" s="35"/>
      <c r="G3" s="36"/>
      <c r="H3" s="36"/>
      <c r="I3" s="8" t="str">
        <f>A3</f>
        <v>National Center:</v>
      </c>
      <c r="J3" s="34" t="str">
        <f>D3</f>
        <v>&lt;required&gt;</v>
      </c>
      <c r="K3" s="36"/>
    </row>
    <row r="4" spans="1:15" s="1" customFormat="1" ht="13.8" thickBot="1" x14ac:dyDescent="0.3">
      <c r="A4" s="8" t="s">
        <v>40</v>
      </c>
      <c r="B4" s="33"/>
      <c r="C4" s="33"/>
      <c r="D4" s="37" t="s">
        <v>39</v>
      </c>
      <c r="E4" s="36"/>
      <c r="F4" s="35"/>
      <c r="G4" s="36"/>
      <c r="H4" s="36"/>
      <c r="I4" s="8" t="str">
        <f>A4</f>
        <v>Project Manager Name:</v>
      </c>
      <c r="J4" s="37" t="str">
        <f>D4</f>
        <v>&lt;required&gt;</v>
      </c>
      <c r="K4" s="36"/>
    </row>
    <row r="5" spans="1:15" s="1" customFormat="1" ht="13.8" thickBot="1" x14ac:dyDescent="0.3">
      <c r="A5" s="8" t="s">
        <v>41</v>
      </c>
      <c r="B5" s="29"/>
      <c r="C5" s="38"/>
      <c r="D5" s="47" t="s">
        <v>39</v>
      </c>
      <c r="E5" s="48"/>
      <c r="F5" s="48"/>
      <c r="G5" s="48"/>
      <c r="H5" s="48"/>
      <c r="I5" s="8" t="str">
        <f>A5</f>
        <v>Project Description:</v>
      </c>
      <c r="J5" s="47" t="str">
        <f>D5</f>
        <v>&lt;required&gt;</v>
      </c>
      <c r="K5" s="48"/>
      <c r="L5" s="48"/>
      <c r="M5" s="49"/>
    </row>
    <row r="6" spans="1:15" s="3" customFormat="1" ht="21" thickBot="1" x14ac:dyDescent="0.3">
      <c r="A6" s="51" t="s">
        <v>42</v>
      </c>
      <c r="B6" s="52" t="s">
        <v>43</v>
      </c>
      <c r="C6" s="52" t="s">
        <v>44</v>
      </c>
      <c r="D6" s="50" t="s">
        <v>45</v>
      </c>
      <c r="E6" s="50" t="s">
        <v>46</v>
      </c>
      <c r="F6" s="52" t="s">
        <v>47</v>
      </c>
      <c r="G6" s="52" t="s">
        <v>48</v>
      </c>
      <c r="H6" s="55" t="s">
        <v>49</v>
      </c>
      <c r="I6" s="50" t="s">
        <v>50</v>
      </c>
      <c r="J6" s="50" t="s">
        <v>51</v>
      </c>
      <c r="K6" s="50" t="s">
        <v>52</v>
      </c>
      <c r="L6" s="52" t="s">
        <v>53</v>
      </c>
      <c r="M6" s="60" t="s">
        <v>54</v>
      </c>
    </row>
    <row r="7" spans="1:15" ht="81.599999999999994" x14ac:dyDescent="0.25">
      <c r="A7" s="10" t="s">
        <v>55</v>
      </c>
      <c r="B7" s="13" t="s">
        <v>56</v>
      </c>
      <c r="C7" s="25" t="s">
        <v>57</v>
      </c>
      <c r="D7" s="25" t="s">
        <v>57</v>
      </c>
      <c r="E7" s="73" t="s">
        <v>178</v>
      </c>
      <c r="F7" s="40" t="s">
        <v>58</v>
      </c>
      <c r="G7" s="40" t="s">
        <v>59</v>
      </c>
      <c r="H7" s="39" t="s">
        <v>60</v>
      </c>
      <c r="I7" s="40" t="s">
        <v>61</v>
      </c>
      <c r="J7" s="40" t="s">
        <v>62</v>
      </c>
      <c r="K7" s="69" t="s">
        <v>63</v>
      </c>
      <c r="L7" s="40" t="s">
        <v>64</v>
      </c>
      <c r="M7" s="71" t="s">
        <v>65</v>
      </c>
      <c r="O7"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15" ht="61.2" x14ac:dyDescent="0.25">
      <c r="A8" s="10" t="s">
        <v>66</v>
      </c>
      <c r="B8" s="13" t="s">
        <v>56</v>
      </c>
      <c r="C8" s="67" t="s">
        <v>158</v>
      </c>
      <c r="D8" s="67" t="s">
        <v>159</v>
      </c>
      <c r="E8" s="74" t="s">
        <v>179</v>
      </c>
      <c r="F8" s="40" t="s">
        <v>67</v>
      </c>
      <c r="G8" s="40" t="s">
        <v>68</v>
      </c>
      <c r="H8" s="40" t="s">
        <v>69</v>
      </c>
      <c r="I8" s="40" t="s">
        <v>70</v>
      </c>
      <c r="J8" s="40" t="s">
        <v>71</v>
      </c>
      <c r="K8" s="75" t="s">
        <v>63</v>
      </c>
      <c r="L8" s="40" t="s">
        <v>72</v>
      </c>
      <c r="M8" s="40" t="s">
        <v>73</v>
      </c>
    </row>
    <row r="9" spans="1:15" ht="51" x14ac:dyDescent="0.25">
      <c r="A9" s="10" t="s">
        <v>74</v>
      </c>
      <c r="B9" s="13" t="s">
        <v>56</v>
      </c>
      <c r="C9" s="67" t="s">
        <v>158</v>
      </c>
      <c r="D9" s="67" t="s">
        <v>57</v>
      </c>
      <c r="E9" s="74" t="s">
        <v>180</v>
      </c>
      <c r="F9" s="40" t="s">
        <v>75</v>
      </c>
      <c r="G9" s="40" t="s">
        <v>76</v>
      </c>
      <c r="H9" s="40" t="s">
        <v>77</v>
      </c>
      <c r="I9" s="40" t="s">
        <v>78</v>
      </c>
      <c r="J9" s="40" t="s">
        <v>79</v>
      </c>
      <c r="K9" s="75" t="s">
        <v>63</v>
      </c>
      <c r="L9" s="40" t="s">
        <v>80</v>
      </c>
      <c r="M9" s="76" t="s">
        <v>81</v>
      </c>
    </row>
    <row r="10" spans="1:15" ht="51" x14ac:dyDescent="0.25">
      <c r="A10" s="10" t="s">
        <v>82</v>
      </c>
      <c r="B10" s="13" t="s">
        <v>56</v>
      </c>
      <c r="C10" s="67" t="s">
        <v>158</v>
      </c>
      <c r="D10" s="67" t="s">
        <v>159</v>
      </c>
      <c r="E10" s="13" t="str">
        <f t="shared" ref="E10:E35"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Red</v>
      </c>
      <c r="F10" s="40" t="s">
        <v>83</v>
      </c>
      <c r="G10" s="40" t="s">
        <v>84</v>
      </c>
      <c r="H10" s="40" t="s">
        <v>85</v>
      </c>
      <c r="I10" s="40" t="s">
        <v>86</v>
      </c>
      <c r="J10" s="40" t="s">
        <v>87</v>
      </c>
      <c r="K10" s="75" t="s">
        <v>88</v>
      </c>
      <c r="L10" s="40" t="s">
        <v>89</v>
      </c>
      <c r="M10" s="40" t="s">
        <v>90</v>
      </c>
    </row>
    <row r="11" spans="1:15" ht="51" x14ac:dyDescent="0.25">
      <c r="A11" s="10" t="s">
        <v>91</v>
      </c>
      <c r="B11" s="13" t="s">
        <v>56</v>
      </c>
      <c r="C11" s="67" t="s">
        <v>158</v>
      </c>
      <c r="D11" s="67" t="s">
        <v>158</v>
      </c>
      <c r="E11" s="13" t="str">
        <f t="shared" si="0"/>
        <v>Red</v>
      </c>
      <c r="F11" s="40" t="s">
        <v>92</v>
      </c>
      <c r="G11" s="40" t="s">
        <v>93</v>
      </c>
      <c r="H11" s="40" t="s">
        <v>94</v>
      </c>
      <c r="I11" s="40" t="s">
        <v>95</v>
      </c>
      <c r="J11" s="40" t="s">
        <v>96</v>
      </c>
      <c r="K11" s="75" t="s">
        <v>97</v>
      </c>
      <c r="L11" s="40" t="s">
        <v>98</v>
      </c>
      <c r="M11" s="40" t="s">
        <v>99</v>
      </c>
    </row>
    <row r="12" spans="1:15" ht="51" x14ac:dyDescent="0.25">
      <c r="A12" s="10" t="s">
        <v>100</v>
      </c>
      <c r="B12" s="13" t="s">
        <v>56</v>
      </c>
      <c r="C12" s="67" t="s">
        <v>159</v>
      </c>
      <c r="D12" s="67" t="s">
        <v>57</v>
      </c>
      <c r="E12" s="13" t="str">
        <f t="shared" si="0"/>
        <v>Green</v>
      </c>
      <c r="F12" s="40" t="s">
        <v>101</v>
      </c>
      <c r="G12" s="40" t="s">
        <v>102</v>
      </c>
      <c r="H12" s="40" t="s">
        <v>103</v>
      </c>
      <c r="I12" s="40" t="s">
        <v>104</v>
      </c>
      <c r="J12" s="40" t="s">
        <v>105</v>
      </c>
      <c r="K12" s="75" t="s">
        <v>63</v>
      </c>
      <c r="L12" s="40" t="s">
        <v>106</v>
      </c>
      <c r="M12" s="40" t="s">
        <v>107</v>
      </c>
    </row>
    <row r="13" spans="1:15" ht="51" x14ac:dyDescent="0.25">
      <c r="A13" s="10" t="s">
        <v>108</v>
      </c>
      <c r="B13" s="13" t="s">
        <v>56</v>
      </c>
      <c r="C13" s="67" t="s">
        <v>159</v>
      </c>
      <c r="D13" s="67" t="s">
        <v>159</v>
      </c>
      <c r="E13" s="13" t="str">
        <f t="shared" si="0"/>
        <v>Yellow</v>
      </c>
      <c r="F13" s="40" t="s">
        <v>109</v>
      </c>
      <c r="G13" s="40" t="s">
        <v>110</v>
      </c>
      <c r="H13" s="40" t="s">
        <v>111</v>
      </c>
      <c r="I13" s="72" t="s">
        <v>112</v>
      </c>
      <c r="J13" s="72" t="s">
        <v>113</v>
      </c>
      <c r="K13" s="75" t="s">
        <v>63</v>
      </c>
      <c r="L13" s="72" t="s">
        <v>114</v>
      </c>
      <c r="M13" s="72" t="s">
        <v>115</v>
      </c>
    </row>
    <row r="14" spans="1:15" ht="51" x14ac:dyDescent="0.25">
      <c r="A14" s="10" t="s">
        <v>116</v>
      </c>
      <c r="B14" s="13" t="s">
        <v>56</v>
      </c>
      <c r="C14" s="67" t="s">
        <v>159</v>
      </c>
      <c r="D14" s="67" t="s">
        <v>158</v>
      </c>
      <c r="E14" s="13" t="str">
        <f t="shared" si="0"/>
        <v>Red</v>
      </c>
      <c r="F14" s="40" t="s">
        <v>117</v>
      </c>
      <c r="G14" s="40" t="s">
        <v>118</v>
      </c>
      <c r="H14" s="40" t="s">
        <v>119</v>
      </c>
      <c r="I14" s="72" t="s">
        <v>120</v>
      </c>
      <c r="J14" s="72" t="s">
        <v>121</v>
      </c>
      <c r="K14" s="75" t="s">
        <v>63</v>
      </c>
      <c r="L14" s="72" t="s">
        <v>122</v>
      </c>
      <c r="M14" s="72" t="s">
        <v>123</v>
      </c>
    </row>
    <row r="15" spans="1:15" ht="51" x14ac:dyDescent="0.25">
      <c r="A15" s="10" t="s">
        <v>124</v>
      </c>
      <c r="B15" s="13" t="s">
        <v>56</v>
      </c>
      <c r="C15" s="67" t="s">
        <v>159</v>
      </c>
      <c r="D15" s="67" t="s">
        <v>57</v>
      </c>
      <c r="E15" s="13" t="str">
        <f t="shared" si="0"/>
        <v>Green</v>
      </c>
      <c r="F15" s="40" t="s">
        <v>125</v>
      </c>
      <c r="G15" s="40" t="s">
        <v>126</v>
      </c>
      <c r="H15" s="40" t="s">
        <v>127</v>
      </c>
      <c r="I15" s="72" t="s">
        <v>128</v>
      </c>
      <c r="J15" s="72" t="s">
        <v>129</v>
      </c>
      <c r="K15" s="75" t="s">
        <v>130</v>
      </c>
      <c r="L15" s="72" t="s">
        <v>131</v>
      </c>
      <c r="M15" s="72" t="s">
        <v>132</v>
      </c>
    </row>
    <row r="16" spans="1:15" ht="61.2" x14ac:dyDescent="0.25">
      <c r="A16" s="10" t="s">
        <v>133</v>
      </c>
      <c r="B16" s="13" t="s">
        <v>56</v>
      </c>
      <c r="C16" s="67" t="s">
        <v>159</v>
      </c>
      <c r="D16" s="67" t="s">
        <v>57</v>
      </c>
      <c r="E16" s="13" t="str">
        <f t="shared" si="0"/>
        <v>Green</v>
      </c>
      <c r="F16" s="40" t="s">
        <v>134</v>
      </c>
      <c r="G16" s="40" t="s">
        <v>135</v>
      </c>
      <c r="H16" s="40" t="s">
        <v>136</v>
      </c>
      <c r="I16" s="72" t="s">
        <v>137</v>
      </c>
      <c r="J16" s="72" t="s">
        <v>138</v>
      </c>
      <c r="K16" s="75" t="s">
        <v>130</v>
      </c>
      <c r="L16" s="72" t="s">
        <v>139</v>
      </c>
      <c r="M16" s="72" t="s">
        <v>140</v>
      </c>
    </row>
    <row r="17" spans="1:13" ht="51" x14ac:dyDescent="0.25">
      <c r="A17" s="10" t="s">
        <v>141</v>
      </c>
      <c r="B17" s="13" t="s">
        <v>56</v>
      </c>
      <c r="C17" s="67" t="s">
        <v>159</v>
      </c>
      <c r="D17" s="67" t="s">
        <v>57</v>
      </c>
      <c r="E17" s="13" t="str">
        <f t="shared" si="0"/>
        <v>Green</v>
      </c>
      <c r="F17" s="40" t="s">
        <v>142</v>
      </c>
      <c r="G17" s="40" t="s">
        <v>143</v>
      </c>
      <c r="H17" s="40" t="s">
        <v>144</v>
      </c>
      <c r="I17" s="72" t="s">
        <v>145</v>
      </c>
      <c r="J17" s="72" t="s">
        <v>146</v>
      </c>
      <c r="K17" s="75" t="s">
        <v>97</v>
      </c>
      <c r="L17" s="72" t="s">
        <v>147</v>
      </c>
      <c r="M17" s="72" t="s">
        <v>148</v>
      </c>
    </row>
    <row r="18" spans="1:13" ht="40.799999999999997" x14ac:dyDescent="0.25">
      <c r="A18" s="10" t="s">
        <v>149</v>
      </c>
      <c r="B18" s="13" t="s">
        <v>56</v>
      </c>
      <c r="C18" s="67" t="s">
        <v>158</v>
      </c>
      <c r="D18" s="67" t="s">
        <v>57</v>
      </c>
      <c r="E18" s="13" t="str">
        <f t="shared" si="0"/>
        <v>Yellow</v>
      </c>
      <c r="F18" s="40" t="s">
        <v>150</v>
      </c>
      <c r="G18" s="40" t="s">
        <v>151</v>
      </c>
      <c r="H18" s="40" t="s">
        <v>152</v>
      </c>
      <c r="I18" s="72" t="s">
        <v>153</v>
      </c>
      <c r="J18" s="72" t="s">
        <v>154</v>
      </c>
      <c r="K18" s="75" t="s">
        <v>155</v>
      </c>
      <c r="L18" s="72" t="s">
        <v>156</v>
      </c>
      <c r="M18" s="72" t="s">
        <v>157</v>
      </c>
    </row>
    <row r="19" spans="1:13" x14ac:dyDescent="0.25">
      <c r="A19" s="11"/>
      <c r="B19" s="13"/>
      <c r="C19" s="25"/>
      <c r="D19" s="25"/>
      <c r="E19" s="59" t="str">
        <f t="shared" si="0"/>
        <v/>
      </c>
      <c r="F19" s="40"/>
      <c r="G19" s="39"/>
      <c r="H19" s="39"/>
      <c r="I19" s="65"/>
      <c r="J19" s="58"/>
      <c r="K19" s="69"/>
      <c r="L19" s="67"/>
      <c r="M19" s="41"/>
    </row>
    <row r="20" spans="1:13" x14ac:dyDescent="0.25">
      <c r="A20" s="11"/>
      <c r="B20" s="13"/>
      <c r="C20" s="25"/>
      <c r="D20" s="25"/>
      <c r="E20" s="59" t="str">
        <f t="shared" si="0"/>
        <v/>
      </c>
      <c r="F20" s="40"/>
      <c r="G20" s="39"/>
      <c r="H20" s="39"/>
      <c r="I20" s="65"/>
      <c r="J20" s="58"/>
      <c r="K20" s="69"/>
      <c r="L20" s="67"/>
      <c r="M20" s="41"/>
    </row>
    <row r="21" spans="1:13" x14ac:dyDescent="0.25">
      <c r="A21" s="11"/>
      <c r="B21" s="13"/>
      <c r="C21" s="25"/>
      <c r="D21" s="25"/>
      <c r="E21" s="59" t="str">
        <f t="shared" si="0"/>
        <v/>
      </c>
      <c r="F21" s="40"/>
      <c r="G21" s="39"/>
      <c r="H21" s="39"/>
      <c r="I21" s="65"/>
      <c r="J21" s="58"/>
      <c r="K21" s="69"/>
      <c r="L21" s="67"/>
      <c r="M21" s="41"/>
    </row>
    <row r="22" spans="1:13" x14ac:dyDescent="0.25">
      <c r="A22" s="11"/>
      <c r="B22" s="13"/>
      <c r="C22" s="25"/>
      <c r="D22" s="25"/>
      <c r="E22" s="59" t="str">
        <f t="shared" si="0"/>
        <v/>
      </c>
      <c r="F22" s="40"/>
      <c r="G22" s="39"/>
      <c r="H22" s="39"/>
      <c r="I22" s="65"/>
      <c r="J22" s="58"/>
      <c r="K22" s="69"/>
      <c r="L22" s="67"/>
      <c r="M22" s="41"/>
    </row>
    <row r="23" spans="1:13" x14ac:dyDescent="0.25">
      <c r="A23" s="11"/>
      <c r="B23" s="13"/>
      <c r="C23" s="25"/>
      <c r="D23" s="25"/>
      <c r="E23" s="59" t="str">
        <f t="shared" si="0"/>
        <v/>
      </c>
      <c r="F23" s="40"/>
      <c r="G23" s="39"/>
      <c r="H23" s="39"/>
      <c r="I23" s="65"/>
      <c r="J23" s="58"/>
      <c r="K23" s="69"/>
      <c r="L23" s="67"/>
      <c r="M23" s="41"/>
    </row>
    <row r="24" spans="1:13" x14ac:dyDescent="0.25">
      <c r="A24" s="11"/>
      <c r="B24" s="13"/>
      <c r="C24" s="25"/>
      <c r="D24" s="25"/>
      <c r="E24" s="59" t="str">
        <f t="shared" si="0"/>
        <v/>
      </c>
      <c r="F24" s="40"/>
      <c r="G24" s="39"/>
      <c r="H24" s="39"/>
      <c r="I24" s="65"/>
      <c r="J24" s="58"/>
      <c r="K24" s="69"/>
      <c r="L24" s="67"/>
      <c r="M24" s="41"/>
    </row>
    <row r="25" spans="1:13" x14ac:dyDescent="0.25">
      <c r="A25" s="11"/>
      <c r="B25" s="13"/>
      <c r="C25" s="25"/>
      <c r="D25" s="25"/>
      <c r="E25" s="59" t="str">
        <f t="shared" si="0"/>
        <v/>
      </c>
      <c r="F25" s="40"/>
      <c r="G25" s="39"/>
      <c r="H25" s="39"/>
      <c r="I25" s="65"/>
      <c r="J25" s="58"/>
      <c r="K25" s="69"/>
      <c r="L25" s="67"/>
      <c r="M25" s="41"/>
    </row>
    <row r="26" spans="1:13" x14ac:dyDescent="0.25">
      <c r="A26" s="11"/>
      <c r="B26" s="13"/>
      <c r="C26" s="25"/>
      <c r="D26" s="25"/>
      <c r="E26" s="59" t="str">
        <f t="shared" si="0"/>
        <v/>
      </c>
      <c r="F26" s="40"/>
      <c r="G26" s="39"/>
      <c r="H26" s="39"/>
      <c r="I26" s="65"/>
      <c r="J26" s="58"/>
      <c r="K26" s="69"/>
      <c r="L26" s="67"/>
      <c r="M26" s="41"/>
    </row>
    <row r="27" spans="1:13" x14ac:dyDescent="0.25">
      <c r="A27" s="11"/>
      <c r="B27" s="13"/>
      <c r="C27" s="25"/>
      <c r="D27" s="25"/>
      <c r="E27" s="59" t="str">
        <f t="shared" si="0"/>
        <v/>
      </c>
      <c r="F27" s="40"/>
      <c r="G27" s="39"/>
      <c r="H27" s="39"/>
      <c r="I27" s="65"/>
      <c r="J27" s="58"/>
      <c r="K27" s="69"/>
      <c r="L27" s="67"/>
      <c r="M27" s="41"/>
    </row>
    <row r="28" spans="1:13" x14ac:dyDescent="0.25">
      <c r="A28" s="11"/>
      <c r="B28" s="13"/>
      <c r="C28" s="25"/>
      <c r="D28" s="25"/>
      <c r="E28" s="59" t="str">
        <f t="shared" si="0"/>
        <v/>
      </c>
      <c r="F28" s="40"/>
      <c r="G28" s="39"/>
      <c r="H28" s="39"/>
      <c r="I28" s="65"/>
      <c r="J28" s="58"/>
      <c r="K28" s="69"/>
      <c r="L28" s="67"/>
      <c r="M28" s="41"/>
    </row>
    <row r="29" spans="1:13" x14ac:dyDescent="0.25">
      <c r="A29" s="11"/>
      <c r="B29" s="13"/>
      <c r="C29" s="25"/>
      <c r="D29" s="25"/>
      <c r="E29" s="59" t="str">
        <f t="shared" si="0"/>
        <v/>
      </c>
      <c r="F29" s="40"/>
      <c r="G29" s="39"/>
      <c r="H29" s="39"/>
      <c r="I29" s="65"/>
      <c r="J29" s="58"/>
      <c r="K29" s="69"/>
      <c r="L29" s="67"/>
      <c r="M29" s="41"/>
    </row>
    <row r="30" spans="1:13" x14ac:dyDescent="0.25">
      <c r="A30" s="11"/>
      <c r="B30" s="13"/>
      <c r="C30" s="25"/>
      <c r="D30" s="25"/>
      <c r="E30" s="59" t="str">
        <f t="shared" si="0"/>
        <v/>
      </c>
      <c r="F30" s="40"/>
      <c r="G30" s="39"/>
      <c r="H30" s="39"/>
      <c r="I30" s="65"/>
      <c r="J30" s="58"/>
      <c r="K30" s="69"/>
      <c r="L30" s="67"/>
      <c r="M30" s="41"/>
    </row>
    <row r="31" spans="1:13" x14ac:dyDescent="0.25">
      <c r="A31" s="11"/>
      <c r="B31" s="13"/>
      <c r="C31" s="25"/>
      <c r="D31" s="25"/>
      <c r="E31" s="59" t="str">
        <f t="shared" si="0"/>
        <v/>
      </c>
      <c r="F31" s="40"/>
      <c r="G31" s="39"/>
      <c r="H31" s="39"/>
      <c r="I31" s="65"/>
      <c r="J31" s="58"/>
      <c r="K31" s="69"/>
      <c r="L31" s="67"/>
      <c r="M31" s="41"/>
    </row>
    <row r="32" spans="1:13" x14ac:dyDescent="0.25">
      <c r="A32" s="11"/>
      <c r="B32" s="13"/>
      <c r="C32" s="25"/>
      <c r="D32" s="25"/>
      <c r="E32" s="59" t="str">
        <f t="shared" si="0"/>
        <v/>
      </c>
      <c r="F32" s="40"/>
      <c r="G32" s="39"/>
      <c r="H32" s="39"/>
      <c r="I32" s="65"/>
      <c r="J32" s="58"/>
      <c r="K32" s="69"/>
      <c r="L32" s="67"/>
      <c r="M32" s="41"/>
    </row>
    <row r="33" spans="1:13" x14ac:dyDescent="0.25">
      <c r="A33" s="11"/>
      <c r="B33" s="13"/>
      <c r="C33" s="25"/>
      <c r="D33" s="25"/>
      <c r="E33" s="59" t="str">
        <f t="shared" si="0"/>
        <v/>
      </c>
      <c r="F33" s="40"/>
      <c r="G33" s="39"/>
      <c r="H33" s="39"/>
      <c r="I33" s="65"/>
      <c r="J33" s="58"/>
      <c r="K33" s="69"/>
      <c r="L33" s="67"/>
      <c r="M33" s="41"/>
    </row>
    <row r="34" spans="1:13" x14ac:dyDescent="0.25">
      <c r="A34" s="11"/>
      <c r="B34" s="13"/>
      <c r="C34" s="25"/>
      <c r="D34" s="25"/>
      <c r="E34" s="59" t="str">
        <f t="shared" si="0"/>
        <v/>
      </c>
      <c r="F34" s="40"/>
      <c r="G34" s="39"/>
      <c r="H34" s="39"/>
      <c r="I34" s="65"/>
      <c r="J34" s="58"/>
      <c r="K34" s="69"/>
      <c r="L34" s="67"/>
      <c r="M34" s="41"/>
    </row>
    <row r="35" spans="1:13" ht="13.8" thickBot="1" x14ac:dyDescent="0.3">
      <c r="A35" s="12"/>
      <c r="B35" s="14"/>
      <c r="C35" s="56"/>
      <c r="D35" s="56"/>
      <c r="E35" s="14" t="str">
        <f t="shared" si="0"/>
        <v/>
      </c>
      <c r="F35" s="42"/>
      <c r="G35" s="57"/>
      <c r="H35" s="57"/>
      <c r="I35" s="63"/>
      <c r="J35" s="64"/>
      <c r="K35" s="66"/>
      <c r="L35" s="68"/>
      <c r="M35" s="43"/>
    </row>
  </sheetData>
  <autoFilter ref="B6:D6" xr:uid="{DF0CE078-3705-460B-A74F-D15FE9682E1D}"/>
  <mergeCells count="1">
    <mergeCell ref="D2:E2"/>
  </mergeCells>
  <phoneticPr fontId="4" type="noConversion"/>
  <conditionalFormatting sqref="C7:D35">
    <cfRule type="cellIs" dxfId="10" priority="18" stopIfTrue="1" operator="equal">
      <formula>"High"</formula>
    </cfRule>
    <cfRule type="cellIs" dxfId="9" priority="19" stopIfTrue="1" operator="equal">
      <formula>"Medium"</formula>
    </cfRule>
    <cfRule type="cellIs" dxfId="8" priority="20" stopIfTrue="1" operator="equal">
      <formula>"Low"</formula>
    </cfRule>
  </conditionalFormatting>
  <conditionalFormatting sqref="C1:E1 B6:C6 B7:B35 C36:E65531">
    <cfRule type="cellIs" dxfId="7" priority="10" stopIfTrue="1" operator="equal">
      <formula>"Critical"</formula>
    </cfRule>
    <cfRule type="cellIs" dxfId="6" priority="11" stopIfTrue="1" operator="equal">
      <formula>"High"</formula>
    </cfRule>
    <cfRule type="cellIs" dxfId="5" priority="12" stopIfTrue="1" operator="equal">
      <formula>"Medium"</formula>
    </cfRule>
  </conditionalFormatting>
  <conditionalFormatting sqref="E7:E35">
    <cfRule type="cellIs" dxfId="4" priority="15" stopIfTrue="1" operator="equal">
      <formula>"Red"</formula>
    </cfRule>
    <cfRule type="cellIs" dxfId="3" priority="16" stopIfTrue="1" operator="equal">
      <formula>"Yellow"</formula>
    </cfRule>
    <cfRule type="cellIs" dxfId="2" priority="17" stopIfTrue="1" operator="equal">
      <formula>"Green"</formula>
    </cfRule>
  </conditionalFormatting>
  <conditionalFormatting sqref="L13:L35">
    <cfRule type="cellIs" dxfId="1" priority="13" stopIfTrue="1" operator="equal">
      <formula>"High"</formula>
    </cfRule>
    <cfRule type="cellIs" dxfId="0" priority="14" stopIfTrue="1" operator="equal">
      <formula>"Medium"</formula>
    </cfRule>
  </conditionalFormatting>
  <dataValidations count="4">
    <dataValidation type="list" allowBlank="1" showInputMessage="1" showErrorMessage="1" sqref="C7:D35 L13:L35" xr:uid="{4DCD0305-8EA0-4BC4-A0DA-3B0923E37331}">
      <formula1>"High,Medium,Low"</formula1>
    </dataValidation>
    <dataValidation type="list" allowBlank="1" showInputMessage="1" showErrorMessage="1" sqref="H7:H35" xr:uid="{0088E4BA-76A2-45B9-88E1-472603C8DE67}">
      <formula1>Risk_Area</formula1>
    </dataValidation>
    <dataValidation type="list" allowBlank="1" showInputMessage="1" showErrorMessage="1" sqref="B7:B35" xr:uid="{69224989-EC39-41AC-8D83-88EAF7E14FFC}">
      <formula1>"Open,Closed"</formula1>
    </dataValidation>
    <dataValidation type="list" allowBlank="1" showInputMessage="1" showErrorMessage="1" sqref="K7:K35" xr:uid="{86484E89-0984-4B59-AAFD-6D07DE5E509D}">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ABFC8-00CA-4CCA-92D1-9AB826405830}">
  <dimension ref="A1:A20"/>
  <sheetViews>
    <sheetView workbookViewId="0">
      <selection activeCell="C16" sqref="C16"/>
    </sheetView>
  </sheetViews>
  <sheetFormatPr defaultRowHeight="13.2" x14ac:dyDescent="0.25"/>
  <cols>
    <col min="1" max="1" width="31.6640625" bestFit="1" customWidth="1"/>
  </cols>
  <sheetData>
    <row r="1" spans="1:1" ht="13.8" thickBot="1" x14ac:dyDescent="0.3">
      <c r="A1" s="53" t="s">
        <v>49</v>
      </c>
    </row>
    <row r="2" spans="1:1" x14ac:dyDescent="0.25">
      <c r="A2" s="54" t="s">
        <v>160</v>
      </c>
    </row>
    <row r="3" spans="1:1" x14ac:dyDescent="0.25">
      <c r="A3" s="54" t="s">
        <v>161</v>
      </c>
    </row>
    <row r="4" spans="1:1" x14ac:dyDescent="0.25">
      <c r="A4" s="54" t="s">
        <v>162</v>
      </c>
    </row>
    <row r="5" spans="1:1" x14ac:dyDescent="0.25">
      <c r="A5" s="54" t="s">
        <v>163</v>
      </c>
    </row>
    <row r="6" spans="1:1" x14ac:dyDescent="0.25">
      <c r="A6" s="54" t="s">
        <v>164</v>
      </c>
    </row>
    <row r="7" spans="1:1" x14ac:dyDescent="0.25">
      <c r="A7" s="54" t="s">
        <v>165</v>
      </c>
    </row>
    <row r="8" spans="1:1" x14ac:dyDescent="0.25">
      <c r="A8" s="54" t="s">
        <v>166</v>
      </c>
    </row>
    <row r="9" spans="1:1" x14ac:dyDescent="0.25">
      <c r="A9" s="54" t="s">
        <v>167</v>
      </c>
    </row>
    <row r="10" spans="1:1" x14ac:dyDescent="0.25">
      <c r="A10" s="54" t="s">
        <v>168</v>
      </c>
    </row>
    <row r="11" spans="1:1" x14ac:dyDescent="0.25">
      <c r="A11" s="54" t="s">
        <v>169</v>
      </c>
    </row>
    <row r="12" spans="1:1" x14ac:dyDescent="0.25">
      <c r="A12" s="54" t="s">
        <v>170</v>
      </c>
    </row>
    <row r="13" spans="1:1" x14ac:dyDescent="0.25">
      <c r="A13" s="54" t="s">
        <v>171</v>
      </c>
    </row>
    <row r="14" spans="1:1" x14ac:dyDescent="0.25">
      <c r="A14" s="54" t="s">
        <v>172</v>
      </c>
    </row>
    <row r="15" spans="1:1" x14ac:dyDescent="0.25">
      <c r="A15" s="54" t="s">
        <v>173</v>
      </c>
    </row>
    <row r="16" spans="1:1" x14ac:dyDescent="0.25">
      <c r="A16" s="54" t="s">
        <v>174</v>
      </c>
    </row>
    <row r="17" spans="1:1" x14ac:dyDescent="0.25">
      <c r="A17" s="54" t="s">
        <v>175</v>
      </c>
    </row>
    <row r="18" spans="1:1" x14ac:dyDescent="0.25">
      <c r="A18" s="54" t="s">
        <v>152</v>
      </c>
    </row>
    <row r="19" spans="1:1" x14ac:dyDescent="0.25">
      <c r="A19" s="54" t="s">
        <v>176</v>
      </c>
    </row>
    <row r="20" spans="1:1" x14ac:dyDescent="0.25">
      <c r="A20" s="54" t="s">
        <v>177</v>
      </c>
    </row>
  </sheetData>
  <phoneticPr fontId="4"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d439a70-cdf1-4872-b82a-0cd1cc2d854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5634A1BBD1534DB3703E684ABA7374" ma:contentTypeVersion="6" ma:contentTypeDescription="Create a new document." ma:contentTypeScope="" ma:versionID="4f1dad2e7a304287f4011ceccdc8588b">
  <xsd:schema xmlns:xsd="http://www.w3.org/2001/XMLSchema" xmlns:xs="http://www.w3.org/2001/XMLSchema" xmlns:p="http://schemas.microsoft.com/office/2006/metadata/properties" xmlns:ns3="7d439a70-cdf1-4872-b82a-0cd1cc2d854b" targetNamespace="http://schemas.microsoft.com/office/2006/metadata/properties" ma:root="true" ma:fieldsID="4433dc8650add5f2fe0d15a216fe6106" ns3:_="">
    <xsd:import namespace="7d439a70-cdf1-4872-b82a-0cd1cc2d854b"/>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439a70-cdf1-4872-b82a-0cd1cc2d854b"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0862FC-5C17-409B-A004-59B6DAF6B0E3}">
  <ds:schemaRefs>
    <ds:schemaRef ds:uri="7d439a70-cdf1-4872-b82a-0cd1cc2d854b"/>
    <ds:schemaRef ds:uri="http://www.w3.org/XML/1998/namespace"/>
    <ds:schemaRef ds:uri="http://purl.org/dc/dcmitype/"/>
    <ds:schemaRef ds:uri="http://purl.org/dc/elements/1.1/"/>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BCADC79-932A-4052-B22A-3AA424860A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439a70-cdf1-4872-b82a-0cd1cc2d8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BE2A6E-D4C0-4D54-8837-583B59D54F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Karunesh Bamanjogi;Saroj Kumawat</dc:creator>
  <cp:keywords>CDC Unified Process, CDC UP, CDCUP</cp:keywords>
  <dc:description>CDC, CDC UP, and Author policies located at http://www.cdc.gov/cdcup/</dc:description>
  <cp:lastModifiedBy>Karunesh Bamanjogi</cp:lastModifiedBy>
  <cp:revision/>
  <dcterms:created xsi:type="dcterms:W3CDTF">2006-01-23T19:52:16Z</dcterms:created>
  <dcterms:modified xsi:type="dcterms:W3CDTF">2025-04-18T02:56:33Z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ContentTypeId">
    <vt:lpwstr>0x010100C25634A1BBD1534DB3703E684ABA7374</vt:lpwstr>
  </property>
</Properties>
</file>