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sanji\Downloads\"/>
    </mc:Choice>
  </mc:AlternateContent>
  <xr:revisionPtr revIDLastSave="0" documentId="13_ncr:1_{6045089F-2573-40EF-AEE3-77040FF29953}"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_xlnm.Print_Area" localSheetId="0">ProjectSchedule!$1:$39</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2" l="1"/>
  <c r="H26" i="11" l="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<sst xmlns="http://schemas.openxmlformats.org/spreadsheetml/2006/main" count="65" uniqueCount="60">
  <si>
    <t>Project Start:</t>
  </si>
  <si>
    <t>PROGRESS</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</si>
  <si>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</si>
  <si>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</si>
  <si>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</si>
  <si>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</si>
  <si>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</si>
  <si>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</si>
  <si>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</si>
  <si>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</si>
  <si>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</si>
  <si>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</si>
  <si>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</si>
  <si>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</si>
  <si>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</si>
  <si>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</si>
  <si>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</si>
  <si>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</si>
  <si>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</si>
  <si>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</si>
  <si>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</si>
  <si>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Hydroponics</t>
  </si>
  <si>
    <t>Mr. Akash Mhais</t>
  </si>
  <si>
    <t>Fab Academy</t>
  </si>
  <si>
    <t>Week</t>
  </si>
  <si>
    <t>Task</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</si>
  <si>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</si>
  <si>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</si>
  <si>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</si>
  <si>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</si>
  <si>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</si>
  <si>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</si>
  <si>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</si>
  <si>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</si>
  <si>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</si>
  <si>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</si>
  <si>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</si>
  <si>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</si>
  <si>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</si>
  <si>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</si>
  <si>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</si>
  <si>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</si>
  <si>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</si>
  <si>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</si>
  <si>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Literature Review</t>
  </si>
  <si>
    <t>Interaction with Peoples</t>
  </si>
  <si>
    <t>Initial Sketch</t>
  </si>
  <si>
    <t>Problem Defination</t>
  </si>
  <si>
    <t>3D Design</t>
  </si>
  <si>
    <t>Finalise Design</t>
  </si>
  <si>
    <t>3D Printing</t>
  </si>
  <si>
    <t>Material Procurement</t>
  </si>
  <si>
    <t xml:space="preserve">Electronics Production and Assembly </t>
  </si>
  <si>
    <t>Testing</t>
  </si>
  <si>
    <t>Revision 1</t>
  </si>
  <si>
    <t>Revision 2</t>
  </si>
  <si>
    <t>Revision 3</t>
  </si>
  <si>
    <t>Final Presentation</t>
  </si>
  <si>
    <t>Week 19</t>
  </si>
  <si>
    <t>01-24-2024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</si>
</sst>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2" tint="-0.499984740745262"/>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cellStyleXfs>
  <cellXfs count="5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0" borderId="0" xfId="0" applyFont="1"/>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8" xfId="0" applyNumberFormat="1" applyFont="1" applyFill="1" applyBorder="1" applyAlignment="1">
      <alignment horizontal="center" vertical="center"/>
    </xf>
    <xf numFmtId="167" fontId="8" fillId="3" borderId="9" xfId="0" applyNumberFormat="1" applyFont="1" applyFill="1" applyBorder="1" applyAlignment="1">
      <alignment horizontal="center" vertical="center"/>
    </xf>
    <xf numFmtId="0" fontId="11" fillId="4" borderId="10" xfId="0" applyFont="1" applyFill="1" applyBorder="1" applyAlignment="1">
      <alignment horizontal="center" vertical="center" shrinkToFit="1"/>
    </xf>
    <xf numFmtId="0" fontId="12" fillId="0" borderId="0" xfId="0" applyFont="1" applyAlignment="1">
      <alignment horizontal="left"/>
    </xf>
    <xf numFmtId="0" fontId="13"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vertical="center"/>
    </xf>
    <xf numFmtId="0" fontId="2" fillId="0" borderId="0" xfId="0" applyFont="1" applyAlignment="1">
      <alignment horizontal="left" vertical="center"/>
    </xf>
    <xf numFmtId="0" fontId="17" fillId="0" borderId="0" xfId="0" applyFont="1"/>
    <xf numFmtId="0" fontId="18" fillId="0" borderId="0" xfId="0" applyFont="1" applyAlignment="1">
      <alignment vertical="top" wrapText="1"/>
    </xf>
    <xf numFmtId="0" fontId="19" fillId="0" borderId="0" xfId="0" applyFont="1" applyAlignment="1">
      <alignment vertical="center"/>
    </xf>
    <xf numFmtId="0" fontId="18"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0" fillId="0" borderId="0" xfId="0" applyFont="1" applyAlignment="1">
      <alignment vertical="top"/>
    </xf>
    <xf numFmtId="0" fontId="3" fillId="0" borderId="0" xfId="1" applyFill="1" applyAlignment="1" applyProtection="1">
      <alignment horizontal="left"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3" borderId="6"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7" xfId="0" applyNumberFormat="1" applyFill="1" applyBorder="1" applyAlignment="1">
      <alignment horizontal="left" vertical="center" wrapText="1" indent="1"/>
    </xf>
    <xf numFmtId="0" fontId="4" fillId="2" borderId="2" xfId="0" applyFont="1" applyFill="1" applyBorder="1" applyAlignment="1">
      <alignment horizontal="left" vertical="center" indent="2"/>
    </xf>
    <xf numFmtId="0" fontId="4" fillId="6" borderId="2" xfId="0" applyFont="1" applyFill="1" applyBorder="1" applyAlignment="1">
      <alignment horizontal="center" vertical="center"/>
    </xf>
    <xf numFmtId="0" fontId="0" fillId="6" borderId="2" xfId="0" applyFill="1" applyBorder="1" applyAlignment="1">
      <alignment horizontal="center" vertical="center"/>
    </xf>
    <xf numFmtId="0" fontId="0" fillId="6" borderId="2" xfId="0" applyFont="1" applyFill="1" applyBorder="1" applyAlignment="1">
      <alignment horizontal="center" vertical="center"/>
    </xf>
    <xf numFmtId="9" fontId="4" fillId="7" borderId="2" xfId="2" applyFont="1" applyFill="1" applyBorder="1" applyAlignment="1">
      <alignment horizontal="center" vertical="center"/>
    </xf>
    <xf numFmtId="164" fontId="4" fillId="8"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9"/>
  <sheetViews>
    <sheetView showGridLines="0" tabSelected="1" showRuler="0" zoomScale="70" zoomScaleNormal="70" zoomScalePageLayoutView="70" workbookViewId="0">
      <pane ySplit="6" topLeftCell="A7" activePane="bottomLeft" state="frozen"/>
      <selection pane="bottomLeft" activeCell="BK18" sqref="BK18"/>
    </sheetView>
  </sheetViews>
  <sheetFormatPr defaultRowHeight="14.4" x14ac:dyDescent="0.3"/>
  <cols>
    <col min="1" max="1" width="2.6640625" customWidth="1"/>
    <col min="2" max="2" width="24.44140625" customWidth="1"/>
    <col min="3" max="3" width="33.21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28.8" x14ac:dyDescent="0.55000000000000004">
      <c r="B1" s="15" t="s">
        <v>21</v>
      </c>
      <c r="C1" s="1"/>
      <c r="D1" s="2"/>
      <c r="E1" s="4"/>
      <c r="F1" s="35"/>
      <c r="H1" s="2"/>
    </row>
    <row r="2" spans="1:64" ht="19.5" customHeight="1" x14ac:dyDescent="0.35">
      <c r="B2" s="8" t="s">
        <v>22</v>
      </c>
      <c r="D2" s="6" t="s">
        <v>0</v>
      </c>
      <c r="E2" s="38">
        <v>45315</v>
      </c>
      <c r="F2" s="39"/>
    </row>
    <row r="3" spans="1:64" ht="19.5" customHeight="1" x14ac:dyDescent="0.35">
      <c r="B3" s="8" t="s">
        <v>23</v>
      </c>
      <c r="D3" s="6" t="s">
        <v>19</v>
      </c>
      <c r="E3" s="38">
        <v>45321</v>
      </c>
      <c r="F3" s="39"/>
    </row>
    <row r="4" spans="1:64" ht="19.5" customHeight="1" x14ac:dyDescent="0.3">
      <c r="D4" s="6" t="s">
        <v>6</v>
      </c>
      <c r="E4" s="7">
        <v>1</v>
      </c>
      <c r="I4" s="40">
        <f>I5</f>
        <v>45313</v>
      </c>
      <c r="J4" s="41"/>
      <c r="K4" s="41"/>
      <c r="L4" s="41"/>
      <c r="M4" s="41"/>
      <c r="N4" s="41"/>
      <c r="O4" s="42"/>
      <c r="P4" s="40">
        <f>P5</f>
        <v>45320</v>
      </c>
      <c r="Q4" s="41"/>
      <c r="R4" s="41"/>
      <c r="S4" s="41"/>
      <c r="T4" s="41"/>
      <c r="U4" s="41"/>
      <c r="V4" s="42"/>
      <c r="W4" s="40">
        <f>W5</f>
        <v>45327</v>
      </c>
      <c r="X4" s="41"/>
      <c r="Y4" s="41"/>
      <c r="Z4" s="41"/>
      <c r="AA4" s="41"/>
      <c r="AB4" s="41"/>
      <c r="AC4" s="42"/>
      <c r="AD4" s="40">
        <f>AD5</f>
        <v>45334</v>
      </c>
      <c r="AE4" s="41"/>
      <c r="AF4" s="41"/>
      <c r="AG4" s="41"/>
      <c r="AH4" s="41"/>
      <c r="AI4" s="41"/>
      <c r="AJ4" s="42"/>
      <c r="AK4" s="40">
        <f>AK5</f>
        <v>45341</v>
      </c>
      <c r="AL4" s="41"/>
      <c r="AM4" s="41"/>
      <c r="AN4" s="41"/>
      <c r="AO4" s="41"/>
      <c r="AP4" s="41"/>
      <c r="AQ4" s="42"/>
      <c r="AR4" s="40">
        <f>AR5</f>
        <v>45348</v>
      </c>
      <c r="AS4" s="41"/>
      <c r="AT4" s="41"/>
      <c r="AU4" s="41"/>
      <c r="AV4" s="41"/>
      <c r="AW4" s="41"/>
      <c r="AX4" s="42"/>
      <c r="AY4" s="40">
        <f>AY5</f>
        <v>45355</v>
      </c>
      <c r="AZ4" s="41"/>
      <c r="BA4" s="41"/>
      <c r="BB4" s="41"/>
      <c r="BC4" s="41"/>
      <c r="BD4" s="41"/>
      <c r="BE4" s="42"/>
      <c r="BF4" s="40">
        <f>BF5</f>
        <v>45362</v>
      </c>
      <c r="BG4" s="41"/>
      <c r="BH4" s="41"/>
      <c r="BI4" s="41"/>
      <c r="BJ4" s="41"/>
      <c r="BK4" s="41"/>
      <c r="BL4" s="42"/>
    </row>
    <row r="5" spans="1:64" x14ac:dyDescent="0.3">
      <c r="A5" s="6"/>
      <c r="G5" s="6"/>
      <c r="I5" s="12">
        <f>E2-WEEKDAY(E2,1)+2+7*(E4-1)</f>
        <v>45313</v>
      </c>
      <c r="J5" s="11">
        <f>I5+1</f>
        <v>45314</v>
      </c>
      <c r="K5" s="11">
        <f t="shared" ref="K5:AX5" si="0">J5+1</f>
        <v>45315</v>
      </c>
      <c r="L5" s="11">
        <f t="shared" si="0"/>
        <v>45316</v>
      </c>
      <c r="M5" s="11">
        <f t="shared" si="0"/>
        <v>45317</v>
      </c>
      <c r="N5" s="11">
        <f t="shared" si="0"/>
        <v>45318</v>
      </c>
      <c r="O5" s="13">
        <f t="shared" si="0"/>
        <v>45319</v>
      </c>
      <c r="P5" s="12">
        <f>O5+1</f>
        <v>45320</v>
      </c>
      <c r="Q5" s="11">
        <f>P5+1</f>
        <v>45321</v>
      </c>
      <c r="R5" s="11">
        <f t="shared" si="0"/>
        <v>45322</v>
      </c>
      <c r="S5" s="11">
        <f t="shared" si="0"/>
        <v>45323</v>
      </c>
      <c r="T5" s="11">
        <f t="shared" si="0"/>
        <v>45324</v>
      </c>
      <c r="U5" s="11">
        <f t="shared" si="0"/>
        <v>45325</v>
      </c>
      <c r="V5" s="13">
        <f t="shared" si="0"/>
        <v>45326</v>
      </c>
      <c r="W5" s="12">
        <f>V5+1</f>
        <v>45327</v>
      </c>
      <c r="X5" s="11">
        <f>W5+1</f>
        <v>45328</v>
      </c>
      <c r="Y5" s="11">
        <f t="shared" si="0"/>
        <v>45329</v>
      </c>
      <c r="Z5" s="11">
        <f t="shared" si="0"/>
        <v>45330</v>
      </c>
      <c r="AA5" s="11">
        <f t="shared" si="0"/>
        <v>45331</v>
      </c>
      <c r="AB5" s="11">
        <f t="shared" si="0"/>
        <v>45332</v>
      </c>
      <c r="AC5" s="13">
        <f t="shared" si="0"/>
        <v>45333</v>
      </c>
      <c r="AD5" s="12">
        <f>AC5+1</f>
        <v>45334</v>
      </c>
      <c r="AE5" s="11">
        <f>AD5+1</f>
        <v>45335</v>
      </c>
      <c r="AF5" s="11">
        <f t="shared" si="0"/>
        <v>45336</v>
      </c>
      <c r="AG5" s="11">
        <f t="shared" si="0"/>
        <v>45337</v>
      </c>
      <c r="AH5" s="11">
        <f t="shared" si="0"/>
        <v>45338</v>
      </c>
      <c r="AI5" s="11">
        <f t="shared" si="0"/>
        <v>45339</v>
      </c>
      <c r="AJ5" s="13">
        <f t="shared" si="0"/>
        <v>45340</v>
      </c>
      <c r="AK5" s="12">
        <f>AJ5+1</f>
        <v>45341</v>
      </c>
      <c r="AL5" s="11">
        <f>AK5+1</f>
        <v>45342</v>
      </c>
      <c r="AM5" s="11">
        <f t="shared" si="0"/>
        <v>45343</v>
      </c>
      <c r="AN5" s="11">
        <f t="shared" si="0"/>
        <v>45344</v>
      </c>
      <c r="AO5" s="11">
        <f t="shared" si="0"/>
        <v>45345</v>
      </c>
      <c r="AP5" s="11">
        <f t="shared" si="0"/>
        <v>45346</v>
      </c>
      <c r="AQ5" s="13">
        <f t="shared" si="0"/>
        <v>45347</v>
      </c>
      <c r="AR5" s="12">
        <f>AQ5+1</f>
        <v>45348</v>
      </c>
      <c r="AS5" s="11">
        <f>AR5+1</f>
        <v>45349</v>
      </c>
      <c r="AT5" s="11">
        <f t="shared" si="0"/>
        <v>45350</v>
      </c>
      <c r="AU5" s="11">
        <f t="shared" si="0"/>
        <v>45351</v>
      </c>
      <c r="AV5" s="11">
        <f t="shared" si="0"/>
        <v>45352</v>
      </c>
      <c r="AW5" s="11">
        <f t="shared" si="0"/>
        <v>45353</v>
      </c>
      <c r="AX5" s="13">
        <f t="shared" si="0"/>
        <v>45354</v>
      </c>
      <c r="AY5" s="12">
        <f>AX5+1</f>
        <v>45355</v>
      </c>
      <c r="AZ5" s="11">
        <f>AY5+1</f>
        <v>45356</v>
      </c>
      <c r="BA5" s="11">
        <f t="shared" ref="BA5:BE5" si="1">AZ5+1</f>
        <v>45357</v>
      </c>
      <c r="BB5" s="11">
        <f t="shared" si="1"/>
        <v>45358</v>
      </c>
      <c r="BC5" s="11">
        <f t="shared" si="1"/>
        <v>45359</v>
      </c>
      <c r="BD5" s="11">
        <f t="shared" si="1"/>
        <v>45360</v>
      </c>
      <c r="BE5" s="13">
        <f t="shared" si="1"/>
        <v>45361</v>
      </c>
      <c r="BF5" s="12">
        <f>BE5+1</f>
        <v>45362</v>
      </c>
      <c r="BG5" s="11">
        <f>BF5+1</f>
        <v>45363</v>
      </c>
      <c r="BH5" s="11">
        <f t="shared" ref="BH5:BL5" si="2">BG5+1</f>
        <v>45364</v>
      </c>
      <c r="BI5" s="11">
        <f t="shared" si="2"/>
        <v>45365</v>
      </c>
      <c r="BJ5" s="11">
        <f t="shared" si="2"/>
        <v>45366</v>
      </c>
      <c r="BK5" s="11">
        <f t="shared" si="2"/>
        <v>45367</v>
      </c>
      <c r="BL5" s="13">
        <f t="shared" si="2"/>
        <v>45368</v>
      </c>
    </row>
    <row r="6" spans="1:64" ht="29.25" customHeight="1" thickBot="1" x14ac:dyDescent="0.35">
      <c r="A6" s="16"/>
      <c r="B6" s="9" t="s">
        <v>24</v>
      </c>
      <c r="C6" s="10" t="s">
        <v>25</v>
      </c>
      <c r="D6" s="10" t="s">
        <v>1</v>
      </c>
      <c r="E6" s="10" t="s">
        <v>3</v>
      </c>
      <c r="F6" s="10" t="s">
        <v>4</v>
      </c>
      <c r="G6" s="10"/>
      <c r="H6" s="10" t="s">
        <v>5</v>
      </c>
      <c r="I6" s="14" t="str">
        <f t="shared" ref="I6" si="3">LEFT(TEXT(I5,"ddd"),1)</f>
        <v>M</v>
      </c>
      <c r="J6" s="14" t="str">
        <f t="shared" ref="J6:AR6" si="4">LEFT(TEXT(J5,"ddd"),1)</f>
        <v>T</v>
      </c>
      <c r="K6" s="14" t="str">
        <f t="shared" si="4"/>
        <v>W</v>
      </c>
      <c r="L6" s="14" t="str">
        <f t="shared" si="4"/>
        <v>T</v>
      </c>
      <c r="M6" s="14" t="str">
        <f t="shared" si="4"/>
        <v>F</v>
      </c>
      <c r="N6" s="14" t="str">
        <f t="shared" si="4"/>
        <v>S</v>
      </c>
      <c r="O6" s="14" t="str">
        <f t="shared" si="4"/>
        <v>S</v>
      </c>
      <c r="P6" s="14" t="str">
        <f t="shared" si="4"/>
        <v>M</v>
      </c>
      <c r="Q6" s="14" t="str">
        <f t="shared" si="4"/>
        <v>T</v>
      </c>
      <c r="R6" s="14" t="str">
        <f t="shared" si="4"/>
        <v>W</v>
      </c>
      <c r="S6" s="14" t="str">
        <f t="shared" si="4"/>
        <v>T</v>
      </c>
      <c r="T6" s="14" t="str">
        <f t="shared" si="4"/>
        <v>F</v>
      </c>
      <c r="U6" s="14" t="str">
        <f t="shared" si="4"/>
        <v>S</v>
      </c>
      <c r="V6" s="14" t="str">
        <f t="shared" si="4"/>
        <v>S</v>
      </c>
      <c r="W6" s="14" t="str">
        <f t="shared" si="4"/>
        <v>M</v>
      </c>
      <c r="X6" s="14" t="str">
        <f t="shared" si="4"/>
        <v>T</v>
      </c>
      <c r="Y6" s="14" t="str">
        <f t="shared" si="4"/>
        <v>W</v>
      </c>
      <c r="Z6" s="14" t="str">
        <f t="shared" si="4"/>
        <v>T</v>
      </c>
      <c r="AA6" s="14" t="str">
        <f t="shared" si="4"/>
        <v>F</v>
      </c>
      <c r="AB6" s="14" t="str">
        <f t="shared" si="4"/>
        <v>S</v>
      </c>
      <c r="AC6" s="14" t="str">
        <f t="shared" si="4"/>
        <v>S</v>
      </c>
      <c r="AD6" s="14" t="str">
        <f t="shared" si="4"/>
        <v>M</v>
      </c>
      <c r="AE6" s="14" t="str">
        <f t="shared" si="4"/>
        <v>T</v>
      </c>
      <c r="AF6" s="14" t="str">
        <f t="shared" si="4"/>
        <v>W</v>
      </c>
      <c r="AG6" s="14" t="str">
        <f t="shared" si="4"/>
        <v>T</v>
      </c>
      <c r="AH6" s="14" t="str">
        <f t="shared" si="4"/>
        <v>F</v>
      </c>
      <c r="AI6" s="14" t="str">
        <f t="shared" si="4"/>
        <v>S</v>
      </c>
      <c r="AJ6" s="14" t="str">
        <f t="shared" si="4"/>
        <v>S</v>
      </c>
      <c r="AK6" s="14" t="str">
        <f t="shared" si="4"/>
        <v>M</v>
      </c>
      <c r="AL6" s="14" t="str">
        <f t="shared" si="4"/>
        <v>T</v>
      </c>
      <c r="AM6" s="14" t="str">
        <f t="shared" si="4"/>
        <v>W</v>
      </c>
      <c r="AN6" s="14" t="str">
        <f t="shared" si="4"/>
        <v>T</v>
      </c>
      <c r="AO6" s="14" t="str">
        <f t="shared" si="4"/>
        <v>F</v>
      </c>
      <c r="AP6" s="14" t="str">
        <f t="shared" si="4"/>
        <v>S</v>
      </c>
      <c r="AQ6" s="14" t="str">
        <f t="shared" si="4"/>
        <v>S</v>
      </c>
      <c r="AR6" s="14" t="str">
        <f t="shared" si="4"/>
        <v>M</v>
      </c>
      <c r="AS6" s="14" t="str">
        <f t="shared" ref="AS6:BL6" si="5">LEFT(TEXT(AS5,"ddd"),1)</f>
        <v>T</v>
      </c>
      <c r="AT6" s="14" t="str">
        <f t="shared" si="5"/>
        <v>W</v>
      </c>
      <c r="AU6" s="14" t="str">
        <f t="shared" si="5"/>
        <v>T</v>
      </c>
      <c r="AV6" s="14" t="str">
        <f t="shared" si="5"/>
        <v>F</v>
      </c>
      <c r="AW6" s="14" t="str">
        <f t="shared" si="5"/>
        <v>S</v>
      </c>
      <c r="AX6" s="14" t="str">
        <f t="shared" si="5"/>
        <v>S</v>
      </c>
      <c r="AY6" s="14" t="str">
        <f t="shared" si="5"/>
        <v>M</v>
      </c>
      <c r="AZ6" s="14" t="str">
        <f t="shared" si="5"/>
        <v>T</v>
      </c>
      <c r="BA6" s="14" t="str">
        <f t="shared" si="5"/>
        <v>W</v>
      </c>
      <c r="BB6" s="14" t="str">
        <f t="shared" si="5"/>
        <v>T</v>
      </c>
      <c r="BC6" s="14" t="str">
        <f t="shared" si="5"/>
        <v>F</v>
      </c>
      <c r="BD6" s="14" t="str">
        <f t="shared" si="5"/>
        <v>S</v>
      </c>
      <c r="BE6" s="14" t="str">
        <f t="shared" si="5"/>
        <v>S</v>
      </c>
      <c r="BF6" s="14" t="str">
        <f t="shared" si="5"/>
        <v>M</v>
      </c>
      <c r="BG6" s="14" t="str">
        <f t="shared" si="5"/>
        <v>T</v>
      </c>
      <c r="BH6" s="14" t="str">
        <f t="shared" si="5"/>
        <v>W</v>
      </c>
      <c r="BI6" s="14" t="str">
        <f t="shared" si="5"/>
        <v>T</v>
      </c>
      <c r="BJ6" s="14" t="str">
        <f t="shared" si="5"/>
        <v>F</v>
      </c>
      <c r="BK6" s="14" t="str">
        <f t="shared" si="5"/>
        <v>S</v>
      </c>
      <c r="BL6" s="14" t="str">
        <f t="shared" si="5"/>
        <v>S</v>
      </c>
    </row>
    <row r="7" spans="1:64" s="3" customFormat="1" ht="21.6" thickBot="1" x14ac:dyDescent="0.35">
      <c r="A7" s="16"/>
      <c r="B7" s="17"/>
      <c r="C7" s="18"/>
      <c r="D7" s="19"/>
      <c r="E7" s="20"/>
      <c r="F7" s="21"/>
      <c r="G7" s="22"/>
      <c r="H7" s="22" t="str">
        <f t="shared" ref="H7:H39" si="6">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21.6" thickBot="1" x14ac:dyDescent="0.35">
      <c r="A8" s="16"/>
      <c r="B8" s="43" t="s">
        <v>26</v>
      </c>
      <c r="C8" s="44" t="s">
        <v>44</v>
      </c>
      <c r="D8" s="47">
        <v>0.3</v>
      </c>
      <c r="E8" s="48" t="s">
        <v>59</v>
      </c>
      <c r="F8" s="49">
        <v>45324</v>
      </c>
      <c r="G8" s="22"/>
      <c r="H8" s="22" t="e">
        <f t="shared" si="6"/>
        <v>#VALUE!</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21.6" thickBot="1" x14ac:dyDescent="0.35">
      <c r="A9" s="16"/>
      <c r="B9" s="43" t="s">
        <v>27</v>
      </c>
      <c r="C9" s="44" t="s">
        <v>44</v>
      </c>
      <c r="D9" s="47">
        <v>0.3</v>
      </c>
      <c r="E9" s="48">
        <v>45324</v>
      </c>
      <c r="F9" s="49">
        <v>45537</v>
      </c>
      <c r="G9" s="22"/>
      <c r="H9" s="22">
        <f t="shared" si="6"/>
        <v>214</v>
      </c>
      <c r="I9" s="23"/>
      <c r="J9" s="23"/>
      <c r="K9" s="23"/>
      <c r="L9" s="23"/>
      <c r="M9" s="23"/>
      <c r="N9" s="23"/>
      <c r="O9" s="23"/>
      <c r="P9" s="23"/>
      <c r="Q9" s="23"/>
      <c r="R9" s="23"/>
      <c r="S9" s="23"/>
      <c r="T9" s="23"/>
      <c r="U9" s="24"/>
      <c r="V9" s="24"/>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21.6" thickBot="1" x14ac:dyDescent="0.35">
      <c r="A10" s="16"/>
      <c r="B10" s="43" t="s">
        <v>28</v>
      </c>
      <c r="C10" s="44" t="s">
        <v>45</v>
      </c>
      <c r="D10" s="47">
        <v>0.4</v>
      </c>
      <c r="E10" s="48">
        <v>45331</v>
      </c>
      <c r="F10" s="49">
        <v>45338</v>
      </c>
      <c r="G10" s="22"/>
      <c r="H10" s="22">
        <f t="shared" si="6"/>
        <v>8</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21.6" thickBot="1" x14ac:dyDescent="0.35">
      <c r="A11" s="16"/>
      <c r="B11" s="43" t="s">
        <v>29</v>
      </c>
      <c r="C11" s="44" t="s">
        <v>46</v>
      </c>
      <c r="D11" s="47">
        <v>0.35</v>
      </c>
      <c r="E11" s="48">
        <v>45338</v>
      </c>
      <c r="F11" s="49">
        <v>45345</v>
      </c>
      <c r="G11" s="22"/>
      <c r="H11" s="22">
        <f t="shared" si="6"/>
        <v>8</v>
      </c>
      <c r="I11" s="23"/>
      <c r="J11" s="23"/>
      <c r="K11" s="23"/>
      <c r="L11" s="23"/>
      <c r="M11" s="23"/>
      <c r="N11" s="23"/>
      <c r="O11" s="23"/>
      <c r="P11" s="23"/>
      <c r="Q11" s="23"/>
      <c r="R11" s="23"/>
      <c r="S11" s="23"/>
      <c r="T11" s="23"/>
      <c r="U11" s="23"/>
      <c r="V11" s="23"/>
      <c r="W11" s="23"/>
      <c r="X11" s="23"/>
      <c r="Y11" s="24"/>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21.6" thickBot="1" x14ac:dyDescent="0.35">
      <c r="A12" s="16"/>
      <c r="B12" s="43" t="s">
        <v>30</v>
      </c>
      <c r="C12" s="44" t="s">
        <v>47</v>
      </c>
      <c r="D12" s="47">
        <v>0.3</v>
      </c>
      <c r="E12" s="48">
        <v>45345</v>
      </c>
      <c r="F12" s="49">
        <v>45353</v>
      </c>
      <c r="G12" s="22"/>
      <c r="H12" s="22">
        <f t="shared" si="6"/>
        <v>9</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21.6" thickBot="1" x14ac:dyDescent="0.35">
      <c r="A13" s="16"/>
      <c r="B13" s="43" t="s">
        <v>31</v>
      </c>
      <c r="C13" s="44" t="s">
        <v>47</v>
      </c>
      <c r="D13" s="47">
        <v>0.3</v>
      </c>
      <c r="E13" s="48">
        <v>45353</v>
      </c>
      <c r="F13" s="49">
        <v>45360</v>
      </c>
      <c r="G13" s="22"/>
      <c r="H13" s="22">
        <f t="shared" si="6"/>
        <v>8</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21.6" thickBot="1" x14ac:dyDescent="0.35">
      <c r="A14" s="16"/>
      <c r="B14" s="43" t="s">
        <v>32</v>
      </c>
      <c r="C14" s="44" t="s">
        <v>48</v>
      </c>
      <c r="D14" s="47">
        <v>0</v>
      </c>
      <c r="E14" s="48">
        <v>45360</v>
      </c>
      <c r="F14" s="49">
        <v>45367</v>
      </c>
      <c r="G14" s="22"/>
      <c r="H14" s="22">
        <f t="shared" si="6"/>
        <v>8</v>
      </c>
      <c r="I14" s="23"/>
      <c r="J14" s="23"/>
      <c r="K14" s="23"/>
      <c r="L14" s="23"/>
      <c r="M14" s="23"/>
      <c r="N14" s="23"/>
      <c r="O14" s="23"/>
      <c r="P14" s="23"/>
      <c r="Q14" s="23"/>
      <c r="R14" s="23"/>
      <c r="S14" s="23"/>
      <c r="T14" s="23"/>
      <c r="U14" s="24"/>
      <c r="V14" s="24"/>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21.6" thickBot="1" x14ac:dyDescent="0.35">
      <c r="A15" s="16"/>
      <c r="B15" s="43" t="s">
        <v>33</v>
      </c>
      <c r="C15" s="44" t="s">
        <v>49</v>
      </c>
      <c r="D15" s="47">
        <v>0</v>
      </c>
      <c r="E15" s="48">
        <v>45367</v>
      </c>
      <c r="F15" s="49">
        <v>45376</v>
      </c>
      <c r="G15" s="22"/>
      <c r="H15" s="22">
        <f t="shared" si="6"/>
        <v>10</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21.6" thickBot="1" x14ac:dyDescent="0.35">
      <c r="A16" s="16"/>
      <c r="B16" s="43" t="s">
        <v>34</v>
      </c>
      <c r="C16" s="44" t="s">
        <v>50</v>
      </c>
      <c r="D16" s="47">
        <v>0</v>
      </c>
      <c r="E16" s="48">
        <v>45376</v>
      </c>
      <c r="F16" s="49">
        <v>45381</v>
      </c>
      <c r="G16" s="22"/>
      <c r="H16" s="22">
        <f t="shared" si="6"/>
        <v>6</v>
      </c>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6" s="3" customFormat="1" ht="21.6" thickBot="1" x14ac:dyDescent="0.35">
      <c r="A17" s="16"/>
      <c r="B17" s="43" t="s">
        <v>35</v>
      </c>
      <c r="C17" s="45" t="s">
        <v>51</v>
      </c>
      <c r="D17" s="47">
        <v>0</v>
      </c>
      <c r="E17" s="48">
        <v>45381</v>
      </c>
      <c r="F17" s="49">
        <v>45388</v>
      </c>
      <c r="G17" s="22"/>
      <c r="H17" s="22">
        <f t="shared" si="6"/>
        <v>8</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6" s="3" customFormat="1" ht="21.6" thickBot="1" x14ac:dyDescent="0.35">
      <c r="A18" s="16"/>
      <c r="B18" s="43" t="s">
        <v>36</v>
      </c>
      <c r="C18" s="46" t="s">
        <v>52</v>
      </c>
      <c r="D18" s="47">
        <v>0</v>
      </c>
      <c r="E18" s="48">
        <v>45388</v>
      </c>
      <c r="F18" s="49">
        <v>45395</v>
      </c>
      <c r="G18" s="22"/>
      <c r="H18" s="22">
        <f t="shared" si="6"/>
        <v>8</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6" s="3" customFormat="1" ht="21.6" thickBot="1" x14ac:dyDescent="0.35">
      <c r="A19" s="16"/>
      <c r="B19" s="43" t="s">
        <v>37</v>
      </c>
      <c r="C19" s="45" t="s">
        <v>53</v>
      </c>
      <c r="D19" s="47">
        <v>0</v>
      </c>
      <c r="E19" s="48">
        <v>45395</v>
      </c>
      <c r="F19" s="49">
        <v>45402</v>
      </c>
      <c r="G19" s="22"/>
      <c r="H19" s="22">
        <f t="shared" si="6"/>
        <v>8</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6" s="3" customFormat="1" ht="21.6" thickBot="1" x14ac:dyDescent="0.35">
      <c r="A20" s="16"/>
      <c r="B20" s="43" t="s">
        <v>38</v>
      </c>
      <c r="C20" s="45" t="s">
        <v>53</v>
      </c>
      <c r="D20" s="47">
        <v>0</v>
      </c>
      <c r="E20" s="48">
        <v>45402</v>
      </c>
      <c r="F20" s="49">
        <v>45409</v>
      </c>
      <c r="G20" s="22"/>
      <c r="H20" s="22">
        <f t="shared" si="6"/>
        <v>8</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6" s="3" customFormat="1" ht="21.6" thickBot="1" x14ac:dyDescent="0.35">
      <c r="A21" s="16"/>
      <c r="B21" s="43" t="s">
        <v>39</v>
      </c>
      <c r="C21" s="45" t="s">
        <v>53</v>
      </c>
      <c r="D21" s="47">
        <v>0</v>
      </c>
      <c r="E21" s="48">
        <v>45409</v>
      </c>
      <c r="F21" s="49">
        <v>45416</v>
      </c>
      <c r="G21" s="22"/>
      <c r="H21" s="22">
        <f t="shared" si="6"/>
        <v>8</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6" s="3" customFormat="1" ht="21.6" thickBot="1" x14ac:dyDescent="0.35">
      <c r="A22" s="16"/>
      <c r="B22" s="43" t="s">
        <v>40</v>
      </c>
      <c r="C22" s="45" t="s">
        <v>54</v>
      </c>
      <c r="D22" s="47">
        <v>0</v>
      </c>
      <c r="E22" s="48">
        <v>45416</v>
      </c>
      <c r="F22" s="49">
        <v>45423</v>
      </c>
      <c r="G22" s="22"/>
      <c r="H22" s="22">
        <f t="shared" si="6"/>
        <v>8</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6" s="3" customFormat="1" ht="21.6" thickBot="1" x14ac:dyDescent="0.35">
      <c r="A23" s="16"/>
      <c r="B23" s="43" t="s">
        <v>41</v>
      </c>
      <c r="C23" s="45" t="s">
        <v>55</v>
      </c>
      <c r="D23" s="47">
        <v>0</v>
      </c>
      <c r="E23" s="48">
        <v>45423</v>
      </c>
      <c r="F23" s="49">
        <v>45430</v>
      </c>
      <c r="G23" s="22"/>
      <c r="H23" s="22">
        <f t="shared" si="6"/>
        <v>8</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6" s="3" customFormat="1" ht="21.6" thickBot="1" x14ac:dyDescent="0.35">
      <c r="A24" s="16"/>
      <c r="B24" s="43" t="s">
        <v>42</v>
      </c>
      <c r="C24" s="45" t="s">
        <v>56</v>
      </c>
      <c r="D24" s="47">
        <v>0</v>
      </c>
      <c r="E24" s="48">
        <v>45430</v>
      </c>
      <c r="F24" s="49">
        <v>45437</v>
      </c>
      <c r="G24" s="22"/>
      <c r="H24" s="22">
        <f t="shared" si="6"/>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6" s="3" customFormat="1" ht="21.6" thickBot="1" x14ac:dyDescent="0.35">
      <c r="A25" s="16"/>
      <c r="B25" s="43" t="s">
        <v>43</v>
      </c>
      <c r="C25" s="45" t="s">
        <v>57</v>
      </c>
      <c r="D25" s="47">
        <v>0</v>
      </c>
      <c r="E25" s="48">
        <v>45437</v>
      </c>
      <c r="F25" s="49">
        <v>45418</v>
      </c>
      <c r="G25" s="22"/>
      <c r="H25" s="22">
        <f t="shared" si="6"/>
        <v>-18</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6" s="3" customFormat="1" ht="21.6" thickBot="1" x14ac:dyDescent="0.35">
      <c r="A26" s="16"/>
      <c r="B26" s="43" t="s">
        <v>58</v>
      </c>
      <c r="C26" s="45" t="s">
        <v>57</v>
      </c>
      <c r="D26" s="47">
        <v>0</v>
      </c>
      <c r="E26" s="48">
        <v>45418</v>
      </c>
      <c r="F26" s="49">
        <v>43683</v>
      </c>
      <c r="G26" s="22"/>
      <c r="H26" s="22">
        <f t="shared" si="6"/>
        <v>-1734</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6" s="3" customFormat="1" ht="21" x14ac:dyDescent="0.3">
      <c r="A27" s="16"/>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row>
    <row r="28" spans="1:66" s="3" customFormat="1" ht="21" x14ac:dyDescent="0.3">
      <c r="A28" s="16"/>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row>
    <row r="29" spans="1:66" s="3" customFormat="1" ht="21" x14ac:dyDescent="0.3">
      <c r="A29" s="16"/>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row>
    <row r="30" spans="1:66" s="3" customFormat="1" ht="21" x14ac:dyDescent="0.3">
      <c r="A30" s="16"/>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row>
    <row r="31" spans="1:66" s="3" customFormat="1"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row>
    <row r="32" spans="1:66" s="3" customFormat="1"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row>
    <row r="33" spans="1:66" s="3" customFormat="1"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row>
    <row r="34" spans="1:66" s="3" customFormat="1"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row>
    <row r="35" spans="1:66" s="3" customFormat="1"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row>
    <row r="36" spans="1:66" s="3" customFormat="1"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row>
    <row r="37" spans="1:66" s="3" customFormat="1"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row>
    <row r="38" spans="1:66" s="3" customFormat="1"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row>
    <row r="39" spans="1:66" s="3" customFormat="1"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row>
    <row r="40" spans="1:66" x14ac:dyDescent="0.3">
      <c r="E40"/>
    </row>
    <row r="41" spans="1:66" x14ac:dyDescent="0.3">
      <c r="E41"/>
    </row>
    <row r="42" spans="1:66" x14ac:dyDescent="0.3">
      <c r="E42"/>
    </row>
    <row r="43" spans="1:66" x14ac:dyDescent="0.3">
      <c r="E43"/>
    </row>
    <row r="44" spans="1:66" x14ac:dyDescent="0.3">
      <c r="E44"/>
    </row>
    <row r="45" spans="1:66" x14ac:dyDescent="0.3">
      <c r="E45"/>
    </row>
    <row r="46" spans="1:66" x14ac:dyDescent="0.3">
      <c r="E46"/>
    </row>
    <row r="47" spans="1:66" x14ac:dyDescent="0.3">
      <c r="E47"/>
    </row>
    <row r="48" spans="1:66" x14ac:dyDescent="0.3">
      <c r="E48"/>
    </row>
    <row r="49" spans="5:5" x14ac:dyDescent="0.3">
      <c r="E49"/>
    </row>
  </sheetData>
  <mergeCells count="10">
    <mergeCell ref="AK4:AQ4"/>
    <mergeCell ref="AR4:AX4"/>
    <mergeCell ref="AY4:BE4"/>
    <mergeCell ref="BF4:BL4"/>
    <mergeCell ref="E2:F2"/>
    <mergeCell ref="I4:O4"/>
    <mergeCell ref="P4:V4"/>
    <mergeCell ref="W4:AC4"/>
    <mergeCell ref="AD4:AJ4"/>
    <mergeCell ref="E3:F3"/>
  </mergeCells>
  <phoneticPr fontId="21" type="noConversion"/>
  <conditionalFormatting sqref="D7:D26">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27">
      <formula>AND(today&gt;=I$5,today&lt;I$5+1)</formula>
    </cfRule>
  </conditionalFormatting>
  <conditionalFormatting sqref="I7:BL26">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25" right="0.25" top="0.75" bottom="0.75" header="0.3" footer="0.3"/>
  <pageSetup scale="56"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2" customWidth="1"/>
    <col min="2" max="2" width="87.109375" style="25" customWidth="1"/>
    <col min="3" max="16384" width="9.109375" style="2"/>
  </cols>
  <sheetData>
    <row r="1" spans="2:3" ht="46.5" customHeight="1" x14ac:dyDescent="0.3"/>
    <row r="2" spans="2:3" s="27" customFormat="1" ht="15.6" x14ac:dyDescent="0.3">
      <c r="B2" s="26" t="s">
        <v>9</v>
      </c>
      <c r="C2" s="26"/>
    </row>
    <row r="3" spans="2:3" s="29" customFormat="1" ht="13.5" customHeight="1" x14ac:dyDescent="0.3">
      <c r="B3" s="28" t="s">
        <v>14</v>
      </c>
      <c r="C3" s="28"/>
    </row>
    <row r="4" spans="2:3" x14ac:dyDescent="0.3">
      <c r="B4" s="36" t="s">
        <v>20</v>
      </c>
    </row>
    <row r="6" spans="2:3" s="30" customFormat="1" ht="25.8" x14ac:dyDescent="0.5">
      <c r="B6" s="32" t="s">
        <v>8</v>
      </c>
    </row>
    <row r="7" spans="2:3" ht="57.6" x14ac:dyDescent="0.3">
      <c r="B7" s="33" t="s">
        <v>17</v>
      </c>
    </row>
    <row r="8" spans="2:3" ht="14.4" x14ac:dyDescent="0.3">
      <c r="B8" s="31"/>
    </row>
    <row r="9" spans="2:3" s="30" customFormat="1" ht="25.8" x14ac:dyDescent="0.5">
      <c r="B9" s="32" t="s">
        <v>10</v>
      </c>
    </row>
    <row r="10" spans="2:3" ht="57.6" x14ac:dyDescent="0.3">
      <c r="B10" s="33" t="s">
        <v>18</v>
      </c>
    </row>
    <row r="11" spans="2:3" ht="14.4" x14ac:dyDescent="0.3">
      <c r="B11" s="34" t="s">
        <v>16</v>
      </c>
    </row>
    <row r="12" spans="2:3" ht="14.4" x14ac:dyDescent="0.3">
      <c r="B12" s="31"/>
    </row>
    <row r="13" spans="2:3" ht="14.4" x14ac:dyDescent="0.3">
      <c r="B13" s="37" t="str">
        <f>HYPERLINK("https://vertex42.link/HowToMakeAGanttChart","► Watch How This Gantt Chart Was Created")</f>
        <v>► Watch How This Gantt Chart Was Created</v>
      </c>
    </row>
    <row r="14" spans="2:3" ht="14.4" x14ac:dyDescent="0.3">
      <c r="B14" s="31"/>
    </row>
    <row r="15" spans="2:3" s="30" customFormat="1" ht="25.8" x14ac:dyDescent="0.5">
      <c r="B15" s="32" t="s">
        <v>7</v>
      </c>
    </row>
    <row r="16" spans="2:3" ht="28.8" x14ac:dyDescent="0.3">
      <c r="B16" s="33" t="s">
        <v>15</v>
      </c>
    </row>
    <row r="17" spans="2:2" ht="14.4" x14ac:dyDescent="0.3">
      <c r="B17" s="34" t="s">
        <v>2</v>
      </c>
    </row>
    <row r="18" spans="2:2" ht="14.4" x14ac:dyDescent="0.3">
      <c r="B18" s="31"/>
    </row>
    <row r="19" spans="2:2" s="30" customFormat="1" ht="25.8" x14ac:dyDescent="0.5">
      <c r="B19" s="32" t="s">
        <v>11</v>
      </c>
    </row>
    <row r="20" spans="2:2" ht="57.6" x14ac:dyDescent="0.3">
      <c r="B20" s="33" t="s">
        <v>12</v>
      </c>
    </row>
    <row r="21" spans="2:2" ht="14.4" x14ac:dyDescent="0.3">
      <c r="B21" s="31"/>
    </row>
    <row r="22" spans="2:2" ht="72" x14ac:dyDescent="0.3">
      <c r="B22" s="33"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Akash Mhais</cp:lastModifiedBy>
  <cp:lastPrinted>2024-01-31T10:10:10Z</cp:lastPrinted>
  <dcterms:created xsi:type="dcterms:W3CDTF">2017-01-09T18:01:51Z</dcterms:created>
  <dcterms:modified xsi:type="dcterms:W3CDTF">2024-01-31T10:11:52Z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