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am\Desktop\"/>
    </mc:Choice>
  </mc:AlternateContent>
  <xr:revisionPtr revIDLastSave="0" documentId="13_ncr:1_{A1C05314-5751-417D-9263-26BE5E974954}" xr6:coauthVersionLast="47" xr6:coauthVersionMax="47" xr10:uidLastSave="{00000000-0000-0000-0000-000000000000}"/>
  <bookViews>
    <workbookView xWindow="-120" yWindow="-120" windowWidth="20730" windowHeight="11160" tabRatio="608" activeTab="2" xr2:uid="{00000000-000D-0000-FFFF-FFFF00000000}"/>
  </bookViews>
  <sheets>
    <sheet name="Ch 43" sheetId="2" r:id="rId1"/>
    <sheet name="Ch 43-1" sheetId="3" r:id="rId2"/>
    <sheet name="Ch 43-2" sheetId="4" r:id="rId3"/>
    <sheet name="43-3" sheetId="6" r:id="rId4"/>
    <sheet name="Ch 44" sheetId="5" r:id="rId5"/>
    <sheet name="44-1" sheetId="7" r:id="rId6"/>
    <sheet name="44-2" sheetId="8" r:id="rId7"/>
    <sheet name="44-3" sheetId="9" r:id="rId8"/>
  </sheets>
  <definedNames>
    <definedName name="_xlchart.v1.0" hidden="1">'44-2'!$B$5:$B$12</definedName>
    <definedName name="_xlchart.v1.1" hidden="1">'44-2'!$C$5:$C$12</definedName>
    <definedName name="_xlchart.v1.2" hidden="1">'44-2'!$B$5:$B$12</definedName>
    <definedName name="_xlchart.v1.3" hidden="1">'44-2'!$C$5:$C$12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5" l="1"/>
  <c r="E14" i="5"/>
  <c r="E13" i="5"/>
  <c r="E12" i="5"/>
  <c r="E11" i="5"/>
  <c r="E10" i="5"/>
  <c r="E9" i="5"/>
  <c r="E8" i="5"/>
  <c r="E7" i="5"/>
  <c r="E6" i="5"/>
  <c r="C11" i="9" l="1"/>
  <c r="C10" i="9"/>
  <c r="C9" i="9"/>
  <c r="C8" i="9"/>
  <c r="C10" i="8"/>
  <c r="C11" i="8" s="1"/>
  <c r="C12" i="8" s="1"/>
  <c r="D12" i="7"/>
  <c r="D11" i="7"/>
  <c r="D10" i="7"/>
  <c r="D9" i="7"/>
  <c r="B8" i="2"/>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B243" i="2" s="1"/>
  <c r="B244" i="2" s="1"/>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273" i="2" s="1"/>
  <c r="B274" i="2" s="1"/>
  <c r="B275" i="2" s="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B405" i="2" s="1"/>
  <c r="B406" i="2" s="1"/>
  <c r="B407" i="2" s="1"/>
  <c r="B408" i="2" s="1"/>
  <c r="B409" i="2" s="1"/>
  <c r="B410" i="2" s="1"/>
  <c r="B411" i="2" s="1"/>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alcChain>
</file>

<file path=xl/sharedStrings.xml><?xml version="1.0" encoding="utf-8"?>
<sst xmlns="http://schemas.openxmlformats.org/spreadsheetml/2006/main" count="100" uniqueCount="76">
  <si>
    <t>Chapter 43</t>
  </si>
  <si>
    <t>Basic Charting</t>
  </si>
  <si>
    <t>✓</t>
  </si>
  <si>
    <t xml:space="preserve"> </t>
  </si>
  <si>
    <t>#</t>
  </si>
  <si>
    <t>father</t>
  </si>
  <si>
    <t>son</t>
  </si>
  <si>
    <t>Product</t>
  </si>
  <si>
    <t>2022 Revenue</t>
  </si>
  <si>
    <t>Ping-Pong</t>
  </si>
  <si>
    <t>Parcheesi</t>
  </si>
  <si>
    <t>Badminton</t>
  </si>
  <si>
    <t>Fortnite</t>
  </si>
  <si>
    <t>Hide 'n Seek</t>
  </si>
  <si>
    <t>Chess</t>
  </si>
  <si>
    <t>Checkers</t>
  </si>
  <si>
    <t>Bowling</t>
  </si>
  <si>
    <t>You have annual return data for stocks, treasury bonds and treasury bills going back to 1928.  Create a line chart that includes all three assets.  Just examiniming the graph, what can you conclude about the volatility of each asset?  Is that volatility uniform throughout the time period?</t>
  </si>
  <si>
    <t>Year</t>
  </si>
  <si>
    <t>Stocks</t>
  </si>
  <si>
    <t>T.Bonds</t>
  </si>
  <si>
    <t>T.Bills</t>
  </si>
  <si>
    <t>Chapter 44</t>
  </si>
  <si>
    <t>Advanced Charting</t>
  </si>
  <si>
    <t>Year 5</t>
  </si>
  <si>
    <t>Revenue</t>
  </si>
  <si>
    <t>Expense</t>
  </si>
  <si>
    <t>Profit</t>
  </si>
  <si>
    <t>Breakeven</t>
  </si>
  <si>
    <t xml:space="preserve">Year </t>
  </si>
  <si>
    <t xml:space="preserve">Violent </t>
  </si>
  <si>
    <t xml:space="preserve">Property </t>
  </si>
  <si>
    <t xml:space="preserve">Murder </t>
  </si>
  <si>
    <t>You are a project manager and have established a timeline for the implemenation of an IT infrastructure project.  Create a Gantt chart of the steps in the process.</t>
  </si>
  <si>
    <t>Stage</t>
  </si>
  <si>
    <t>Duration (Months)</t>
  </si>
  <si>
    <t>Bid</t>
  </si>
  <si>
    <t>Transition</t>
  </si>
  <si>
    <t>Ordering</t>
  </si>
  <si>
    <t>Installation</t>
  </si>
  <si>
    <t>Testing</t>
  </si>
  <si>
    <t>Turnup</t>
  </si>
  <si>
    <t>Gantt Chart</t>
  </si>
  <si>
    <t>1. Graph with stacked bar</t>
  </si>
  <si>
    <t>2. Select first series and</t>
  </si>
  <si>
    <t>then Choose No Fill</t>
  </si>
  <si>
    <t>3. Select Axis and reverse categories</t>
  </si>
  <si>
    <t>You have developed the Profit &amp; Loss statement for your company.  The CFO wants to see the results expressed as a waterfall chart.</t>
  </si>
  <si>
    <t>Sales</t>
  </si>
  <si>
    <t>Labor costs</t>
  </si>
  <si>
    <t>Overhead costs</t>
  </si>
  <si>
    <t>Material costs</t>
  </si>
  <si>
    <t>Depreciation</t>
  </si>
  <si>
    <t>EBIT *</t>
  </si>
  <si>
    <t>Taxes</t>
  </si>
  <si>
    <t>Profit (Net Income)</t>
  </si>
  <si>
    <t>* EBIT = Earnings Before Interest &amp; Taxes</t>
  </si>
  <si>
    <t>Factor</t>
  </si>
  <si>
    <t>Base Case</t>
  </si>
  <si>
    <t>Lowest Possible Value</t>
  </si>
  <si>
    <t>Highest Possible Value</t>
  </si>
  <si>
    <t>Variable U/C</t>
  </si>
  <si>
    <t>Sales (units)</t>
  </si>
  <si>
    <t>Fixed Costs</t>
  </si>
  <si>
    <t>Price</t>
  </si>
  <si>
    <t>You have compiled crime statistics.  Create a line graph including all three kinds of crimes on a single graph. Is this a good approach in highlighting the murder data?  Explain.</t>
  </si>
  <si>
    <t>You have gathered sample heights on 455 father/son pairs.  Insert a scatterplot graph.  Add a linenar trendline.  Scale the y and x axes so that the minimus for each are not 0 so that the viewer can better see the relationship between the father and son heights.   What is your conclusion about the relationship?</t>
  </si>
  <si>
    <t>Moravian generated the following revenues by sport.  Creat a pie chart.  Include in it the sport name and the percentage of revenue each sport generated.</t>
  </si>
  <si>
    <t>Point</t>
  </si>
  <si>
    <t>Breakevan</t>
  </si>
  <si>
    <t>You have revenue, cost and profit data by year for your proposed project.  Create a line plot (from scatter plot).  Add a vertical line at the breakeven point using another table below.</t>
  </si>
  <si>
    <t>Create a funnel or tornado chart reflecting the importance of changes in the factors on profits.  Note:  You chart should look like a funnel with the most important factor at the top and the least important at the bottom.</t>
  </si>
  <si>
    <t>This table reflects profits under 4 scenarios - Most Likely, Lowest Possible Value and Highest Possible Value.  The factors are adjusted by +/- 30% from their Base Case values and the values in the table reflect the profits.  The Profit measures the sensitivity of profits to the +/- 30% change in the Base Case values. (Hint: You need to sort the profit first.)</t>
  </si>
  <si>
    <t xml:space="preserve"> The R² value of 0.1392 indicates that only about 13.92% of the variation in son's height can be explained by the father's height… While there appears to be a slight positive trend, it's not very strong.</t>
  </si>
  <si>
    <t>Fluctuations Over Time: There are periods where the lines are relatively stable versus periods with dramatic peaks and troughs. This shows you how volatility changes over time.  volatility isn't uniform.</t>
  </si>
  <si>
    <t>on a single graph line chart are not the most effective way to highlight murder data, especially if murder rates are significantly lower than other crime types.   Data Drowning:  murder rates are substantially lower, they are dwarfed by the larger fluctuations in other crime types. Their line might appear flat or insignificant compared to the others, making it difficult to discern trends and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</si>
</sst>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quot;$&quot;#,##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4"/>
      <color theme="1"/>
      <name val="Calibri"/>
      <family val="2"/>
      <scheme val="minor"/>
    </font>
    <font>
      <u/>
      <sz val="14"/>
      <color theme="10"/>
      <name val="Calibri"/>
      <family val="2"/>
      <scheme val="minor"/>
    </font>
    <font>
      <sz val="14"/>
      <color rgb="FFFF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rgb="FFF2F2F2"/>
        <bgColor rgb="FF000000"/>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44">
    <xf numFmtId="0" fontId="0" fillId="0" borderId="0" xfId="0"/>
    <xf numFmtId="0" fontId="5" fillId="0" borderId="0" xfId="0" applyFont="1"/>
    <xf numFmtId="0" fontId="6" fillId="0" borderId="0" xfId="2" applyFont="1"/>
    <xf numFmtId="0" fontId="7" fillId="0" borderId="0" xfId="0" applyFont="1" applyAlignment="1">
      <alignment horizontal="center"/>
    </xf>
    <xf numFmtId="0" fontId="0" fillId="0" borderId="0" xfId="0" applyAlignment="1">
      <alignment horizontal="center" vertical="center"/>
    </xf>
    <xf numFmtId="0" fontId="0" fillId="0" borderId="0" xfId="0" applyAlignment="1">
      <alignment vertical="center"/>
    </xf>
    <xf numFmtId="0" fontId="0" fillId="3" borderId="1" xfId="0" applyFill="1" applyBorder="1" applyAlignment="1">
      <alignment horizontal="center"/>
    </xf>
    <xf numFmtId="0" fontId="0" fillId="0" borderId="1" xfId="0" applyBorder="1" applyAlignment="1">
      <alignment horizontal="center"/>
    </xf>
    <xf numFmtId="0" fontId="0" fillId="3" borderId="1" xfId="0" applyFill="1" applyBorder="1"/>
    <xf numFmtId="0" fontId="0" fillId="0" borderId="1" xfId="0" applyBorder="1"/>
    <xf numFmtId="164" fontId="0" fillId="0" borderId="1" xfId="0" applyNumberFormat="1" applyBorder="1" applyAlignment="1">
      <alignment horizontal="center"/>
    </xf>
    <xf numFmtId="0" fontId="0" fillId="0" borderId="0" xfId="0" applyAlignment="1">
      <alignment horizontal="center"/>
    </xf>
    <xf numFmtId="0" fontId="0" fillId="0" borderId="0" xfId="0" applyAlignment="1">
      <alignment horizontal="left" vertical="center"/>
    </xf>
    <xf numFmtId="10" fontId="0" fillId="0" borderId="1" xfId="0" applyNumberFormat="1" applyBorder="1" applyAlignment="1">
      <alignment horizontal="center"/>
    </xf>
    <xf numFmtId="9" fontId="0" fillId="0" borderId="0" xfId="1" applyFont="1" applyAlignment="1">
      <alignment horizontal="center"/>
    </xf>
    <xf numFmtId="0" fontId="1" fillId="0" borderId="0" xfId="2" applyFont="1" applyAlignment="1">
      <alignment horizontal="center"/>
    </xf>
    <xf numFmtId="165" fontId="0" fillId="0" borderId="1" xfId="0" applyNumberFormat="1" applyBorder="1" applyAlignment="1">
      <alignment horizontal="center"/>
    </xf>
    <xf numFmtId="165" fontId="0" fillId="0" borderId="2" xfId="0" applyNumberFormat="1" applyBorder="1" applyAlignment="1">
      <alignment horizontal="center"/>
    </xf>
    <xf numFmtId="0" fontId="5" fillId="0" borderId="0" xfId="0" applyFont="1" applyAlignment="1">
      <alignment horizontal="left"/>
    </xf>
    <xf numFmtId="3" fontId="5" fillId="0" borderId="0" xfId="0" applyNumberFormat="1" applyFont="1" applyAlignment="1">
      <alignment horizontal="center"/>
    </xf>
    <xf numFmtId="3" fontId="0" fillId="0" borderId="0" xfId="0" applyNumberFormat="1" applyAlignment="1">
      <alignment horizontal="center"/>
    </xf>
    <xf numFmtId="14" fontId="0" fillId="0" borderId="0" xfId="0" applyNumberFormat="1" applyAlignment="1">
      <alignment horizontal="center"/>
    </xf>
    <xf numFmtId="0" fontId="0" fillId="3" borderId="1" xfId="0" applyFill="1" applyBorder="1" applyAlignment="1">
      <alignment horizontal="center" wrapText="1"/>
    </xf>
    <xf numFmtId="0" fontId="2" fillId="0" borderId="0" xfId="0" applyFont="1"/>
    <xf numFmtId="0" fontId="2" fillId="0" borderId="1" xfId="0" applyFont="1" applyBorder="1" applyAlignment="1">
      <alignment horizontal="left"/>
    </xf>
    <xf numFmtId="164" fontId="2" fillId="0" borderId="1" xfId="0" applyNumberFormat="1" applyFont="1" applyBorder="1" applyAlignment="1">
      <alignment horizontal="center"/>
    </xf>
    <xf numFmtId="0" fontId="2" fillId="0" borderId="0" xfId="0" applyFont="1" applyAlignment="1">
      <alignment horizontal="center"/>
    </xf>
    <xf numFmtId="0" fontId="0" fillId="0" borderId="1" xfId="0" applyBorder="1" applyAlignment="1">
      <alignment horizontal="left" indent="1"/>
    </xf>
    <xf numFmtId="164" fontId="2" fillId="0" borderId="0" xfId="0" applyNumberFormat="1" applyFont="1"/>
    <xf numFmtId="0" fontId="3" fillId="4" borderId="1" xfId="0" applyFont="1" applyFill="1" applyBorder="1"/>
    <xf numFmtId="0" fontId="3" fillId="4" borderId="1" xfId="0" applyFont="1" applyFill="1" applyBorder="1" applyAlignment="1">
      <alignment horizontal="center" wrapText="1"/>
    </xf>
    <xf numFmtId="0" fontId="3" fillId="0" borderId="1" xfId="0" applyFont="1" applyBorder="1"/>
    <xf numFmtId="6" fontId="3" fillId="5" borderId="1" xfId="0" applyNumberFormat="1" applyFont="1" applyFill="1" applyBorder="1" applyAlignment="1">
      <alignment horizontal="center"/>
    </xf>
    <xf numFmtId="6" fontId="3" fillId="0" borderId="1" xfId="0" applyNumberFormat="1" applyFont="1" applyBorder="1" applyAlignment="1">
      <alignment horizont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0" borderId="0" xfId="0" applyAlignment="1">
      <alignment horizontal="left" wrapText="1"/>
    </xf>
    <xf numFmtId="0" fontId="0" fillId="0" borderId="0" xfId="0" applyAlignment="1">
      <alignment wrapText="1"/>
    </xf>
  </cellXfs>
  <cellStyles count="3">
    <cellStyle name="Hyperlink" xfId="2" builtinId="8"/>
    <cellStyle name="Normal" xfId="0" builtinId="0"/>
    <cellStyle name="Percent" xfId="1" builtinId="5"/>
  </cellStyles>
  <dxfs count="6">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166" formatCode="m/d/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'Ch 43'!$D$6</c:f>
              <c:strCache>
                <c:ptCount val="1"/>
                <c:pt idx="0">
                  <c:v>son</c:v>
                </c:pt>
              </c:strCache>
            </c:strRef>
          </c:tx>
          <c:spPr>
            <a:ln w="19050" cap="rnd">
              <a:noFill/>
              <a:round/>
            </a:ln>
            <a:effectLst/>
          </c:spPr>
          <c:marker>
            <c:symbol val="circle"/>
            <c:size val="5"/>
            <c:spPr>
              <a:solidFill>
                <a:schemeClr val="accent1"/>
              </a:solidFill>
              <a:ln w="9525">
                <a:solidFill>
                  <a:schemeClr val="accent1"/>
                </a:solidFill>
              </a:ln>
              <a:effectLst/>
            </c:spPr>
          </c:marker>
          <c:xVal>
            <c:numRef>
              <c:f>'Ch 43'!$C$7:$C$461</c:f>
              <c:numCache>
                <c:formatCode>General</c:formatCode>
                <c:ptCount val="455"/>
                <c:pt idx="0">
                  <c:v>78.5</c:v>
                </c:pt>
                <c:pt idx="1">
                  <c:v>75.5</c:v>
                </c:pt>
                <c:pt idx="2">
                  <c:v>75.5</c:v>
                </c:pt>
                <c:pt idx="3">
                  <c:v>75</c:v>
                </c:pt>
                <c:pt idx="4">
                  <c:v>75</c:v>
                </c:pt>
                <c:pt idx="5">
                  <c:v>75</c:v>
                </c:pt>
                <c:pt idx="6">
                  <c:v>75</c:v>
                </c:pt>
                <c:pt idx="7">
                  <c:v>75</c:v>
                </c:pt>
                <c:pt idx="8">
                  <c:v>75</c:v>
                </c:pt>
                <c:pt idx="9">
                  <c:v>74</c:v>
                </c:pt>
                <c:pt idx="10">
                  <c:v>74</c:v>
                </c:pt>
                <c:pt idx="11">
                  <c:v>74</c:v>
                </c:pt>
                <c:pt idx="12">
                  <c:v>74</c:v>
                </c:pt>
                <c:pt idx="13">
                  <c:v>74</c:v>
                </c:pt>
                <c:pt idx="14">
                  <c:v>74</c:v>
                </c:pt>
                <c:pt idx="15">
                  <c:v>73</c:v>
                </c:pt>
                <c:pt idx="16">
                  <c:v>73</c:v>
                </c:pt>
                <c:pt idx="17">
                  <c:v>73</c:v>
                </c:pt>
                <c:pt idx="18">
                  <c:v>73</c:v>
                </c:pt>
                <c:pt idx="19">
                  <c:v>73</c:v>
                </c:pt>
                <c:pt idx="20">
                  <c:v>73</c:v>
                </c:pt>
                <c:pt idx="21">
                  <c:v>73</c:v>
                </c:pt>
                <c:pt idx="22">
                  <c:v>73</c:v>
                </c:pt>
                <c:pt idx="23">
                  <c:v>73</c:v>
                </c:pt>
                <c:pt idx="24">
                  <c:v>73</c:v>
                </c:pt>
                <c:pt idx="25">
                  <c:v>73</c:v>
                </c:pt>
                <c:pt idx="26">
                  <c:v>73</c:v>
                </c:pt>
                <c:pt idx="27">
                  <c:v>73</c:v>
                </c:pt>
                <c:pt idx="28">
                  <c:v>72.7</c:v>
                </c:pt>
                <c:pt idx="29">
                  <c:v>72.7</c:v>
                </c:pt>
                <c:pt idx="30">
                  <c:v>72.7</c:v>
                </c:pt>
                <c:pt idx="31">
                  <c:v>72</c:v>
                </c:pt>
                <c:pt idx="32">
                  <c:v>72</c:v>
                </c:pt>
                <c:pt idx="33">
                  <c:v>72</c:v>
                </c:pt>
                <c:pt idx="34">
                  <c:v>72</c:v>
                </c:pt>
                <c:pt idx="35">
                  <c:v>72</c:v>
                </c:pt>
                <c:pt idx="36">
                  <c:v>72</c:v>
                </c:pt>
                <c:pt idx="37">
                  <c:v>72</c:v>
                </c:pt>
                <c:pt idx="38">
                  <c:v>72</c:v>
                </c:pt>
                <c:pt idx="39">
                  <c:v>72</c:v>
                </c:pt>
                <c:pt idx="40">
                  <c:v>72</c:v>
                </c:pt>
                <c:pt idx="41">
                  <c:v>72</c:v>
                </c:pt>
                <c:pt idx="42">
                  <c:v>72</c:v>
                </c:pt>
                <c:pt idx="43">
                  <c:v>72</c:v>
                </c:pt>
                <c:pt idx="44">
                  <c:v>72.5</c:v>
                </c:pt>
                <c:pt idx="45">
                  <c:v>72.5</c:v>
                </c:pt>
                <c:pt idx="46">
                  <c:v>72.5</c:v>
                </c:pt>
                <c:pt idx="47">
                  <c:v>72</c:v>
                </c:pt>
                <c:pt idx="48">
                  <c:v>72</c:v>
                </c:pt>
                <c:pt idx="49">
                  <c:v>72</c:v>
                </c:pt>
                <c:pt idx="50">
                  <c:v>72</c:v>
                </c:pt>
                <c:pt idx="51">
                  <c:v>72</c:v>
                </c:pt>
                <c:pt idx="52">
                  <c:v>72</c:v>
                </c:pt>
                <c:pt idx="53">
                  <c:v>72</c:v>
                </c:pt>
                <c:pt idx="54">
                  <c:v>71</c:v>
                </c:pt>
                <c:pt idx="55">
                  <c:v>71</c:v>
                </c:pt>
                <c:pt idx="56">
                  <c:v>71</c:v>
                </c:pt>
                <c:pt idx="57">
                  <c:v>71</c:v>
                </c:pt>
                <c:pt idx="58">
                  <c:v>71</c:v>
                </c:pt>
                <c:pt idx="59">
                  <c:v>71</c:v>
                </c:pt>
                <c:pt idx="60">
                  <c:v>71</c:v>
                </c:pt>
                <c:pt idx="61">
                  <c:v>71</c:v>
                </c:pt>
                <c:pt idx="62">
                  <c:v>71</c:v>
                </c:pt>
                <c:pt idx="63">
                  <c:v>71</c:v>
                </c:pt>
                <c:pt idx="64">
                  <c:v>71</c:v>
                </c:pt>
                <c:pt idx="65">
                  <c:v>71</c:v>
                </c:pt>
                <c:pt idx="66">
                  <c:v>71</c:v>
                </c:pt>
                <c:pt idx="67">
                  <c:v>71</c:v>
                </c:pt>
                <c:pt idx="68">
                  <c:v>71</c:v>
                </c:pt>
                <c:pt idx="69">
                  <c:v>71</c:v>
                </c:pt>
                <c:pt idx="70">
                  <c:v>71.7</c:v>
                </c:pt>
                <c:pt idx="71">
                  <c:v>71</c:v>
                </c:pt>
                <c:pt idx="72">
                  <c:v>71</c:v>
                </c:pt>
                <c:pt idx="73">
                  <c:v>71</c:v>
                </c:pt>
                <c:pt idx="74">
                  <c:v>71</c:v>
                </c:pt>
                <c:pt idx="75">
                  <c:v>71.5</c:v>
                </c:pt>
                <c:pt idx="76">
                  <c:v>71.5</c:v>
                </c:pt>
                <c:pt idx="77">
                  <c:v>71.5</c:v>
                </c:pt>
                <c:pt idx="78">
                  <c:v>71</c:v>
                </c:pt>
                <c:pt idx="79">
                  <c:v>71</c:v>
                </c:pt>
                <c:pt idx="80">
                  <c:v>71.7</c:v>
                </c:pt>
                <c:pt idx="81">
                  <c:v>71.7</c:v>
                </c:pt>
                <c:pt idx="82">
                  <c:v>71.7</c:v>
                </c:pt>
                <c:pt idx="83">
                  <c:v>71</c:v>
                </c:pt>
                <c:pt idx="84">
                  <c:v>71</c:v>
                </c:pt>
                <c:pt idx="85">
                  <c:v>71</c:v>
                </c:pt>
                <c:pt idx="86">
                  <c:v>71.5</c:v>
                </c:pt>
                <c:pt idx="87">
                  <c:v>71.5</c:v>
                </c:pt>
                <c:pt idx="88">
                  <c:v>71.5</c:v>
                </c:pt>
                <c:pt idx="89">
                  <c:v>71</c:v>
                </c:pt>
                <c:pt idx="90">
                  <c:v>71</c:v>
                </c:pt>
                <c:pt idx="91">
                  <c:v>71</c:v>
                </c:pt>
                <c:pt idx="92">
                  <c:v>71</c:v>
                </c:pt>
                <c:pt idx="93">
                  <c:v>71</c:v>
                </c:pt>
                <c:pt idx="94">
                  <c:v>71</c:v>
                </c:pt>
                <c:pt idx="95">
                  <c:v>71</c:v>
                </c:pt>
                <c:pt idx="96">
                  <c:v>71</c:v>
                </c:pt>
                <c:pt idx="97">
                  <c:v>71</c:v>
                </c:pt>
                <c:pt idx="98">
                  <c:v>71</c:v>
                </c:pt>
                <c:pt idx="99">
                  <c:v>71</c:v>
                </c:pt>
                <c:pt idx="100">
                  <c:v>71</c:v>
                </c:pt>
                <c:pt idx="101">
                  <c:v>71</c:v>
                </c:pt>
                <c:pt idx="102">
                  <c:v>71</c:v>
                </c:pt>
                <c:pt idx="103">
                  <c:v>71</c:v>
                </c:pt>
                <c:pt idx="104">
                  <c:v>71</c:v>
                </c:pt>
                <c:pt idx="105">
                  <c:v>71</c:v>
                </c:pt>
                <c:pt idx="106">
                  <c:v>71</c:v>
                </c:pt>
                <c:pt idx="107">
                  <c:v>71</c:v>
                </c:pt>
                <c:pt idx="108">
                  <c:v>71</c:v>
                </c:pt>
                <c:pt idx="109">
                  <c:v>71</c:v>
                </c:pt>
                <c:pt idx="110">
                  <c:v>71</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70.5</c:v>
                </c:pt>
                <c:pt idx="124">
                  <c:v>70.5</c:v>
                </c:pt>
                <c:pt idx="125">
                  <c:v>70.5</c:v>
                </c:pt>
                <c:pt idx="126">
                  <c:v>70.5</c:v>
                </c:pt>
                <c:pt idx="127">
                  <c:v>70</c:v>
                </c:pt>
                <c:pt idx="128">
                  <c:v>70</c:v>
                </c:pt>
                <c:pt idx="129">
                  <c:v>70</c:v>
                </c:pt>
                <c:pt idx="130">
                  <c:v>70</c:v>
                </c:pt>
                <c:pt idx="131">
                  <c:v>70</c:v>
                </c:pt>
                <c:pt idx="132">
                  <c:v>70</c:v>
                </c:pt>
                <c:pt idx="133">
                  <c:v>70</c:v>
                </c:pt>
                <c:pt idx="134">
                  <c:v>70</c:v>
                </c:pt>
                <c:pt idx="135">
                  <c:v>70</c:v>
                </c:pt>
                <c:pt idx="136">
                  <c:v>70</c:v>
                </c:pt>
                <c:pt idx="137">
                  <c:v>70</c:v>
                </c:pt>
                <c:pt idx="138">
                  <c:v>70</c:v>
                </c:pt>
                <c:pt idx="139">
                  <c:v>70</c:v>
                </c:pt>
                <c:pt idx="140">
                  <c:v>70</c:v>
                </c:pt>
                <c:pt idx="141">
                  <c:v>70</c:v>
                </c:pt>
                <c:pt idx="142">
                  <c:v>70</c:v>
                </c:pt>
                <c:pt idx="143">
                  <c:v>70</c:v>
                </c:pt>
                <c:pt idx="144">
                  <c:v>70</c:v>
                </c:pt>
                <c:pt idx="145">
                  <c:v>70</c:v>
                </c:pt>
                <c:pt idx="146">
                  <c:v>70</c:v>
                </c:pt>
                <c:pt idx="147">
                  <c:v>70</c:v>
                </c:pt>
                <c:pt idx="148">
                  <c:v>70</c:v>
                </c:pt>
                <c:pt idx="149">
                  <c:v>70</c:v>
                </c:pt>
                <c:pt idx="150">
                  <c:v>70</c:v>
                </c:pt>
                <c:pt idx="151">
                  <c:v>70</c:v>
                </c:pt>
                <c:pt idx="152">
                  <c:v>70</c:v>
                </c:pt>
                <c:pt idx="153">
                  <c:v>70</c:v>
                </c:pt>
                <c:pt idx="154">
                  <c:v>70</c:v>
                </c:pt>
                <c:pt idx="155">
                  <c:v>70</c:v>
                </c:pt>
                <c:pt idx="156">
                  <c:v>70</c:v>
                </c:pt>
                <c:pt idx="157">
                  <c:v>70.5</c:v>
                </c:pt>
                <c:pt idx="158">
                  <c:v>70.5</c:v>
                </c:pt>
                <c:pt idx="159">
                  <c:v>70.5</c:v>
                </c:pt>
                <c:pt idx="160">
                  <c:v>70.5</c:v>
                </c:pt>
                <c:pt idx="161">
                  <c:v>70.5</c:v>
                </c:pt>
                <c:pt idx="162">
                  <c:v>70.5</c:v>
                </c:pt>
                <c:pt idx="163">
                  <c:v>70</c:v>
                </c:pt>
                <c:pt idx="164">
                  <c:v>70</c:v>
                </c:pt>
                <c:pt idx="165">
                  <c:v>70</c:v>
                </c:pt>
                <c:pt idx="166">
                  <c:v>70</c:v>
                </c:pt>
                <c:pt idx="167">
                  <c:v>70</c:v>
                </c:pt>
                <c:pt idx="168">
                  <c:v>70</c:v>
                </c:pt>
                <c:pt idx="169">
                  <c:v>70</c:v>
                </c:pt>
                <c:pt idx="170">
                  <c:v>70</c:v>
                </c:pt>
                <c:pt idx="171">
                  <c:v>70</c:v>
                </c:pt>
                <c:pt idx="172">
                  <c:v>70</c:v>
                </c:pt>
                <c:pt idx="173">
                  <c:v>70.5</c:v>
                </c:pt>
                <c:pt idx="174">
                  <c:v>70.5</c:v>
                </c:pt>
                <c:pt idx="175">
                  <c:v>70.5</c:v>
                </c:pt>
                <c:pt idx="176">
                  <c:v>70</c:v>
                </c:pt>
                <c:pt idx="177">
                  <c:v>70</c:v>
                </c:pt>
                <c:pt idx="178">
                  <c:v>70</c:v>
                </c:pt>
                <c:pt idx="179">
                  <c:v>70</c:v>
                </c:pt>
                <c:pt idx="180">
                  <c:v>70</c:v>
                </c:pt>
                <c:pt idx="181">
                  <c:v>70</c:v>
                </c:pt>
                <c:pt idx="182">
                  <c:v>70.5</c:v>
                </c:pt>
                <c:pt idx="183">
                  <c:v>70.5</c:v>
                </c:pt>
                <c:pt idx="184">
                  <c:v>70.5</c:v>
                </c:pt>
                <c:pt idx="185">
                  <c:v>70.5</c:v>
                </c:pt>
                <c:pt idx="186">
                  <c:v>70.5</c:v>
                </c:pt>
                <c:pt idx="187">
                  <c:v>70.3</c:v>
                </c:pt>
                <c:pt idx="188">
                  <c:v>70.3</c:v>
                </c:pt>
                <c:pt idx="189">
                  <c:v>70.3</c:v>
                </c:pt>
                <c:pt idx="190">
                  <c:v>70.3</c:v>
                </c:pt>
                <c:pt idx="191">
                  <c:v>70.5</c:v>
                </c:pt>
                <c:pt idx="192">
                  <c:v>70.5</c:v>
                </c:pt>
                <c:pt idx="193">
                  <c:v>70</c:v>
                </c:pt>
                <c:pt idx="194">
                  <c:v>70</c:v>
                </c:pt>
                <c:pt idx="195">
                  <c:v>70</c:v>
                </c:pt>
                <c:pt idx="196">
                  <c:v>70</c:v>
                </c:pt>
                <c:pt idx="197">
                  <c:v>70</c:v>
                </c:pt>
                <c:pt idx="198">
                  <c:v>70</c:v>
                </c:pt>
                <c:pt idx="199">
                  <c:v>70</c:v>
                </c:pt>
                <c:pt idx="200">
                  <c:v>70</c:v>
                </c:pt>
                <c:pt idx="201">
                  <c:v>69</c:v>
                </c:pt>
                <c:pt idx="202">
                  <c:v>69</c:v>
                </c:pt>
                <c:pt idx="203">
                  <c:v>69</c:v>
                </c:pt>
                <c:pt idx="204">
                  <c:v>69</c:v>
                </c:pt>
                <c:pt idx="205">
                  <c:v>69</c:v>
                </c:pt>
                <c:pt idx="206">
                  <c:v>69</c:v>
                </c:pt>
                <c:pt idx="207">
                  <c:v>69</c:v>
                </c:pt>
                <c:pt idx="208">
                  <c:v>69</c:v>
                </c:pt>
                <c:pt idx="209">
                  <c:v>69</c:v>
                </c:pt>
                <c:pt idx="210">
                  <c:v>69</c:v>
                </c:pt>
                <c:pt idx="211">
                  <c:v>69</c:v>
                </c:pt>
                <c:pt idx="212">
                  <c:v>69</c:v>
                </c:pt>
                <c:pt idx="213">
                  <c:v>69</c:v>
                </c:pt>
                <c:pt idx="214">
                  <c:v>69</c:v>
                </c:pt>
                <c:pt idx="215">
                  <c:v>69</c:v>
                </c:pt>
                <c:pt idx="216">
                  <c:v>69</c:v>
                </c:pt>
                <c:pt idx="217">
                  <c:v>69</c:v>
                </c:pt>
                <c:pt idx="218">
                  <c:v>69</c:v>
                </c:pt>
                <c:pt idx="219">
                  <c:v>69</c:v>
                </c:pt>
                <c:pt idx="220">
                  <c:v>69</c:v>
                </c:pt>
                <c:pt idx="221">
                  <c:v>69</c:v>
                </c:pt>
                <c:pt idx="222">
                  <c:v>69</c:v>
                </c:pt>
                <c:pt idx="223">
                  <c:v>69</c:v>
                </c:pt>
                <c:pt idx="224">
                  <c:v>69.5</c:v>
                </c:pt>
                <c:pt idx="225">
                  <c:v>69.5</c:v>
                </c:pt>
                <c:pt idx="226">
                  <c:v>69</c:v>
                </c:pt>
                <c:pt idx="227">
                  <c:v>69.5</c:v>
                </c:pt>
                <c:pt idx="228">
                  <c:v>69.5</c:v>
                </c:pt>
                <c:pt idx="229">
                  <c:v>69.5</c:v>
                </c:pt>
                <c:pt idx="230">
                  <c:v>69.5</c:v>
                </c:pt>
                <c:pt idx="231">
                  <c:v>69</c:v>
                </c:pt>
                <c:pt idx="232">
                  <c:v>69</c:v>
                </c:pt>
                <c:pt idx="233">
                  <c:v>69</c:v>
                </c:pt>
                <c:pt idx="234">
                  <c:v>69</c:v>
                </c:pt>
                <c:pt idx="235">
                  <c:v>69</c:v>
                </c:pt>
                <c:pt idx="236">
                  <c:v>69</c:v>
                </c:pt>
                <c:pt idx="237">
                  <c:v>69</c:v>
                </c:pt>
                <c:pt idx="238">
                  <c:v>69.5</c:v>
                </c:pt>
                <c:pt idx="239">
                  <c:v>69.5</c:v>
                </c:pt>
                <c:pt idx="240">
                  <c:v>69.5</c:v>
                </c:pt>
                <c:pt idx="241">
                  <c:v>69.2</c:v>
                </c:pt>
                <c:pt idx="242">
                  <c:v>69.2</c:v>
                </c:pt>
                <c:pt idx="243">
                  <c:v>69</c:v>
                </c:pt>
                <c:pt idx="244">
                  <c:v>69</c:v>
                </c:pt>
                <c:pt idx="245">
                  <c:v>69</c:v>
                </c:pt>
                <c:pt idx="246">
                  <c:v>69</c:v>
                </c:pt>
                <c:pt idx="247">
                  <c:v>69</c:v>
                </c:pt>
                <c:pt idx="248">
                  <c:v>69</c:v>
                </c:pt>
                <c:pt idx="249">
                  <c:v>69</c:v>
                </c:pt>
                <c:pt idx="250">
                  <c:v>69</c:v>
                </c:pt>
                <c:pt idx="251">
                  <c:v>69</c:v>
                </c:pt>
                <c:pt idx="252">
                  <c:v>69</c:v>
                </c:pt>
                <c:pt idx="253">
                  <c:v>69.5</c:v>
                </c:pt>
                <c:pt idx="254">
                  <c:v>69.5</c:v>
                </c:pt>
                <c:pt idx="255">
                  <c:v>69.5</c:v>
                </c:pt>
                <c:pt idx="256">
                  <c:v>69</c:v>
                </c:pt>
                <c:pt idx="257">
                  <c:v>69</c:v>
                </c:pt>
                <c:pt idx="258">
                  <c:v>69</c:v>
                </c:pt>
                <c:pt idx="259">
                  <c:v>69</c:v>
                </c:pt>
                <c:pt idx="260">
                  <c:v>69</c:v>
                </c:pt>
                <c:pt idx="261">
                  <c:v>69</c:v>
                </c:pt>
                <c:pt idx="262">
                  <c:v>69</c:v>
                </c:pt>
                <c:pt idx="263">
                  <c:v>69</c:v>
                </c:pt>
                <c:pt idx="264">
                  <c:v>69</c:v>
                </c:pt>
                <c:pt idx="265">
                  <c:v>69</c:v>
                </c:pt>
                <c:pt idx="266">
                  <c:v>69.5</c:v>
                </c:pt>
                <c:pt idx="267">
                  <c:v>69.5</c:v>
                </c:pt>
                <c:pt idx="268">
                  <c:v>69.5</c:v>
                </c:pt>
                <c:pt idx="269">
                  <c:v>69</c:v>
                </c:pt>
                <c:pt idx="270">
                  <c:v>69</c:v>
                </c:pt>
                <c:pt idx="271">
                  <c:v>69</c:v>
                </c:pt>
                <c:pt idx="272">
                  <c:v>69</c:v>
                </c:pt>
                <c:pt idx="273">
                  <c:v>69</c:v>
                </c:pt>
                <c:pt idx="274">
                  <c:v>69</c:v>
                </c:pt>
                <c:pt idx="275">
                  <c:v>69</c:v>
                </c:pt>
                <c:pt idx="276">
                  <c:v>69</c:v>
                </c:pt>
                <c:pt idx="277">
                  <c:v>69</c:v>
                </c:pt>
                <c:pt idx="278">
                  <c:v>69</c:v>
                </c:pt>
                <c:pt idx="279">
                  <c:v>68.7</c:v>
                </c:pt>
                <c:pt idx="280">
                  <c:v>68.5</c:v>
                </c:pt>
                <c:pt idx="281">
                  <c:v>68.5</c:v>
                </c:pt>
                <c:pt idx="282">
                  <c:v>68.5</c:v>
                </c:pt>
                <c:pt idx="283">
                  <c:v>68.5</c:v>
                </c:pt>
                <c:pt idx="284">
                  <c:v>68.5</c:v>
                </c:pt>
                <c:pt idx="285">
                  <c:v>68.5</c:v>
                </c:pt>
                <c:pt idx="286">
                  <c:v>68.5</c:v>
                </c:pt>
                <c:pt idx="287">
                  <c:v>68.5</c:v>
                </c:pt>
                <c:pt idx="288">
                  <c:v>68.5</c:v>
                </c:pt>
                <c:pt idx="289">
                  <c:v>68.5</c:v>
                </c:pt>
                <c:pt idx="290">
                  <c:v>68.5</c:v>
                </c:pt>
                <c:pt idx="291">
                  <c:v>68</c:v>
                </c:pt>
                <c:pt idx="292">
                  <c:v>68</c:v>
                </c:pt>
                <c:pt idx="293">
                  <c:v>68</c:v>
                </c:pt>
                <c:pt idx="294">
                  <c:v>68</c:v>
                </c:pt>
                <c:pt idx="295">
                  <c:v>68</c:v>
                </c:pt>
                <c:pt idx="296">
                  <c:v>68</c:v>
                </c:pt>
                <c:pt idx="297">
                  <c:v>68</c:v>
                </c:pt>
                <c:pt idx="298">
                  <c:v>68</c:v>
                </c:pt>
                <c:pt idx="299">
                  <c:v>68</c:v>
                </c:pt>
                <c:pt idx="300">
                  <c:v>68.5</c:v>
                </c:pt>
                <c:pt idx="301">
                  <c:v>68.5</c:v>
                </c:pt>
                <c:pt idx="302">
                  <c:v>68.5</c:v>
                </c:pt>
                <c:pt idx="303">
                  <c:v>68.5</c:v>
                </c:pt>
                <c:pt idx="304">
                  <c:v>68</c:v>
                </c:pt>
                <c:pt idx="305">
                  <c:v>68</c:v>
                </c:pt>
                <c:pt idx="306">
                  <c:v>68</c:v>
                </c:pt>
                <c:pt idx="307">
                  <c:v>68</c:v>
                </c:pt>
                <c:pt idx="308">
                  <c:v>68</c:v>
                </c:pt>
                <c:pt idx="309">
                  <c:v>68</c:v>
                </c:pt>
                <c:pt idx="310">
                  <c:v>68</c:v>
                </c:pt>
                <c:pt idx="311">
                  <c:v>68</c:v>
                </c:pt>
                <c:pt idx="312">
                  <c:v>68</c:v>
                </c:pt>
                <c:pt idx="313">
                  <c:v>68</c:v>
                </c:pt>
                <c:pt idx="314">
                  <c:v>68</c:v>
                </c:pt>
                <c:pt idx="315">
                  <c:v>68</c:v>
                </c:pt>
                <c:pt idx="316">
                  <c:v>68</c:v>
                </c:pt>
                <c:pt idx="317">
                  <c:v>68</c:v>
                </c:pt>
                <c:pt idx="318">
                  <c:v>68</c:v>
                </c:pt>
                <c:pt idx="319">
                  <c:v>68</c:v>
                </c:pt>
                <c:pt idx="320">
                  <c:v>68</c:v>
                </c:pt>
                <c:pt idx="321">
                  <c:v>68</c:v>
                </c:pt>
                <c:pt idx="322">
                  <c:v>68.5</c:v>
                </c:pt>
                <c:pt idx="323">
                  <c:v>68.5</c:v>
                </c:pt>
                <c:pt idx="324">
                  <c:v>68.5</c:v>
                </c:pt>
                <c:pt idx="325">
                  <c:v>68</c:v>
                </c:pt>
                <c:pt idx="326">
                  <c:v>68</c:v>
                </c:pt>
                <c:pt idx="327">
                  <c:v>68</c:v>
                </c:pt>
                <c:pt idx="328">
                  <c:v>68</c:v>
                </c:pt>
                <c:pt idx="329">
                  <c:v>68</c:v>
                </c:pt>
                <c:pt idx="330">
                  <c:v>68</c:v>
                </c:pt>
                <c:pt idx="331">
                  <c:v>68</c:v>
                </c:pt>
                <c:pt idx="332">
                  <c:v>68</c:v>
                </c:pt>
                <c:pt idx="333">
                  <c:v>68</c:v>
                </c:pt>
                <c:pt idx="334">
                  <c:v>68</c:v>
                </c:pt>
                <c:pt idx="335">
                  <c:v>68</c:v>
                </c:pt>
                <c:pt idx="336">
                  <c:v>68.5</c:v>
                </c:pt>
                <c:pt idx="337">
                  <c:v>68</c:v>
                </c:pt>
                <c:pt idx="338">
                  <c:v>68.2</c:v>
                </c:pt>
                <c:pt idx="339">
                  <c:v>68.2</c:v>
                </c:pt>
                <c:pt idx="340">
                  <c:v>68.2</c:v>
                </c:pt>
                <c:pt idx="341">
                  <c:v>68.2</c:v>
                </c:pt>
                <c:pt idx="342">
                  <c:v>68</c:v>
                </c:pt>
                <c:pt idx="343">
                  <c:v>68.7</c:v>
                </c:pt>
                <c:pt idx="344">
                  <c:v>68</c:v>
                </c:pt>
                <c:pt idx="345">
                  <c:v>68</c:v>
                </c:pt>
                <c:pt idx="346">
                  <c:v>68</c:v>
                </c:pt>
                <c:pt idx="347">
                  <c:v>68</c:v>
                </c:pt>
                <c:pt idx="348">
                  <c:v>68</c:v>
                </c:pt>
                <c:pt idx="349">
                  <c:v>68</c:v>
                </c:pt>
                <c:pt idx="350">
                  <c:v>68</c:v>
                </c:pt>
                <c:pt idx="351">
                  <c:v>68</c:v>
                </c:pt>
                <c:pt idx="352">
                  <c:v>68</c:v>
                </c:pt>
                <c:pt idx="353">
                  <c:v>68.5</c:v>
                </c:pt>
                <c:pt idx="354">
                  <c:v>68</c:v>
                </c:pt>
                <c:pt idx="355">
                  <c:v>68</c:v>
                </c:pt>
                <c:pt idx="356">
                  <c:v>68</c:v>
                </c:pt>
                <c:pt idx="357">
                  <c:v>68</c:v>
                </c:pt>
                <c:pt idx="358">
                  <c:v>68</c:v>
                </c:pt>
                <c:pt idx="359">
                  <c:v>68</c:v>
                </c:pt>
                <c:pt idx="360">
                  <c:v>67</c:v>
                </c:pt>
                <c:pt idx="361">
                  <c:v>67</c:v>
                </c:pt>
                <c:pt idx="362">
                  <c:v>67</c:v>
                </c:pt>
                <c:pt idx="363">
                  <c:v>67</c:v>
                </c:pt>
                <c:pt idx="364">
                  <c:v>67</c:v>
                </c:pt>
                <c:pt idx="365">
                  <c:v>67</c:v>
                </c:pt>
                <c:pt idx="366">
                  <c:v>67</c:v>
                </c:pt>
                <c:pt idx="367">
                  <c:v>67</c:v>
                </c:pt>
                <c:pt idx="368">
                  <c:v>67</c:v>
                </c:pt>
                <c:pt idx="369">
                  <c:v>67</c:v>
                </c:pt>
                <c:pt idx="370">
                  <c:v>67</c:v>
                </c:pt>
                <c:pt idx="371">
                  <c:v>67.5</c:v>
                </c:pt>
                <c:pt idx="372">
                  <c:v>67.5</c:v>
                </c:pt>
                <c:pt idx="373">
                  <c:v>67</c:v>
                </c:pt>
                <c:pt idx="374">
                  <c:v>67</c:v>
                </c:pt>
                <c:pt idx="375">
                  <c:v>67</c:v>
                </c:pt>
                <c:pt idx="376">
                  <c:v>67</c:v>
                </c:pt>
                <c:pt idx="377">
                  <c:v>67</c:v>
                </c:pt>
                <c:pt idx="378">
                  <c:v>67</c:v>
                </c:pt>
                <c:pt idx="379">
                  <c:v>67</c:v>
                </c:pt>
                <c:pt idx="380">
                  <c:v>67</c:v>
                </c:pt>
                <c:pt idx="381">
                  <c:v>67</c:v>
                </c:pt>
                <c:pt idx="382">
                  <c:v>67</c:v>
                </c:pt>
                <c:pt idx="383">
                  <c:v>67</c:v>
                </c:pt>
                <c:pt idx="384">
                  <c:v>67</c:v>
                </c:pt>
                <c:pt idx="385">
                  <c:v>67</c:v>
                </c:pt>
                <c:pt idx="386">
                  <c:v>67.5</c:v>
                </c:pt>
                <c:pt idx="387">
                  <c:v>67.5</c:v>
                </c:pt>
                <c:pt idx="388">
                  <c:v>67.5</c:v>
                </c:pt>
                <c:pt idx="389">
                  <c:v>67.5</c:v>
                </c:pt>
                <c:pt idx="390">
                  <c:v>67</c:v>
                </c:pt>
                <c:pt idx="391">
                  <c:v>66</c:v>
                </c:pt>
                <c:pt idx="392">
                  <c:v>66</c:v>
                </c:pt>
                <c:pt idx="393">
                  <c:v>66</c:v>
                </c:pt>
                <c:pt idx="394">
                  <c:v>66</c:v>
                </c:pt>
                <c:pt idx="395">
                  <c:v>66</c:v>
                </c:pt>
                <c:pt idx="396">
                  <c:v>66</c:v>
                </c:pt>
                <c:pt idx="397">
                  <c:v>66</c:v>
                </c:pt>
                <c:pt idx="398">
                  <c:v>66</c:v>
                </c:pt>
                <c:pt idx="399">
                  <c:v>66</c:v>
                </c:pt>
                <c:pt idx="400">
                  <c:v>66</c:v>
                </c:pt>
                <c:pt idx="401">
                  <c:v>66</c:v>
                </c:pt>
                <c:pt idx="402">
                  <c:v>66</c:v>
                </c:pt>
                <c:pt idx="403">
                  <c:v>66.5</c:v>
                </c:pt>
                <c:pt idx="404">
                  <c:v>66.5</c:v>
                </c:pt>
                <c:pt idx="405">
                  <c:v>66.5</c:v>
                </c:pt>
                <c:pt idx="406">
                  <c:v>66.5</c:v>
                </c:pt>
                <c:pt idx="407">
                  <c:v>66</c:v>
                </c:pt>
                <c:pt idx="408">
                  <c:v>66</c:v>
                </c:pt>
                <c:pt idx="409">
                  <c:v>66</c:v>
                </c:pt>
                <c:pt idx="410">
                  <c:v>66</c:v>
                </c:pt>
                <c:pt idx="411">
                  <c:v>66.5</c:v>
                </c:pt>
                <c:pt idx="412">
                  <c:v>66.5</c:v>
                </c:pt>
                <c:pt idx="413">
                  <c:v>66.5</c:v>
                </c:pt>
                <c:pt idx="414">
                  <c:v>66.5</c:v>
                </c:pt>
                <c:pt idx="415">
                  <c:v>66.5</c:v>
                </c:pt>
                <c:pt idx="416">
                  <c:v>66</c:v>
                </c:pt>
                <c:pt idx="417">
                  <c:v>66</c:v>
                </c:pt>
                <c:pt idx="418">
                  <c:v>66</c:v>
                </c:pt>
                <c:pt idx="419">
                  <c:v>66</c:v>
                </c:pt>
                <c:pt idx="420">
                  <c:v>66</c:v>
                </c:pt>
                <c:pt idx="421">
                  <c:v>66</c:v>
                </c:pt>
                <c:pt idx="422">
                  <c:v>66</c:v>
                </c:pt>
                <c:pt idx="423">
                  <c:v>66</c:v>
                </c:pt>
                <c:pt idx="424">
                  <c:v>66</c:v>
                </c:pt>
                <c:pt idx="425">
                  <c:v>66</c:v>
                </c:pt>
                <c:pt idx="426">
                  <c:v>66</c:v>
                </c:pt>
                <c:pt idx="427">
                  <c:v>66</c:v>
                </c:pt>
                <c:pt idx="428">
                  <c:v>65</c:v>
                </c:pt>
                <c:pt idx="429">
                  <c:v>65</c:v>
                </c:pt>
                <c:pt idx="430">
                  <c:v>65</c:v>
                </c:pt>
                <c:pt idx="431">
                  <c:v>65</c:v>
                </c:pt>
                <c:pt idx="432">
                  <c:v>65</c:v>
                </c:pt>
                <c:pt idx="433">
                  <c:v>65</c:v>
                </c:pt>
                <c:pt idx="434">
                  <c:v>65</c:v>
                </c:pt>
                <c:pt idx="435">
                  <c:v>65</c:v>
                </c:pt>
                <c:pt idx="436">
                  <c:v>65</c:v>
                </c:pt>
                <c:pt idx="437">
                  <c:v>65</c:v>
                </c:pt>
                <c:pt idx="438">
                  <c:v>65</c:v>
                </c:pt>
                <c:pt idx="439">
                  <c:v>65</c:v>
                </c:pt>
                <c:pt idx="440">
                  <c:v>65</c:v>
                </c:pt>
                <c:pt idx="441">
                  <c:v>65</c:v>
                </c:pt>
                <c:pt idx="442">
                  <c:v>65</c:v>
                </c:pt>
                <c:pt idx="443">
                  <c:v>65</c:v>
                </c:pt>
                <c:pt idx="444">
                  <c:v>65</c:v>
                </c:pt>
                <c:pt idx="445">
                  <c:v>65.5</c:v>
                </c:pt>
                <c:pt idx="446">
                  <c:v>65.5</c:v>
                </c:pt>
                <c:pt idx="447">
                  <c:v>65.5</c:v>
                </c:pt>
                <c:pt idx="448">
                  <c:v>65.5</c:v>
                </c:pt>
                <c:pt idx="449">
                  <c:v>65.5</c:v>
                </c:pt>
                <c:pt idx="450">
                  <c:v>65.5</c:v>
                </c:pt>
                <c:pt idx="451">
                  <c:v>65.5</c:v>
                </c:pt>
                <c:pt idx="452">
                  <c:v>64</c:v>
                </c:pt>
                <c:pt idx="453">
                  <c:v>64</c:v>
                </c:pt>
                <c:pt idx="454">
                  <c:v>64</c:v>
                </c:pt>
              </c:numCache>
            </c:numRef>
          </c:xVal>
          <c:yVal>
            <c:numRef>
              <c:f>'Ch 43'!$D$7:$D$461</c:f>
              <c:numCache>
                <c:formatCode>General</c:formatCode>
                <c:ptCount val="455"/>
                <c:pt idx="0">
                  <c:v>73.2</c:v>
                </c:pt>
                <c:pt idx="1">
                  <c:v>73.5</c:v>
                </c:pt>
                <c:pt idx="2">
                  <c:v>72.5</c:v>
                </c:pt>
                <c:pt idx="3">
                  <c:v>71</c:v>
                </c:pt>
                <c:pt idx="4">
                  <c:v>70.5</c:v>
                </c:pt>
                <c:pt idx="5">
                  <c:v>68.5</c:v>
                </c:pt>
                <c:pt idx="6">
                  <c:v>72</c:v>
                </c:pt>
                <c:pt idx="7">
                  <c:v>69</c:v>
                </c:pt>
                <c:pt idx="8">
                  <c:v>68</c:v>
                </c:pt>
                <c:pt idx="9">
                  <c:v>76.5</c:v>
                </c:pt>
                <c:pt idx="10">
                  <c:v>74</c:v>
                </c:pt>
                <c:pt idx="11">
                  <c:v>73</c:v>
                </c:pt>
                <c:pt idx="12">
                  <c:v>73</c:v>
                </c:pt>
                <c:pt idx="13">
                  <c:v>74</c:v>
                </c:pt>
                <c:pt idx="14">
                  <c:v>70</c:v>
                </c:pt>
                <c:pt idx="15">
                  <c:v>68</c:v>
                </c:pt>
                <c:pt idx="16">
                  <c:v>67</c:v>
                </c:pt>
                <c:pt idx="17">
                  <c:v>71</c:v>
                </c:pt>
                <c:pt idx="18">
                  <c:v>70.5</c:v>
                </c:pt>
                <c:pt idx="19">
                  <c:v>72</c:v>
                </c:pt>
                <c:pt idx="20">
                  <c:v>70.5</c:v>
                </c:pt>
                <c:pt idx="21">
                  <c:v>70.2</c:v>
                </c:pt>
                <c:pt idx="22">
                  <c:v>70.2</c:v>
                </c:pt>
                <c:pt idx="23">
                  <c:v>69.2</c:v>
                </c:pt>
                <c:pt idx="24">
                  <c:v>74</c:v>
                </c:pt>
                <c:pt idx="25">
                  <c:v>73</c:v>
                </c:pt>
                <c:pt idx="26">
                  <c:v>71.5</c:v>
                </c:pt>
                <c:pt idx="27">
                  <c:v>62.5</c:v>
                </c:pt>
                <c:pt idx="28">
                  <c:v>73.2</c:v>
                </c:pt>
                <c:pt idx="29">
                  <c:v>73</c:v>
                </c:pt>
                <c:pt idx="30">
                  <c:v>72.7</c:v>
                </c:pt>
                <c:pt idx="31">
                  <c:v>73</c:v>
                </c:pt>
                <c:pt idx="32">
                  <c:v>73</c:v>
                </c:pt>
                <c:pt idx="33">
                  <c:v>71</c:v>
                </c:pt>
                <c:pt idx="34">
                  <c:v>74.2</c:v>
                </c:pt>
                <c:pt idx="35">
                  <c:v>70.5</c:v>
                </c:pt>
                <c:pt idx="36">
                  <c:v>69.5</c:v>
                </c:pt>
                <c:pt idx="37">
                  <c:v>70.5</c:v>
                </c:pt>
                <c:pt idx="38">
                  <c:v>70.5</c:v>
                </c:pt>
                <c:pt idx="39">
                  <c:v>69</c:v>
                </c:pt>
                <c:pt idx="40">
                  <c:v>69</c:v>
                </c:pt>
                <c:pt idx="41">
                  <c:v>67</c:v>
                </c:pt>
                <c:pt idx="42">
                  <c:v>73</c:v>
                </c:pt>
                <c:pt idx="43">
                  <c:v>67</c:v>
                </c:pt>
                <c:pt idx="44">
                  <c:v>71</c:v>
                </c:pt>
                <c:pt idx="45">
                  <c:v>70</c:v>
                </c:pt>
                <c:pt idx="46">
                  <c:v>70</c:v>
                </c:pt>
                <c:pt idx="47">
                  <c:v>74</c:v>
                </c:pt>
                <c:pt idx="48">
                  <c:v>72</c:v>
                </c:pt>
                <c:pt idx="49">
                  <c:v>69</c:v>
                </c:pt>
                <c:pt idx="50">
                  <c:v>72</c:v>
                </c:pt>
                <c:pt idx="51">
                  <c:v>71.5</c:v>
                </c:pt>
                <c:pt idx="52">
                  <c:v>71.5</c:v>
                </c:pt>
                <c:pt idx="53">
                  <c:v>70</c:v>
                </c:pt>
                <c:pt idx="54">
                  <c:v>78</c:v>
                </c:pt>
                <c:pt idx="55">
                  <c:v>74</c:v>
                </c:pt>
                <c:pt idx="56">
                  <c:v>73</c:v>
                </c:pt>
                <c:pt idx="57">
                  <c:v>72</c:v>
                </c:pt>
                <c:pt idx="58">
                  <c:v>73.2</c:v>
                </c:pt>
                <c:pt idx="59">
                  <c:v>73</c:v>
                </c:pt>
                <c:pt idx="60">
                  <c:v>69</c:v>
                </c:pt>
                <c:pt idx="61">
                  <c:v>70</c:v>
                </c:pt>
                <c:pt idx="62">
                  <c:v>70</c:v>
                </c:pt>
                <c:pt idx="63">
                  <c:v>69</c:v>
                </c:pt>
                <c:pt idx="64">
                  <c:v>68.5</c:v>
                </c:pt>
                <c:pt idx="65">
                  <c:v>71</c:v>
                </c:pt>
                <c:pt idx="66">
                  <c:v>76</c:v>
                </c:pt>
                <c:pt idx="67">
                  <c:v>72</c:v>
                </c:pt>
                <c:pt idx="68">
                  <c:v>71</c:v>
                </c:pt>
                <c:pt idx="69">
                  <c:v>66</c:v>
                </c:pt>
                <c:pt idx="70">
                  <c:v>70.5</c:v>
                </c:pt>
                <c:pt idx="71">
                  <c:v>72</c:v>
                </c:pt>
                <c:pt idx="72">
                  <c:v>72</c:v>
                </c:pt>
                <c:pt idx="73">
                  <c:v>71</c:v>
                </c:pt>
                <c:pt idx="74">
                  <c:v>69</c:v>
                </c:pt>
                <c:pt idx="75">
                  <c:v>73</c:v>
                </c:pt>
                <c:pt idx="76">
                  <c:v>68.5</c:v>
                </c:pt>
                <c:pt idx="77">
                  <c:v>67.7</c:v>
                </c:pt>
                <c:pt idx="78">
                  <c:v>68</c:v>
                </c:pt>
                <c:pt idx="79">
                  <c:v>68</c:v>
                </c:pt>
                <c:pt idx="80">
                  <c:v>72</c:v>
                </c:pt>
                <c:pt idx="81">
                  <c:v>71</c:v>
                </c:pt>
                <c:pt idx="82">
                  <c:v>70.5</c:v>
                </c:pt>
                <c:pt idx="83">
                  <c:v>68</c:v>
                </c:pt>
                <c:pt idx="84">
                  <c:v>68</c:v>
                </c:pt>
                <c:pt idx="85">
                  <c:v>68</c:v>
                </c:pt>
                <c:pt idx="86">
                  <c:v>72</c:v>
                </c:pt>
                <c:pt idx="87">
                  <c:v>71</c:v>
                </c:pt>
                <c:pt idx="88">
                  <c:v>70</c:v>
                </c:pt>
                <c:pt idx="89">
                  <c:v>71</c:v>
                </c:pt>
                <c:pt idx="90">
                  <c:v>67</c:v>
                </c:pt>
                <c:pt idx="91">
                  <c:v>71</c:v>
                </c:pt>
                <c:pt idx="92">
                  <c:v>70</c:v>
                </c:pt>
                <c:pt idx="93">
                  <c:v>70</c:v>
                </c:pt>
                <c:pt idx="94">
                  <c:v>64</c:v>
                </c:pt>
                <c:pt idx="95">
                  <c:v>71</c:v>
                </c:pt>
                <c:pt idx="96">
                  <c:v>71</c:v>
                </c:pt>
                <c:pt idx="97">
                  <c:v>70</c:v>
                </c:pt>
                <c:pt idx="98">
                  <c:v>71</c:v>
                </c:pt>
                <c:pt idx="99">
                  <c:v>70</c:v>
                </c:pt>
                <c:pt idx="100">
                  <c:v>72</c:v>
                </c:pt>
                <c:pt idx="101">
                  <c:v>70.5</c:v>
                </c:pt>
                <c:pt idx="102">
                  <c:v>70.5</c:v>
                </c:pt>
                <c:pt idx="103">
                  <c:v>70</c:v>
                </c:pt>
                <c:pt idx="104">
                  <c:v>70.5</c:v>
                </c:pt>
                <c:pt idx="105">
                  <c:v>70</c:v>
                </c:pt>
                <c:pt idx="106">
                  <c:v>69</c:v>
                </c:pt>
                <c:pt idx="107">
                  <c:v>69</c:v>
                </c:pt>
                <c:pt idx="108">
                  <c:v>66</c:v>
                </c:pt>
                <c:pt idx="109">
                  <c:v>71.5</c:v>
                </c:pt>
                <c:pt idx="110">
                  <c:v>69</c:v>
                </c:pt>
                <c:pt idx="111">
                  <c:v>71</c:v>
                </c:pt>
                <c:pt idx="112">
                  <c:v>70</c:v>
                </c:pt>
                <c:pt idx="113">
                  <c:v>69</c:v>
                </c:pt>
                <c:pt idx="114">
                  <c:v>70</c:v>
                </c:pt>
                <c:pt idx="115">
                  <c:v>68.7</c:v>
                </c:pt>
                <c:pt idx="116">
                  <c:v>75</c:v>
                </c:pt>
                <c:pt idx="117">
                  <c:v>70</c:v>
                </c:pt>
                <c:pt idx="118">
                  <c:v>69</c:v>
                </c:pt>
                <c:pt idx="119">
                  <c:v>73</c:v>
                </c:pt>
                <c:pt idx="120">
                  <c:v>72</c:v>
                </c:pt>
                <c:pt idx="121">
                  <c:v>72</c:v>
                </c:pt>
                <c:pt idx="122">
                  <c:v>66.5</c:v>
                </c:pt>
                <c:pt idx="123">
                  <c:v>72</c:v>
                </c:pt>
                <c:pt idx="124">
                  <c:v>70.2</c:v>
                </c:pt>
                <c:pt idx="125">
                  <c:v>69</c:v>
                </c:pt>
                <c:pt idx="126">
                  <c:v>68.5</c:v>
                </c:pt>
                <c:pt idx="127">
                  <c:v>73</c:v>
                </c:pt>
                <c:pt idx="128">
                  <c:v>72</c:v>
                </c:pt>
                <c:pt idx="129">
                  <c:v>70.5</c:v>
                </c:pt>
                <c:pt idx="130">
                  <c:v>65</c:v>
                </c:pt>
                <c:pt idx="131">
                  <c:v>65</c:v>
                </c:pt>
                <c:pt idx="132">
                  <c:v>67</c:v>
                </c:pt>
                <c:pt idx="133">
                  <c:v>65</c:v>
                </c:pt>
                <c:pt idx="134">
                  <c:v>70</c:v>
                </c:pt>
                <c:pt idx="135">
                  <c:v>70</c:v>
                </c:pt>
                <c:pt idx="136">
                  <c:v>79</c:v>
                </c:pt>
                <c:pt idx="137">
                  <c:v>75</c:v>
                </c:pt>
                <c:pt idx="138">
                  <c:v>71</c:v>
                </c:pt>
                <c:pt idx="139">
                  <c:v>73</c:v>
                </c:pt>
                <c:pt idx="140">
                  <c:v>72.5</c:v>
                </c:pt>
                <c:pt idx="141">
                  <c:v>69</c:v>
                </c:pt>
                <c:pt idx="142">
                  <c:v>69</c:v>
                </c:pt>
                <c:pt idx="143">
                  <c:v>72</c:v>
                </c:pt>
                <c:pt idx="144">
                  <c:v>70</c:v>
                </c:pt>
                <c:pt idx="145">
                  <c:v>68.7</c:v>
                </c:pt>
                <c:pt idx="146">
                  <c:v>70.7</c:v>
                </c:pt>
                <c:pt idx="147">
                  <c:v>70</c:v>
                </c:pt>
                <c:pt idx="148">
                  <c:v>68</c:v>
                </c:pt>
                <c:pt idx="149">
                  <c:v>67</c:v>
                </c:pt>
                <c:pt idx="150">
                  <c:v>66</c:v>
                </c:pt>
                <c:pt idx="151">
                  <c:v>65</c:v>
                </c:pt>
                <c:pt idx="152">
                  <c:v>70</c:v>
                </c:pt>
                <c:pt idx="153">
                  <c:v>68</c:v>
                </c:pt>
                <c:pt idx="154">
                  <c:v>66.7</c:v>
                </c:pt>
                <c:pt idx="155">
                  <c:v>72</c:v>
                </c:pt>
                <c:pt idx="156">
                  <c:v>70</c:v>
                </c:pt>
                <c:pt idx="157">
                  <c:v>74</c:v>
                </c:pt>
                <c:pt idx="158">
                  <c:v>69.5</c:v>
                </c:pt>
                <c:pt idx="159">
                  <c:v>69</c:v>
                </c:pt>
                <c:pt idx="160">
                  <c:v>68</c:v>
                </c:pt>
                <c:pt idx="161">
                  <c:v>68</c:v>
                </c:pt>
                <c:pt idx="162">
                  <c:v>68</c:v>
                </c:pt>
                <c:pt idx="163">
                  <c:v>68</c:v>
                </c:pt>
                <c:pt idx="164">
                  <c:v>71</c:v>
                </c:pt>
                <c:pt idx="165">
                  <c:v>70</c:v>
                </c:pt>
                <c:pt idx="166">
                  <c:v>70</c:v>
                </c:pt>
                <c:pt idx="167">
                  <c:v>70</c:v>
                </c:pt>
                <c:pt idx="168">
                  <c:v>69.5</c:v>
                </c:pt>
                <c:pt idx="169">
                  <c:v>68.5</c:v>
                </c:pt>
                <c:pt idx="170">
                  <c:v>70</c:v>
                </c:pt>
                <c:pt idx="171">
                  <c:v>67</c:v>
                </c:pt>
                <c:pt idx="172">
                  <c:v>65.5</c:v>
                </c:pt>
                <c:pt idx="173">
                  <c:v>72.5</c:v>
                </c:pt>
                <c:pt idx="174">
                  <c:v>69</c:v>
                </c:pt>
                <c:pt idx="175">
                  <c:v>67</c:v>
                </c:pt>
                <c:pt idx="176">
                  <c:v>71</c:v>
                </c:pt>
                <c:pt idx="177">
                  <c:v>67.5</c:v>
                </c:pt>
                <c:pt idx="178">
                  <c:v>68</c:v>
                </c:pt>
                <c:pt idx="179">
                  <c:v>67</c:v>
                </c:pt>
                <c:pt idx="180">
                  <c:v>70</c:v>
                </c:pt>
                <c:pt idx="181">
                  <c:v>66.5</c:v>
                </c:pt>
                <c:pt idx="182">
                  <c:v>72</c:v>
                </c:pt>
                <c:pt idx="183">
                  <c:v>70</c:v>
                </c:pt>
                <c:pt idx="184">
                  <c:v>69.5</c:v>
                </c:pt>
                <c:pt idx="185">
                  <c:v>69.5</c:v>
                </c:pt>
                <c:pt idx="186">
                  <c:v>68</c:v>
                </c:pt>
                <c:pt idx="187">
                  <c:v>70.7</c:v>
                </c:pt>
                <c:pt idx="188">
                  <c:v>69.7</c:v>
                </c:pt>
                <c:pt idx="189">
                  <c:v>69.2</c:v>
                </c:pt>
                <c:pt idx="190">
                  <c:v>65.2</c:v>
                </c:pt>
                <c:pt idx="191">
                  <c:v>72</c:v>
                </c:pt>
                <c:pt idx="192">
                  <c:v>72</c:v>
                </c:pt>
                <c:pt idx="193">
                  <c:v>71.2</c:v>
                </c:pt>
                <c:pt idx="194">
                  <c:v>67</c:v>
                </c:pt>
                <c:pt idx="195">
                  <c:v>67</c:v>
                </c:pt>
                <c:pt idx="196">
                  <c:v>64.5</c:v>
                </c:pt>
                <c:pt idx="197">
                  <c:v>71.5</c:v>
                </c:pt>
                <c:pt idx="198">
                  <c:v>64.5</c:v>
                </c:pt>
                <c:pt idx="199">
                  <c:v>72</c:v>
                </c:pt>
                <c:pt idx="200">
                  <c:v>66</c:v>
                </c:pt>
                <c:pt idx="201">
                  <c:v>75</c:v>
                </c:pt>
                <c:pt idx="202">
                  <c:v>71</c:v>
                </c:pt>
                <c:pt idx="203">
                  <c:v>70</c:v>
                </c:pt>
                <c:pt idx="204">
                  <c:v>73</c:v>
                </c:pt>
                <c:pt idx="205">
                  <c:v>72</c:v>
                </c:pt>
                <c:pt idx="206">
                  <c:v>71.7</c:v>
                </c:pt>
                <c:pt idx="207">
                  <c:v>71.5</c:v>
                </c:pt>
                <c:pt idx="208">
                  <c:v>71.2</c:v>
                </c:pt>
                <c:pt idx="209">
                  <c:v>71</c:v>
                </c:pt>
                <c:pt idx="210">
                  <c:v>70</c:v>
                </c:pt>
                <c:pt idx="211">
                  <c:v>75</c:v>
                </c:pt>
                <c:pt idx="212">
                  <c:v>74</c:v>
                </c:pt>
                <c:pt idx="213">
                  <c:v>72</c:v>
                </c:pt>
                <c:pt idx="214">
                  <c:v>68.5</c:v>
                </c:pt>
                <c:pt idx="215">
                  <c:v>67</c:v>
                </c:pt>
                <c:pt idx="216">
                  <c:v>66</c:v>
                </c:pt>
                <c:pt idx="217">
                  <c:v>70</c:v>
                </c:pt>
                <c:pt idx="218">
                  <c:v>68.5</c:v>
                </c:pt>
                <c:pt idx="219">
                  <c:v>68</c:v>
                </c:pt>
                <c:pt idx="220">
                  <c:v>73</c:v>
                </c:pt>
                <c:pt idx="221">
                  <c:v>71</c:v>
                </c:pt>
                <c:pt idx="222">
                  <c:v>70.5</c:v>
                </c:pt>
                <c:pt idx="223">
                  <c:v>70.5</c:v>
                </c:pt>
                <c:pt idx="224">
                  <c:v>70.5</c:v>
                </c:pt>
                <c:pt idx="225">
                  <c:v>67.5</c:v>
                </c:pt>
                <c:pt idx="226">
                  <c:v>71</c:v>
                </c:pt>
                <c:pt idx="227">
                  <c:v>71</c:v>
                </c:pt>
                <c:pt idx="228">
                  <c:v>71</c:v>
                </c:pt>
                <c:pt idx="229">
                  <c:v>70.5</c:v>
                </c:pt>
                <c:pt idx="230">
                  <c:v>70.5</c:v>
                </c:pt>
                <c:pt idx="231">
                  <c:v>73</c:v>
                </c:pt>
                <c:pt idx="232">
                  <c:v>72</c:v>
                </c:pt>
                <c:pt idx="233">
                  <c:v>69</c:v>
                </c:pt>
                <c:pt idx="234">
                  <c:v>69</c:v>
                </c:pt>
                <c:pt idx="235">
                  <c:v>70</c:v>
                </c:pt>
                <c:pt idx="236">
                  <c:v>68.5</c:v>
                </c:pt>
                <c:pt idx="237">
                  <c:v>67</c:v>
                </c:pt>
                <c:pt idx="238">
                  <c:v>69.7</c:v>
                </c:pt>
                <c:pt idx="239">
                  <c:v>68</c:v>
                </c:pt>
                <c:pt idx="240">
                  <c:v>60</c:v>
                </c:pt>
                <c:pt idx="241">
                  <c:v>71.7</c:v>
                </c:pt>
                <c:pt idx="242">
                  <c:v>66.5</c:v>
                </c:pt>
                <c:pt idx="243">
                  <c:v>69</c:v>
                </c:pt>
                <c:pt idx="244">
                  <c:v>72</c:v>
                </c:pt>
                <c:pt idx="245">
                  <c:v>73</c:v>
                </c:pt>
                <c:pt idx="246">
                  <c:v>70</c:v>
                </c:pt>
                <c:pt idx="247">
                  <c:v>70</c:v>
                </c:pt>
                <c:pt idx="248">
                  <c:v>64</c:v>
                </c:pt>
                <c:pt idx="249">
                  <c:v>70.5</c:v>
                </c:pt>
                <c:pt idx="250">
                  <c:v>67</c:v>
                </c:pt>
                <c:pt idx="251">
                  <c:v>66</c:v>
                </c:pt>
                <c:pt idx="252">
                  <c:v>70.5</c:v>
                </c:pt>
                <c:pt idx="253">
                  <c:v>73</c:v>
                </c:pt>
                <c:pt idx="254">
                  <c:v>72</c:v>
                </c:pt>
                <c:pt idx="255">
                  <c:v>69</c:v>
                </c:pt>
                <c:pt idx="256">
                  <c:v>73</c:v>
                </c:pt>
                <c:pt idx="257">
                  <c:v>71</c:v>
                </c:pt>
                <c:pt idx="258">
                  <c:v>71</c:v>
                </c:pt>
                <c:pt idx="259">
                  <c:v>69</c:v>
                </c:pt>
                <c:pt idx="260">
                  <c:v>71</c:v>
                </c:pt>
                <c:pt idx="261">
                  <c:v>70</c:v>
                </c:pt>
                <c:pt idx="262">
                  <c:v>70</c:v>
                </c:pt>
                <c:pt idx="263">
                  <c:v>69</c:v>
                </c:pt>
                <c:pt idx="264">
                  <c:v>72</c:v>
                </c:pt>
                <c:pt idx="265">
                  <c:v>68</c:v>
                </c:pt>
                <c:pt idx="266">
                  <c:v>70</c:v>
                </c:pt>
                <c:pt idx="267">
                  <c:v>69.5</c:v>
                </c:pt>
                <c:pt idx="268">
                  <c:v>69</c:v>
                </c:pt>
                <c:pt idx="269">
                  <c:v>68</c:v>
                </c:pt>
                <c:pt idx="270">
                  <c:v>68</c:v>
                </c:pt>
                <c:pt idx="271">
                  <c:v>67.5</c:v>
                </c:pt>
                <c:pt idx="272">
                  <c:v>64</c:v>
                </c:pt>
                <c:pt idx="273">
                  <c:v>63</c:v>
                </c:pt>
                <c:pt idx="274">
                  <c:v>63</c:v>
                </c:pt>
                <c:pt idx="275">
                  <c:v>70.5</c:v>
                </c:pt>
                <c:pt idx="276">
                  <c:v>69</c:v>
                </c:pt>
                <c:pt idx="277">
                  <c:v>66</c:v>
                </c:pt>
                <c:pt idx="278">
                  <c:v>69.5</c:v>
                </c:pt>
                <c:pt idx="279">
                  <c:v>71</c:v>
                </c:pt>
                <c:pt idx="280">
                  <c:v>73</c:v>
                </c:pt>
                <c:pt idx="281">
                  <c:v>71</c:v>
                </c:pt>
                <c:pt idx="282">
                  <c:v>70</c:v>
                </c:pt>
                <c:pt idx="283">
                  <c:v>69</c:v>
                </c:pt>
                <c:pt idx="284">
                  <c:v>69</c:v>
                </c:pt>
                <c:pt idx="285">
                  <c:v>68.7</c:v>
                </c:pt>
                <c:pt idx="286">
                  <c:v>68.5</c:v>
                </c:pt>
                <c:pt idx="287">
                  <c:v>68.5</c:v>
                </c:pt>
                <c:pt idx="288">
                  <c:v>68</c:v>
                </c:pt>
                <c:pt idx="289">
                  <c:v>68</c:v>
                </c:pt>
                <c:pt idx="290">
                  <c:v>68</c:v>
                </c:pt>
                <c:pt idx="291">
                  <c:v>67.5</c:v>
                </c:pt>
                <c:pt idx="292">
                  <c:v>66</c:v>
                </c:pt>
                <c:pt idx="293">
                  <c:v>66</c:v>
                </c:pt>
                <c:pt idx="294">
                  <c:v>71.7</c:v>
                </c:pt>
                <c:pt idx="295">
                  <c:v>71.5</c:v>
                </c:pt>
                <c:pt idx="296">
                  <c:v>70.7</c:v>
                </c:pt>
                <c:pt idx="297">
                  <c:v>65.5</c:v>
                </c:pt>
                <c:pt idx="298">
                  <c:v>72</c:v>
                </c:pt>
                <c:pt idx="299">
                  <c:v>72</c:v>
                </c:pt>
                <c:pt idx="300">
                  <c:v>69.2</c:v>
                </c:pt>
                <c:pt idx="301">
                  <c:v>68</c:v>
                </c:pt>
                <c:pt idx="302">
                  <c:v>66</c:v>
                </c:pt>
                <c:pt idx="303">
                  <c:v>66</c:v>
                </c:pt>
                <c:pt idx="304">
                  <c:v>71</c:v>
                </c:pt>
                <c:pt idx="305">
                  <c:v>68</c:v>
                </c:pt>
                <c:pt idx="306">
                  <c:v>68</c:v>
                </c:pt>
                <c:pt idx="307">
                  <c:v>67</c:v>
                </c:pt>
                <c:pt idx="308">
                  <c:v>66</c:v>
                </c:pt>
                <c:pt idx="309">
                  <c:v>63</c:v>
                </c:pt>
                <c:pt idx="310">
                  <c:v>71.2</c:v>
                </c:pt>
                <c:pt idx="311">
                  <c:v>71.2</c:v>
                </c:pt>
                <c:pt idx="312">
                  <c:v>69</c:v>
                </c:pt>
                <c:pt idx="313">
                  <c:v>68.5</c:v>
                </c:pt>
                <c:pt idx="314">
                  <c:v>69</c:v>
                </c:pt>
                <c:pt idx="315">
                  <c:v>67</c:v>
                </c:pt>
                <c:pt idx="316">
                  <c:v>66</c:v>
                </c:pt>
                <c:pt idx="317">
                  <c:v>70.5</c:v>
                </c:pt>
                <c:pt idx="318">
                  <c:v>70</c:v>
                </c:pt>
                <c:pt idx="319">
                  <c:v>68</c:v>
                </c:pt>
                <c:pt idx="320">
                  <c:v>66</c:v>
                </c:pt>
                <c:pt idx="321">
                  <c:v>66</c:v>
                </c:pt>
                <c:pt idx="322">
                  <c:v>73.5</c:v>
                </c:pt>
                <c:pt idx="323">
                  <c:v>70</c:v>
                </c:pt>
                <c:pt idx="324">
                  <c:v>69.5</c:v>
                </c:pt>
                <c:pt idx="325">
                  <c:v>67</c:v>
                </c:pt>
                <c:pt idx="326">
                  <c:v>70</c:v>
                </c:pt>
                <c:pt idx="327">
                  <c:v>68</c:v>
                </c:pt>
                <c:pt idx="328">
                  <c:v>71</c:v>
                </c:pt>
                <c:pt idx="329">
                  <c:v>68</c:v>
                </c:pt>
                <c:pt idx="330">
                  <c:v>66</c:v>
                </c:pt>
                <c:pt idx="331">
                  <c:v>65.5</c:v>
                </c:pt>
                <c:pt idx="332">
                  <c:v>65</c:v>
                </c:pt>
                <c:pt idx="333">
                  <c:v>67</c:v>
                </c:pt>
                <c:pt idx="334">
                  <c:v>67</c:v>
                </c:pt>
                <c:pt idx="335">
                  <c:v>66</c:v>
                </c:pt>
                <c:pt idx="336">
                  <c:v>68.2</c:v>
                </c:pt>
                <c:pt idx="337">
                  <c:v>70</c:v>
                </c:pt>
                <c:pt idx="338">
                  <c:v>70</c:v>
                </c:pt>
                <c:pt idx="339">
                  <c:v>69</c:v>
                </c:pt>
                <c:pt idx="340">
                  <c:v>67</c:v>
                </c:pt>
                <c:pt idx="341">
                  <c:v>65.5</c:v>
                </c:pt>
                <c:pt idx="342">
                  <c:v>68.5</c:v>
                </c:pt>
                <c:pt idx="343">
                  <c:v>67.7</c:v>
                </c:pt>
                <c:pt idx="344">
                  <c:v>66.5</c:v>
                </c:pt>
                <c:pt idx="345">
                  <c:v>68.5</c:v>
                </c:pt>
                <c:pt idx="346">
                  <c:v>68</c:v>
                </c:pt>
                <c:pt idx="347">
                  <c:v>64</c:v>
                </c:pt>
                <c:pt idx="348">
                  <c:v>66.7</c:v>
                </c:pt>
                <c:pt idx="349">
                  <c:v>64</c:v>
                </c:pt>
                <c:pt idx="350">
                  <c:v>67.5</c:v>
                </c:pt>
                <c:pt idx="351">
                  <c:v>67</c:v>
                </c:pt>
                <c:pt idx="352">
                  <c:v>66.5</c:v>
                </c:pt>
                <c:pt idx="353">
                  <c:v>69</c:v>
                </c:pt>
                <c:pt idx="354">
                  <c:v>68</c:v>
                </c:pt>
                <c:pt idx="355">
                  <c:v>65</c:v>
                </c:pt>
                <c:pt idx="356">
                  <c:v>64.7</c:v>
                </c:pt>
                <c:pt idx="357">
                  <c:v>64</c:v>
                </c:pt>
                <c:pt idx="358">
                  <c:v>64</c:v>
                </c:pt>
                <c:pt idx="359">
                  <c:v>63</c:v>
                </c:pt>
                <c:pt idx="360">
                  <c:v>72.7</c:v>
                </c:pt>
                <c:pt idx="361">
                  <c:v>72.7</c:v>
                </c:pt>
                <c:pt idx="362">
                  <c:v>71.5</c:v>
                </c:pt>
                <c:pt idx="363">
                  <c:v>71</c:v>
                </c:pt>
                <c:pt idx="364">
                  <c:v>69.7</c:v>
                </c:pt>
                <c:pt idx="365">
                  <c:v>67.5</c:v>
                </c:pt>
                <c:pt idx="366">
                  <c:v>70</c:v>
                </c:pt>
                <c:pt idx="367">
                  <c:v>69</c:v>
                </c:pt>
                <c:pt idx="368">
                  <c:v>70</c:v>
                </c:pt>
                <c:pt idx="369">
                  <c:v>67.7</c:v>
                </c:pt>
                <c:pt idx="370">
                  <c:v>65</c:v>
                </c:pt>
                <c:pt idx="371">
                  <c:v>71</c:v>
                </c:pt>
                <c:pt idx="372">
                  <c:v>69</c:v>
                </c:pt>
                <c:pt idx="373">
                  <c:v>71.5</c:v>
                </c:pt>
                <c:pt idx="374">
                  <c:v>70</c:v>
                </c:pt>
                <c:pt idx="375">
                  <c:v>67</c:v>
                </c:pt>
                <c:pt idx="376">
                  <c:v>67</c:v>
                </c:pt>
                <c:pt idx="377">
                  <c:v>71</c:v>
                </c:pt>
                <c:pt idx="378">
                  <c:v>70.2</c:v>
                </c:pt>
                <c:pt idx="379">
                  <c:v>69.2</c:v>
                </c:pt>
                <c:pt idx="380">
                  <c:v>68.5</c:v>
                </c:pt>
                <c:pt idx="381">
                  <c:v>68</c:v>
                </c:pt>
                <c:pt idx="382">
                  <c:v>67</c:v>
                </c:pt>
                <c:pt idx="383">
                  <c:v>65.5</c:v>
                </c:pt>
                <c:pt idx="384">
                  <c:v>69</c:v>
                </c:pt>
                <c:pt idx="385">
                  <c:v>68</c:v>
                </c:pt>
                <c:pt idx="386">
                  <c:v>70</c:v>
                </c:pt>
                <c:pt idx="387">
                  <c:v>69.5</c:v>
                </c:pt>
                <c:pt idx="388">
                  <c:v>69</c:v>
                </c:pt>
                <c:pt idx="389">
                  <c:v>68.5</c:v>
                </c:pt>
                <c:pt idx="390">
                  <c:v>67</c:v>
                </c:pt>
                <c:pt idx="391">
                  <c:v>70.5</c:v>
                </c:pt>
                <c:pt idx="392">
                  <c:v>70.5</c:v>
                </c:pt>
                <c:pt idx="393">
                  <c:v>67</c:v>
                </c:pt>
                <c:pt idx="394">
                  <c:v>66</c:v>
                </c:pt>
                <c:pt idx="395">
                  <c:v>66</c:v>
                </c:pt>
                <c:pt idx="396">
                  <c:v>72</c:v>
                </c:pt>
                <c:pt idx="397">
                  <c:v>65</c:v>
                </c:pt>
                <c:pt idx="398">
                  <c:v>65</c:v>
                </c:pt>
                <c:pt idx="399">
                  <c:v>66</c:v>
                </c:pt>
                <c:pt idx="400">
                  <c:v>65</c:v>
                </c:pt>
                <c:pt idx="401">
                  <c:v>72</c:v>
                </c:pt>
                <c:pt idx="402">
                  <c:v>68</c:v>
                </c:pt>
                <c:pt idx="403">
                  <c:v>68.7</c:v>
                </c:pt>
                <c:pt idx="404">
                  <c:v>68.5</c:v>
                </c:pt>
                <c:pt idx="405">
                  <c:v>66.5</c:v>
                </c:pt>
                <c:pt idx="406">
                  <c:v>64.5</c:v>
                </c:pt>
                <c:pt idx="407">
                  <c:v>72</c:v>
                </c:pt>
                <c:pt idx="408">
                  <c:v>71</c:v>
                </c:pt>
                <c:pt idx="409">
                  <c:v>67</c:v>
                </c:pt>
                <c:pt idx="410">
                  <c:v>70</c:v>
                </c:pt>
                <c:pt idx="411">
                  <c:v>67.2</c:v>
                </c:pt>
                <c:pt idx="412">
                  <c:v>67</c:v>
                </c:pt>
                <c:pt idx="413">
                  <c:v>65</c:v>
                </c:pt>
                <c:pt idx="414">
                  <c:v>70</c:v>
                </c:pt>
                <c:pt idx="415">
                  <c:v>68</c:v>
                </c:pt>
                <c:pt idx="416">
                  <c:v>70</c:v>
                </c:pt>
                <c:pt idx="417">
                  <c:v>68</c:v>
                </c:pt>
                <c:pt idx="418">
                  <c:v>67</c:v>
                </c:pt>
                <c:pt idx="419">
                  <c:v>65</c:v>
                </c:pt>
                <c:pt idx="420">
                  <c:v>65</c:v>
                </c:pt>
                <c:pt idx="421">
                  <c:v>68</c:v>
                </c:pt>
                <c:pt idx="422">
                  <c:v>67</c:v>
                </c:pt>
                <c:pt idx="423">
                  <c:v>66.5</c:v>
                </c:pt>
                <c:pt idx="424">
                  <c:v>66</c:v>
                </c:pt>
                <c:pt idx="425">
                  <c:v>65.7</c:v>
                </c:pt>
                <c:pt idx="426">
                  <c:v>65.5</c:v>
                </c:pt>
                <c:pt idx="427">
                  <c:v>65</c:v>
                </c:pt>
                <c:pt idx="428">
                  <c:v>66.5</c:v>
                </c:pt>
                <c:pt idx="429">
                  <c:v>66</c:v>
                </c:pt>
                <c:pt idx="430">
                  <c:v>66</c:v>
                </c:pt>
                <c:pt idx="431">
                  <c:v>63</c:v>
                </c:pt>
                <c:pt idx="432">
                  <c:v>69</c:v>
                </c:pt>
                <c:pt idx="433">
                  <c:v>68</c:v>
                </c:pt>
                <c:pt idx="434">
                  <c:v>68</c:v>
                </c:pt>
                <c:pt idx="435">
                  <c:v>70.7</c:v>
                </c:pt>
                <c:pt idx="436">
                  <c:v>69.2</c:v>
                </c:pt>
                <c:pt idx="437">
                  <c:v>69</c:v>
                </c:pt>
                <c:pt idx="438">
                  <c:v>68</c:v>
                </c:pt>
                <c:pt idx="439">
                  <c:v>67.7</c:v>
                </c:pt>
                <c:pt idx="440">
                  <c:v>67</c:v>
                </c:pt>
                <c:pt idx="441">
                  <c:v>67</c:v>
                </c:pt>
                <c:pt idx="442">
                  <c:v>70</c:v>
                </c:pt>
                <c:pt idx="443">
                  <c:v>66</c:v>
                </c:pt>
                <c:pt idx="444">
                  <c:v>66</c:v>
                </c:pt>
                <c:pt idx="445">
                  <c:v>71</c:v>
                </c:pt>
                <c:pt idx="446">
                  <c:v>71</c:v>
                </c:pt>
                <c:pt idx="447">
                  <c:v>69</c:v>
                </c:pt>
                <c:pt idx="448">
                  <c:v>68</c:v>
                </c:pt>
                <c:pt idx="449">
                  <c:v>68</c:v>
                </c:pt>
                <c:pt idx="450">
                  <c:v>67</c:v>
                </c:pt>
                <c:pt idx="451">
                  <c:v>67</c:v>
                </c:pt>
                <c:pt idx="452">
                  <c:v>71.5</c:v>
                </c:pt>
                <c:pt idx="453">
                  <c:v>68</c:v>
                </c:pt>
                <c:pt idx="454">
                  <c:v>70.5</c:v>
                </c:pt>
              </c:numCache>
            </c:numRef>
          </c:yVal>
          <c:smooth val="0"/>
          <c:extLst>
            <c:ext xmlns:c16="http://schemas.microsoft.com/office/drawing/2014/chart" uri="{C3380CC4-5D6E-409C-BE32-E72D297353CC}">
              <c16:uniqueId val="{00000000-F966-4B69-8F38-728E349172A6}"/>
            </c:ext>
          </c:extLst>
        </c:ser>
        <c:dLbls>
          <c:showLegendKey val="0"/>
          <c:showVal val="0"/>
          <c:showCatName val="0"/>
          <c:showSerName val="0"/>
          <c:showPercent val="0"/>
          <c:showBubbleSize val="0"/>
        </c:dLbls>
        <c:axId val="1935595935"/>
        <c:axId val="1443935135"/>
      </c:scatterChart>
      <c:valAx>
        <c:axId val="19355959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935135"/>
        <c:crosses val="autoZero"/>
        <c:crossBetween val="midCat"/>
      </c:valAx>
      <c:valAx>
        <c:axId val="1443935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5959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 scatterplot father vs son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'Ch 43'!$N$1</c:f>
              <c:strCache>
                <c:ptCount val="1"/>
                <c:pt idx="0">
                  <c:v>son</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1"/>
            <c:dispEq val="1"/>
            <c:trendlineLbl>
              <c:layout>
                <c:manualLayout>
                  <c:x val="-7.8772402332168992E-2"/>
                  <c:y val="-6.749107937988817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'Ch 43'!$M$2:$M$456</c:f>
              <c:numCache>
                <c:formatCode>General</c:formatCode>
                <c:ptCount val="455"/>
                <c:pt idx="0">
                  <c:v>78.5</c:v>
                </c:pt>
                <c:pt idx="1">
                  <c:v>75.5</c:v>
                </c:pt>
                <c:pt idx="2">
                  <c:v>75.5</c:v>
                </c:pt>
                <c:pt idx="3">
                  <c:v>75</c:v>
                </c:pt>
                <c:pt idx="4">
                  <c:v>75</c:v>
                </c:pt>
                <c:pt idx="5">
                  <c:v>75</c:v>
                </c:pt>
                <c:pt idx="6">
                  <c:v>75</c:v>
                </c:pt>
                <c:pt idx="7">
                  <c:v>75</c:v>
                </c:pt>
                <c:pt idx="8">
                  <c:v>75</c:v>
                </c:pt>
                <c:pt idx="9">
                  <c:v>74</c:v>
                </c:pt>
                <c:pt idx="10">
                  <c:v>74</c:v>
                </c:pt>
                <c:pt idx="11">
                  <c:v>74</c:v>
                </c:pt>
                <c:pt idx="12">
                  <c:v>74</c:v>
                </c:pt>
                <c:pt idx="13">
                  <c:v>74</c:v>
                </c:pt>
                <c:pt idx="14">
                  <c:v>74</c:v>
                </c:pt>
                <c:pt idx="15">
                  <c:v>73</c:v>
                </c:pt>
                <c:pt idx="16">
                  <c:v>73</c:v>
                </c:pt>
                <c:pt idx="17">
                  <c:v>73</c:v>
                </c:pt>
                <c:pt idx="18">
                  <c:v>73</c:v>
                </c:pt>
                <c:pt idx="19">
                  <c:v>73</c:v>
                </c:pt>
                <c:pt idx="20">
                  <c:v>73</c:v>
                </c:pt>
                <c:pt idx="21">
                  <c:v>73</c:v>
                </c:pt>
                <c:pt idx="22">
                  <c:v>73</c:v>
                </c:pt>
                <c:pt idx="23">
                  <c:v>73</c:v>
                </c:pt>
                <c:pt idx="24">
                  <c:v>73</c:v>
                </c:pt>
                <c:pt idx="25">
                  <c:v>73</c:v>
                </c:pt>
                <c:pt idx="26">
                  <c:v>73</c:v>
                </c:pt>
                <c:pt idx="27">
                  <c:v>73</c:v>
                </c:pt>
                <c:pt idx="28">
                  <c:v>72.7</c:v>
                </c:pt>
                <c:pt idx="29">
                  <c:v>72.7</c:v>
                </c:pt>
                <c:pt idx="30">
                  <c:v>72.7</c:v>
                </c:pt>
                <c:pt idx="31">
                  <c:v>72</c:v>
                </c:pt>
                <c:pt idx="32">
                  <c:v>72</c:v>
                </c:pt>
                <c:pt idx="33">
                  <c:v>72</c:v>
                </c:pt>
                <c:pt idx="34">
                  <c:v>72</c:v>
                </c:pt>
                <c:pt idx="35">
                  <c:v>72</c:v>
                </c:pt>
                <c:pt idx="36">
                  <c:v>72</c:v>
                </c:pt>
                <c:pt idx="37">
                  <c:v>72</c:v>
                </c:pt>
                <c:pt idx="38">
                  <c:v>72</c:v>
                </c:pt>
                <c:pt idx="39">
                  <c:v>72</c:v>
                </c:pt>
                <c:pt idx="40">
                  <c:v>72</c:v>
                </c:pt>
                <c:pt idx="41">
                  <c:v>72</c:v>
                </c:pt>
                <c:pt idx="42">
                  <c:v>72</c:v>
                </c:pt>
                <c:pt idx="43">
                  <c:v>72</c:v>
                </c:pt>
                <c:pt idx="44">
                  <c:v>72.5</c:v>
                </c:pt>
                <c:pt idx="45">
                  <c:v>72.5</c:v>
                </c:pt>
                <c:pt idx="46">
                  <c:v>72.5</c:v>
                </c:pt>
                <c:pt idx="47">
                  <c:v>72</c:v>
                </c:pt>
                <c:pt idx="48">
                  <c:v>72</c:v>
                </c:pt>
                <c:pt idx="49">
                  <c:v>72</c:v>
                </c:pt>
                <c:pt idx="50">
                  <c:v>72</c:v>
                </c:pt>
                <c:pt idx="51">
                  <c:v>72</c:v>
                </c:pt>
                <c:pt idx="52">
                  <c:v>72</c:v>
                </c:pt>
                <c:pt idx="53">
                  <c:v>72</c:v>
                </c:pt>
                <c:pt idx="54">
                  <c:v>71</c:v>
                </c:pt>
                <c:pt idx="55">
                  <c:v>71</c:v>
                </c:pt>
                <c:pt idx="56">
                  <c:v>71</c:v>
                </c:pt>
                <c:pt idx="57">
                  <c:v>71</c:v>
                </c:pt>
                <c:pt idx="58">
                  <c:v>71</c:v>
                </c:pt>
                <c:pt idx="59">
                  <c:v>71</c:v>
                </c:pt>
                <c:pt idx="60">
                  <c:v>71</c:v>
                </c:pt>
                <c:pt idx="61">
                  <c:v>71</c:v>
                </c:pt>
                <c:pt idx="62">
                  <c:v>71</c:v>
                </c:pt>
                <c:pt idx="63">
                  <c:v>71</c:v>
                </c:pt>
                <c:pt idx="64">
                  <c:v>71</c:v>
                </c:pt>
                <c:pt idx="65">
                  <c:v>71</c:v>
                </c:pt>
                <c:pt idx="66">
                  <c:v>71</c:v>
                </c:pt>
                <c:pt idx="67">
                  <c:v>71</c:v>
                </c:pt>
                <c:pt idx="68">
                  <c:v>71</c:v>
                </c:pt>
                <c:pt idx="69">
                  <c:v>71</c:v>
                </c:pt>
                <c:pt idx="70">
                  <c:v>71.7</c:v>
                </c:pt>
                <c:pt idx="71">
                  <c:v>71</c:v>
                </c:pt>
                <c:pt idx="72">
                  <c:v>71</c:v>
                </c:pt>
                <c:pt idx="73">
                  <c:v>71</c:v>
                </c:pt>
                <c:pt idx="74">
                  <c:v>71</c:v>
                </c:pt>
                <c:pt idx="75">
                  <c:v>71.5</c:v>
                </c:pt>
                <c:pt idx="76">
                  <c:v>71.5</c:v>
                </c:pt>
                <c:pt idx="77">
                  <c:v>71.5</c:v>
                </c:pt>
                <c:pt idx="78">
                  <c:v>71</c:v>
                </c:pt>
                <c:pt idx="79">
                  <c:v>71</c:v>
                </c:pt>
                <c:pt idx="80">
                  <c:v>71.7</c:v>
                </c:pt>
                <c:pt idx="81">
                  <c:v>71.7</c:v>
                </c:pt>
                <c:pt idx="82">
                  <c:v>71.7</c:v>
                </c:pt>
                <c:pt idx="83">
                  <c:v>71</c:v>
                </c:pt>
                <c:pt idx="84">
                  <c:v>71</c:v>
                </c:pt>
                <c:pt idx="85">
                  <c:v>71</c:v>
                </c:pt>
                <c:pt idx="86">
                  <c:v>71.5</c:v>
                </c:pt>
                <c:pt idx="87">
                  <c:v>71.5</c:v>
                </c:pt>
                <c:pt idx="88">
                  <c:v>71.5</c:v>
                </c:pt>
                <c:pt idx="89">
                  <c:v>71</c:v>
                </c:pt>
                <c:pt idx="90">
                  <c:v>71</c:v>
                </c:pt>
                <c:pt idx="91">
                  <c:v>71</c:v>
                </c:pt>
                <c:pt idx="92">
                  <c:v>71</c:v>
                </c:pt>
                <c:pt idx="93">
                  <c:v>71</c:v>
                </c:pt>
                <c:pt idx="94">
                  <c:v>71</c:v>
                </c:pt>
                <c:pt idx="95">
                  <c:v>71</c:v>
                </c:pt>
                <c:pt idx="96">
                  <c:v>71</c:v>
                </c:pt>
                <c:pt idx="97">
                  <c:v>71</c:v>
                </c:pt>
                <c:pt idx="98">
                  <c:v>71</c:v>
                </c:pt>
                <c:pt idx="99">
                  <c:v>71</c:v>
                </c:pt>
                <c:pt idx="100">
                  <c:v>71</c:v>
                </c:pt>
                <c:pt idx="101">
                  <c:v>71</c:v>
                </c:pt>
                <c:pt idx="102">
                  <c:v>71</c:v>
                </c:pt>
                <c:pt idx="103">
                  <c:v>71</c:v>
                </c:pt>
                <c:pt idx="104">
                  <c:v>71</c:v>
                </c:pt>
                <c:pt idx="105">
                  <c:v>71</c:v>
                </c:pt>
                <c:pt idx="106">
                  <c:v>71</c:v>
                </c:pt>
                <c:pt idx="107">
                  <c:v>71</c:v>
                </c:pt>
                <c:pt idx="108">
                  <c:v>71</c:v>
                </c:pt>
                <c:pt idx="109">
                  <c:v>71</c:v>
                </c:pt>
                <c:pt idx="110">
                  <c:v>71</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70.5</c:v>
                </c:pt>
                <c:pt idx="124">
                  <c:v>70.5</c:v>
                </c:pt>
                <c:pt idx="125">
                  <c:v>70.5</c:v>
                </c:pt>
                <c:pt idx="126">
                  <c:v>70.5</c:v>
                </c:pt>
                <c:pt idx="127">
                  <c:v>70</c:v>
                </c:pt>
                <c:pt idx="128">
                  <c:v>70</c:v>
                </c:pt>
                <c:pt idx="129">
                  <c:v>70</c:v>
                </c:pt>
                <c:pt idx="130">
                  <c:v>70</c:v>
                </c:pt>
                <c:pt idx="131">
                  <c:v>70</c:v>
                </c:pt>
                <c:pt idx="132">
                  <c:v>70</c:v>
                </c:pt>
                <c:pt idx="133">
                  <c:v>70</c:v>
                </c:pt>
                <c:pt idx="134">
                  <c:v>70</c:v>
                </c:pt>
                <c:pt idx="135">
                  <c:v>70</c:v>
                </c:pt>
                <c:pt idx="136">
                  <c:v>70</c:v>
                </c:pt>
                <c:pt idx="137">
                  <c:v>70</c:v>
                </c:pt>
                <c:pt idx="138">
                  <c:v>70</c:v>
                </c:pt>
                <c:pt idx="139">
                  <c:v>70</c:v>
                </c:pt>
                <c:pt idx="140">
                  <c:v>70</c:v>
                </c:pt>
                <c:pt idx="141">
                  <c:v>70</c:v>
                </c:pt>
                <c:pt idx="142">
                  <c:v>70</c:v>
                </c:pt>
                <c:pt idx="143">
                  <c:v>70</c:v>
                </c:pt>
                <c:pt idx="144">
                  <c:v>70</c:v>
                </c:pt>
                <c:pt idx="145">
                  <c:v>70</c:v>
                </c:pt>
                <c:pt idx="146">
                  <c:v>70</c:v>
                </c:pt>
                <c:pt idx="147">
                  <c:v>70</c:v>
                </c:pt>
                <c:pt idx="148">
                  <c:v>70</c:v>
                </c:pt>
                <c:pt idx="149">
                  <c:v>70</c:v>
                </c:pt>
                <c:pt idx="150">
                  <c:v>70</c:v>
                </c:pt>
                <c:pt idx="151">
                  <c:v>70</c:v>
                </c:pt>
                <c:pt idx="152">
                  <c:v>70</c:v>
                </c:pt>
                <c:pt idx="153">
                  <c:v>70</c:v>
                </c:pt>
                <c:pt idx="154">
                  <c:v>70</c:v>
                </c:pt>
                <c:pt idx="155">
                  <c:v>70</c:v>
                </c:pt>
                <c:pt idx="156">
                  <c:v>70</c:v>
                </c:pt>
                <c:pt idx="157">
                  <c:v>70.5</c:v>
                </c:pt>
                <c:pt idx="158">
                  <c:v>70.5</c:v>
                </c:pt>
                <c:pt idx="159">
                  <c:v>70.5</c:v>
                </c:pt>
                <c:pt idx="160">
                  <c:v>70.5</c:v>
                </c:pt>
                <c:pt idx="161">
                  <c:v>70.5</c:v>
                </c:pt>
                <c:pt idx="162">
                  <c:v>70.5</c:v>
                </c:pt>
                <c:pt idx="163">
                  <c:v>70</c:v>
                </c:pt>
                <c:pt idx="164">
                  <c:v>70</c:v>
                </c:pt>
                <c:pt idx="165">
                  <c:v>70</c:v>
                </c:pt>
                <c:pt idx="166">
                  <c:v>70</c:v>
                </c:pt>
                <c:pt idx="167">
                  <c:v>70</c:v>
                </c:pt>
                <c:pt idx="168">
                  <c:v>70</c:v>
                </c:pt>
                <c:pt idx="169">
                  <c:v>70</c:v>
                </c:pt>
                <c:pt idx="170">
                  <c:v>70</c:v>
                </c:pt>
                <c:pt idx="171">
                  <c:v>70</c:v>
                </c:pt>
                <c:pt idx="172">
                  <c:v>70</c:v>
                </c:pt>
                <c:pt idx="173">
                  <c:v>70.5</c:v>
                </c:pt>
                <c:pt idx="174">
                  <c:v>70.5</c:v>
                </c:pt>
                <c:pt idx="175">
                  <c:v>70.5</c:v>
                </c:pt>
                <c:pt idx="176">
                  <c:v>70</c:v>
                </c:pt>
                <c:pt idx="177">
                  <c:v>70</c:v>
                </c:pt>
                <c:pt idx="178">
                  <c:v>70</c:v>
                </c:pt>
                <c:pt idx="179">
                  <c:v>70</c:v>
                </c:pt>
                <c:pt idx="180">
                  <c:v>70</c:v>
                </c:pt>
                <c:pt idx="181">
                  <c:v>70</c:v>
                </c:pt>
                <c:pt idx="182">
                  <c:v>70.5</c:v>
                </c:pt>
                <c:pt idx="183">
                  <c:v>70.5</c:v>
                </c:pt>
                <c:pt idx="184">
                  <c:v>70.5</c:v>
                </c:pt>
                <c:pt idx="185">
                  <c:v>70.5</c:v>
                </c:pt>
                <c:pt idx="186">
                  <c:v>70.5</c:v>
                </c:pt>
                <c:pt idx="187">
                  <c:v>70.3</c:v>
                </c:pt>
                <c:pt idx="188">
                  <c:v>70.3</c:v>
                </c:pt>
                <c:pt idx="189">
                  <c:v>70.3</c:v>
                </c:pt>
                <c:pt idx="190">
                  <c:v>70.3</c:v>
                </c:pt>
                <c:pt idx="191">
                  <c:v>70.5</c:v>
                </c:pt>
                <c:pt idx="192">
                  <c:v>70.5</c:v>
                </c:pt>
                <c:pt idx="193">
                  <c:v>70</c:v>
                </c:pt>
                <c:pt idx="194">
                  <c:v>70</c:v>
                </c:pt>
                <c:pt idx="195">
                  <c:v>70</c:v>
                </c:pt>
                <c:pt idx="196">
                  <c:v>70</c:v>
                </c:pt>
                <c:pt idx="197">
                  <c:v>70</c:v>
                </c:pt>
                <c:pt idx="198">
                  <c:v>70</c:v>
                </c:pt>
                <c:pt idx="199">
                  <c:v>70</c:v>
                </c:pt>
                <c:pt idx="200">
                  <c:v>70</c:v>
                </c:pt>
                <c:pt idx="201">
                  <c:v>69</c:v>
                </c:pt>
                <c:pt idx="202">
                  <c:v>69</c:v>
                </c:pt>
                <c:pt idx="203">
                  <c:v>69</c:v>
                </c:pt>
                <c:pt idx="204">
                  <c:v>69</c:v>
                </c:pt>
                <c:pt idx="205">
                  <c:v>69</c:v>
                </c:pt>
                <c:pt idx="206">
                  <c:v>69</c:v>
                </c:pt>
                <c:pt idx="207">
                  <c:v>69</c:v>
                </c:pt>
                <c:pt idx="208">
                  <c:v>69</c:v>
                </c:pt>
                <c:pt idx="209">
                  <c:v>69</c:v>
                </c:pt>
                <c:pt idx="210">
                  <c:v>69</c:v>
                </c:pt>
                <c:pt idx="211">
                  <c:v>69</c:v>
                </c:pt>
                <c:pt idx="212">
                  <c:v>69</c:v>
                </c:pt>
                <c:pt idx="213">
                  <c:v>69</c:v>
                </c:pt>
                <c:pt idx="214">
                  <c:v>69</c:v>
                </c:pt>
                <c:pt idx="215">
                  <c:v>69</c:v>
                </c:pt>
                <c:pt idx="216">
                  <c:v>69</c:v>
                </c:pt>
                <c:pt idx="217">
                  <c:v>69</c:v>
                </c:pt>
                <c:pt idx="218">
                  <c:v>69</c:v>
                </c:pt>
                <c:pt idx="219">
                  <c:v>69</c:v>
                </c:pt>
                <c:pt idx="220">
                  <c:v>69</c:v>
                </c:pt>
                <c:pt idx="221">
                  <c:v>69</c:v>
                </c:pt>
                <c:pt idx="222">
                  <c:v>69</c:v>
                </c:pt>
                <c:pt idx="223">
                  <c:v>69</c:v>
                </c:pt>
                <c:pt idx="224">
                  <c:v>69.5</c:v>
                </c:pt>
                <c:pt idx="225">
                  <c:v>69.5</c:v>
                </c:pt>
                <c:pt idx="226">
                  <c:v>69</c:v>
                </c:pt>
                <c:pt idx="227">
                  <c:v>69.5</c:v>
                </c:pt>
                <c:pt idx="228">
                  <c:v>69.5</c:v>
                </c:pt>
                <c:pt idx="229">
                  <c:v>69.5</c:v>
                </c:pt>
                <c:pt idx="230">
                  <c:v>69.5</c:v>
                </c:pt>
                <c:pt idx="231">
                  <c:v>69</c:v>
                </c:pt>
                <c:pt idx="232">
                  <c:v>69</c:v>
                </c:pt>
                <c:pt idx="233">
                  <c:v>69</c:v>
                </c:pt>
                <c:pt idx="234">
                  <c:v>69</c:v>
                </c:pt>
                <c:pt idx="235">
                  <c:v>69</c:v>
                </c:pt>
                <c:pt idx="236">
                  <c:v>69</c:v>
                </c:pt>
                <c:pt idx="237">
                  <c:v>69</c:v>
                </c:pt>
                <c:pt idx="238">
                  <c:v>69.5</c:v>
                </c:pt>
                <c:pt idx="239">
                  <c:v>69.5</c:v>
                </c:pt>
                <c:pt idx="240">
                  <c:v>69.5</c:v>
                </c:pt>
                <c:pt idx="241">
                  <c:v>69.2</c:v>
                </c:pt>
                <c:pt idx="242">
                  <c:v>69.2</c:v>
                </c:pt>
                <c:pt idx="243">
                  <c:v>69</c:v>
                </c:pt>
                <c:pt idx="244">
                  <c:v>69</c:v>
                </c:pt>
                <c:pt idx="245">
                  <c:v>69</c:v>
                </c:pt>
                <c:pt idx="246">
                  <c:v>69</c:v>
                </c:pt>
                <c:pt idx="247">
                  <c:v>69</c:v>
                </c:pt>
                <c:pt idx="248">
                  <c:v>69</c:v>
                </c:pt>
                <c:pt idx="249">
                  <c:v>69</c:v>
                </c:pt>
                <c:pt idx="250">
                  <c:v>69</c:v>
                </c:pt>
                <c:pt idx="251">
                  <c:v>69</c:v>
                </c:pt>
                <c:pt idx="252">
                  <c:v>69</c:v>
                </c:pt>
                <c:pt idx="253">
                  <c:v>69.5</c:v>
                </c:pt>
                <c:pt idx="254">
                  <c:v>69.5</c:v>
                </c:pt>
                <c:pt idx="255">
                  <c:v>69.5</c:v>
                </c:pt>
                <c:pt idx="256">
                  <c:v>69</c:v>
                </c:pt>
                <c:pt idx="257">
                  <c:v>69</c:v>
                </c:pt>
                <c:pt idx="258">
                  <c:v>69</c:v>
                </c:pt>
                <c:pt idx="259">
                  <c:v>69</c:v>
                </c:pt>
                <c:pt idx="260">
                  <c:v>69</c:v>
                </c:pt>
                <c:pt idx="261">
                  <c:v>69</c:v>
                </c:pt>
                <c:pt idx="262">
                  <c:v>69</c:v>
                </c:pt>
                <c:pt idx="263">
                  <c:v>69</c:v>
                </c:pt>
                <c:pt idx="264">
                  <c:v>69</c:v>
                </c:pt>
                <c:pt idx="265">
                  <c:v>69</c:v>
                </c:pt>
                <c:pt idx="266">
                  <c:v>69.5</c:v>
                </c:pt>
                <c:pt idx="267">
                  <c:v>69.5</c:v>
                </c:pt>
                <c:pt idx="268">
                  <c:v>69.5</c:v>
                </c:pt>
                <c:pt idx="269">
                  <c:v>69</c:v>
                </c:pt>
                <c:pt idx="270">
                  <c:v>69</c:v>
                </c:pt>
                <c:pt idx="271">
                  <c:v>69</c:v>
                </c:pt>
                <c:pt idx="272">
                  <c:v>69</c:v>
                </c:pt>
                <c:pt idx="273">
                  <c:v>69</c:v>
                </c:pt>
                <c:pt idx="274">
                  <c:v>69</c:v>
                </c:pt>
                <c:pt idx="275">
                  <c:v>69</c:v>
                </c:pt>
                <c:pt idx="276">
                  <c:v>69</c:v>
                </c:pt>
                <c:pt idx="277">
                  <c:v>69</c:v>
                </c:pt>
                <c:pt idx="278">
                  <c:v>69</c:v>
                </c:pt>
                <c:pt idx="279">
                  <c:v>68.7</c:v>
                </c:pt>
                <c:pt idx="280">
                  <c:v>68.5</c:v>
                </c:pt>
                <c:pt idx="281">
                  <c:v>68.5</c:v>
                </c:pt>
                <c:pt idx="282">
                  <c:v>68.5</c:v>
                </c:pt>
                <c:pt idx="283">
                  <c:v>68.5</c:v>
                </c:pt>
                <c:pt idx="284">
                  <c:v>68.5</c:v>
                </c:pt>
                <c:pt idx="285">
                  <c:v>68.5</c:v>
                </c:pt>
                <c:pt idx="286">
                  <c:v>68.5</c:v>
                </c:pt>
                <c:pt idx="287">
                  <c:v>68.5</c:v>
                </c:pt>
                <c:pt idx="288">
                  <c:v>68.5</c:v>
                </c:pt>
                <c:pt idx="289">
                  <c:v>68.5</c:v>
                </c:pt>
                <c:pt idx="290">
                  <c:v>68.5</c:v>
                </c:pt>
                <c:pt idx="291">
                  <c:v>68</c:v>
                </c:pt>
                <c:pt idx="292">
                  <c:v>68</c:v>
                </c:pt>
                <c:pt idx="293">
                  <c:v>68</c:v>
                </c:pt>
                <c:pt idx="294">
                  <c:v>68</c:v>
                </c:pt>
                <c:pt idx="295">
                  <c:v>68</c:v>
                </c:pt>
                <c:pt idx="296">
                  <c:v>68</c:v>
                </c:pt>
                <c:pt idx="297">
                  <c:v>68</c:v>
                </c:pt>
                <c:pt idx="298">
                  <c:v>68</c:v>
                </c:pt>
                <c:pt idx="299">
                  <c:v>68</c:v>
                </c:pt>
                <c:pt idx="300">
                  <c:v>68.5</c:v>
                </c:pt>
                <c:pt idx="301">
                  <c:v>68.5</c:v>
                </c:pt>
                <c:pt idx="302">
                  <c:v>68.5</c:v>
                </c:pt>
                <c:pt idx="303">
                  <c:v>68.5</c:v>
                </c:pt>
                <c:pt idx="304">
                  <c:v>68</c:v>
                </c:pt>
                <c:pt idx="305">
                  <c:v>68</c:v>
                </c:pt>
                <c:pt idx="306">
                  <c:v>68</c:v>
                </c:pt>
                <c:pt idx="307">
                  <c:v>68</c:v>
                </c:pt>
                <c:pt idx="308">
                  <c:v>68</c:v>
                </c:pt>
                <c:pt idx="309">
                  <c:v>68</c:v>
                </c:pt>
                <c:pt idx="310">
                  <c:v>68</c:v>
                </c:pt>
                <c:pt idx="311">
                  <c:v>68</c:v>
                </c:pt>
                <c:pt idx="312">
                  <c:v>68</c:v>
                </c:pt>
                <c:pt idx="313">
                  <c:v>68</c:v>
                </c:pt>
                <c:pt idx="314">
                  <c:v>68</c:v>
                </c:pt>
                <c:pt idx="315">
                  <c:v>68</c:v>
                </c:pt>
                <c:pt idx="316">
                  <c:v>68</c:v>
                </c:pt>
                <c:pt idx="317">
                  <c:v>68</c:v>
                </c:pt>
                <c:pt idx="318">
                  <c:v>68</c:v>
                </c:pt>
                <c:pt idx="319">
                  <c:v>68</c:v>
                </c:pt>
                <c:pt idx="320">
                  <c:v>68</c:v>
                </c:pt>
                <c:pt idx="321">
                  <c:v>68</c:v>
                </c:pt>
                <c:pt idx="322">
                  <c:v>68.5</c:v>
                </c:pt>
                <c:pt idx="323">
                  <c:v>68.5</c:v>
                </c:pt>
                <c:pt idx="324">
                  <c:v>68.5</c:v>
                </c:pt>
                <c:pt idx="325">
                  <c:v>68</c:v>
                </c:pt>
                <c:pt idx="326">
                  <c:v>68</c:v>
                </c:pt>
                <c:pt idx="327">
                  <c:v>68</c:v>
                </c:pt>
                <c:pt idx="328">
                  <c:v>68</c:v>
                </c:pt>
                <c:pt idx="329">
                  <c:v>68</c:v>
                </c:pt>
                <c:pt idx="330">
                  <c:v>68</c:v>
                </c:pt>
                <c:pt idx="331">
                  <c:v>68</c:v>
                </c:pt>
                <c:pt idx="332">
                  <c:v>68</c:v>
                </c:pt>
                <c:pt idx="333">
                  <c:v>68</c:v>
                </c:pt>
                <c:pt idx="334">
                  <c:v>68</c:v>
                </c:pt>
                <c:pt idx="335">
                  <c:v>68</c:v>
                </c:pt>
                <c:pt idx="336">
                  <c:v>68.5</c:v>
                </c:pt>
                <c:pt idx="337">
                  <c:v>68</c:v>
                </c:pt>
                <c:pt idx="338">
                  <c:v>68.2</c:v>
                </c:pt>
                <c:pt idx="339">
                  <c:v>68.2</c:v>
                </c:pt>
                <c:pt idx="340">
                  <c:v>68.2</c:v>
                </c:pt>
                <c:pt idx="341">
                  <c:v>68.2</c:v>
                </c:pt>
                <c:pt idx="342">
                  <c:v>68</c:v>
                </c:pt>
                <c:pt idx="343">
                  <c:v>68.7</c:v>
                </c:pt>
                <c:pt idx="344">
                  <c:v>68</c:v>
                </c:pt>
                <c:pt idx="345">
                  <c:v>68</c:v>
                </c:pt>
                <c:pt idx="346">
                  <c:v>68</c:v>
                </c:pt>
                <c:pt idx="347">
                  <c:v>68</c:v>
                </c:pt>
                <c:pt idx="348">
                  <c:v>68</c:v>
                </c:pt>
                <c:pt idx="349">
                  <c:v>68</c:v>
                </c:pt>
                <c:pt idx="350">
                  <c:v>68</c:v>
                </c:pt>
                <c:pt idx="351">
                  <c:v>68</c:v>
                </c:pt>
                <c:pt idx="352">
                  <c:v>68</c:v>
                </c:pt>
                <c:pt idx="353">
                  <c:v>68.5</c:v>
                </c:pt>
                <c:pt idx="354">
                  <c:v>68</c:v>
                </c:pt>
                <c:pt idx="355">
                  <c:v>68</c:v>
                </c:pt>
                <c:pt idx="356">
                  <c:v>68</c:v>
                </c:pt>
                <c:pt idx="357">
                  <c:v>68</c:v>
                </c:pt>
                <c:pt idx="358">
                  <c:v>68</c:v>
                </c:pt>
                <c:pt idx="359">
                  <c:v>68</c:v>
                </c:pt>
                <c:pt idx="360">
                  <c:v>67</c:v>
                </c:pt>
                <c:pt idx="361">
                  <c:v>67</c:v>
                </c:pt>
                <c:pt idx="362">
                  <c:v>67</c:v>
                </c:pt>
                <c:pt idx="363">
                  <c:v>67</c:v>
                </c:pt>
                <c:pt idx="364">
                  <c:v>67</c:v>
                </c:pt>
                <c:pt idx="365">
                  <c:v>67</c:v>
                </c:pt>
                <c:pt idx="366">
                  <c:v>67</c:v>
                </c:pt>
                <c:pt idx="367">
                  <c:v>67</c:v>
                </c:pt>
                <c:pt idx="368">
                  <c:v>67</c:v>
                </c:pt>
                <c:pt idx="369">
                  <c:v>67</c:v>
                </c:pt>
                <c:pt idx="370">
                  <c:v>67</c:v>
                </c:pt>
                <c:pt idx="371">
                  <c:v>67.5</c:v>
                </c:pt>
                <c:pt idx="372">
                  <c:v>67.5</c:v>
                </c:pt>
                <c:pt idx="373">
                  <c:v>67</c:v>
                </c:pt>
                <c:pt idx="374">
                  <c:v>67</c:v>
                </c:pt>
                <c:pt idx="375">
                  <c:v>67</c:v>
                </c:pt>
                <c:pt idx="376">
                  <c:v>67</c:v>
                </c:pt>
                <c:pt idx="377">
                  <c:v>67</c:v>
                </c:pt>
                <c:pt idx="378">
                  <c:v>67</c:v>
                </c:pt>
                <c:pt idx="379">
                  <c:v>67</c:v>
                </c:pt>
                <c:pt idx="380">
                  <c:v>67</c:v>
                </c:pt>
                <c:pt idx="381">
                  <c:v>67</c:v>
                </c:pt>
                <c:pt idx="382">
                  <c:v>67</c:v>
                </c:pt>
                <c:pt idx="383">
                  <c:v>67</c:v>
                </c:pt>
                <c:pt idx="384">
                  <c:v>67</c:v>
                </c:pt>
                <c:pt idx="385">
                  <c:v>67</c:v>
                </c:pt>
                <c:pt idx="386">
                  <c:v>67.5</c:v>
                </c:pt>
                <c:pt idx="387">
                  <c:v>67.5</c:v>
                </c:pt>
                <c:pt idx="388">
                  <c:v>67.5</c:v>
                </c:pt>
                <c:pt idx="389">
                  <c:v>67.5</c:v>
                </c:pt>
                <c:pt idx="390">
                  <c:v>67</c:v>
                </c:pt>
                <c:pt idx="391">
                  <c:v>66</c:v>
                </c:pt>
                <c:pt idx="392">
                  <c:v>66</c:v>
                </c:pt>
                <c:pt idx="393">
                  <c:v>66</c:v>
                </c:pt>
                <c:pt idx="394">
                  <c:v>66</c:v>
                </c:pt>
                <c:pt idx="395">
                  <c:v>66</c:v>
                </c:pt>
                <c:pt idx="396">
                  <c:v>66</c:v>
                </c:pt>
                <c:pt idx="397">
                  <c:v>66</c:v>
                </c:pt>
                <c:pt idx="398">
                  <c:v>66</c:v>
                </c:pt>
                <c:pt idx="399">
                  <c:v>66</c:v>
                </c:pt>
                <c:pt idx="400">
                  <c:v>66</c:v>
                </c:pt>
                <c:pt idx="401">
                  <c:v>66</c:v>
                </c:pt>
                <c:pt idx="402">
                  <c:v>66</c:v>
                </c:pt>
                <c:pt idx="403">
                  <c:v>66.5</c:v>
                </c:pt>
                <c:pt idx="404">
                  <c:v>66.5</c:v>
                </c:pt>
                <c:pt idx="405">
                  <c:v>66.5</c:v>
                </c:pt>
                <c:pt idx="406">
                  <c:v>66.5</c:v>
                </c:pt>
                <c:pt idx="407">
                  <c:v>66</c:v>
                </c:pt>
                <c:pt idx="408">
                  <c:v>66</c:v>
                </c:pt>
                <c:pt idx="409">
                  <c:v>66</c:v>
                </c:pt>
                <c:pt idx="410">
                  <c:v>66</c:v>
                </c:pt>
                <c:pt idx="411">
                  <c:v>66.5</c:v>
                </c:pt>
                <c:pt idx="412">
                  <c:v>66.5</c:v>
                </c:pt>
                <c:pt idx="413">
                  <c:v>66.5</c:v>
                </c:pt>
                <c:pt idx="414">
                  <c:v>66.5</c:v>
                </c:pt>
                <c:pt idx="415">
                  <c:v>66.5</c:v>
                </c:pt>
                <c:pt idx="416">
                  <c:v>66</c:v>
                </c:pt>
                <c:pt idx="417">
                  <c:v>66</c:v>
                </c:pt>
                <c:pt idx="418">
                  <c:v>66</c:v>
                </c:pt>
                <c:pt idx="419">
                  <c:v>66</c:v>
                </c:pt>
                <c:pt idx="420">
                  <c:v>66</c:v>
                </c:pt>
                <c:pt idx="421">
                  <c:v>66</c:v>
                </c:pt>
                <c:pt idx="422">
                  <c:v>66</c:v>
                </c:pt>
                <c:pt idx="423">
                  <c:v>66</c:v>
                </c:pt>
                <c:pt idx="424">
                  <c:v>66</c:v>
                </c:pt>
                <c:pt idx="425">
                  <c:v>66</c:v>
                </c:pt>
                <c:pt idx="426">
                  <c:v>66</c:v>
                </c:pt>
                <c:pt idx="427">
                  <c:v>66</c:v>
                </c:pt>
                <c:pt idx="428">
                  <c:v>65</c:v>
                </c:pt>
                <c:pt idx="429">
                  <c:v>65</c:v>
                </c:pt>
                <c:pt idx="430">
                  <c:v>65</c:v>
                </c:pt>
                <c:pt idx="431">
                  <c:v>65</c:v>
                </c:pt>
                <c:pt idx="432">
                  <c:v>65</c:v>
                </c:pt>
                <c:pt idx="433">
                  <c:v>65</c:v>
                </c:pt>
                <c:pt idx="434">
                  <c:v>65</c:v>
                </c:pt>
                <c:pt idx="435">
                  <c:v>65</c:v>
                </c:pt>
                <c:pt idx="436">
                  <c:v>65</c:v>
                </c:pt>
                <c:pt idx="437">
                  <c:v>65</c:v>
                </c:pt>
                <c:pt idx="438">
                  <c:v>65</c:v>
                </c:pt>
                <c:pt idx="439">
                  <c:v>65</c:v>
                </c:pt>
                <c:pt idx="440">
                  <c:v>65</c:v>
                </c:pt>
                <c:pt idx="441">
                  <c:v>65</c:v>
                </c:pt>
                <c:pt idx="442">
                  <c:v>65</c:v>
                </c:pt>
                <c:pt idx="443">
                  <c:v>65</c:v>
                </c:pt>
                <c:pt idx="444">
                  <c:v>65</c:v>
                </c:pt>
                <c:pt idx="445">
                  <c:v>65.5</c:v>
                </c:pt>
                <c:pt idx="446">
                  <c:v>65.5</c:v>
                </c:pt>
                <c:pt idx="447">
                  <c:v>65.5</c:v>
                </c:pt>
                <c:pt idx="448">
                  <c:v>65.5</c:v>
                </c:pt>
                <c:pt idx="449">
                  <c:v>65.5</c:v>
                </c:pt>
                <c:pt idx="450">
                  <c:v>65.5</c:v>
                </c:pt>
                <c:pt idx="451">
                  <c:v>65.5</c:v>
                </c:pt>
                <c:pt idx="452">
                  <c:v>64</c:v>
                </c:pt>
                <c:pt idx="453">
                  <c:v>64</c:v>
                </c:pt>
                <c:pt idx="454">
                  <c:v>64</c:v>
                </c:pt>
              </c:numCache>
            </c:numRef>
          </c:xVal>
          <c:yVal>
            <c:numRef>
              <c:f>'Ch 43'!$N$2:$N$456</c:f>
              <c:numCache>
                <c:formatCode>General</c:formatCode>
                <c:ptCount val="455"/>
                <c:pt idx="0">
                  <c:v>73.2</c:v>
                </c:pt>
                <c:pt idx="1">
                  <c:v>73.5</c:v>
                </c:pt>
                <c:pt idx="2">
                  <c:v>72.5</c:v>
                </c:pt>
                <c:pt idx="3">
                  <c:v>71</c:v>
                </c:pt>
                <c:pt idx="4">
                  <c:v>70.5</c:v>
                </c:pt>
                <c:pt idx="5">
                  <c:v>68.5</c:v>
                </c:pt>
                <c:pt idx="6">
                  <c:v>72</c:v>
                </c:pt>
                <c:pt idx="7">
                  <c:v>69</c:v>
                </c:pt>
                <c:pt idx="8">
                  <c:v>68</c:v>
                </c:pt>
                <c:pt idx="9">
                  <c:v>76.5</c:v>
                </c:pt>
                <c:pt idx="10">
                  <c:v>74</c:v>
                </c:pt>
                <c:pt idx="11">
                  <c:v>73</c:v>
                </c:pt>
                <c:pt idx="12">
                  <c:v>73</c:v>
                </c:pt>
                <c:pt idx="13">
                  <c:v>74</c:v>
                </c:pt>
                <c:pt idx="14">
                  <c:v>70</c:v>
                </c:pt>
                <c:pt idx="15">
                  <c:v>68</c:v>
                </c:pt>
                <c:pt idx="16">
                  <c:v>67</c:v>
                </c:pt>
                <c:pt idx="17">
                  <c:v>71</c:v>
                </c:pt>
                <c:pt idx="18">
                  <c:v>70.5</c:v>
                </c:pt>
                <c:pt idx="19">
                  <c:v>72</c:v>
                </c:pt>
                <c:pt idx="20">
                  <c:v>70.5</c:v>
                </c:pt>
                <c:pt idx="21">
                  <c:v>70.2</c:v>
                </c:pt>
                <c:pt idx="22">
                  <c:v>70.2</c:v>
                </c:pt>
                <c:pt idx="23">
                  <c:v>69.2</c:v>
                </c:pt>
                <c:pt idx="24">
                  <c:v>74</c:v>
                </c:pt>
                <c:pt idx="25">
                  <c:v>73</c:v>
                </c:pt>
                <c:pt idx="26">
                  <c:v>71.5</c:v>
                </c:pt>
                <c:pt idx="27">
                  <c:v>62.5</c:v>
                </c:pt>
                <c:pt idx="28">
                  <c:v>73.2</c:v>
                </c:pt>
                <c:pt idx="29">
                  <c:v>73</c:v>
                </c:pt>
                <c:pt idx="30">
                  <c:v>72.7</c:v>
                </c:pt>
                <c:pt idx="31">
                  <c:v>73</c:v>
                </c:pt>
                <c:pt idx="32">
                  <c:v>73</c:v>
                </c:pt>
                <c:pt idx="33">
                  <c:v>71</c:v>
                </c:pt>
                <c:pt idx="34">
                  <c:v>74.2</c:v>
                </c:pt>
                <c:pt idx="35">
                  <c:v>70.5</c:v>
                </c:pt>
                <c:pt idx="36">
                  <c:v>69.5</c:v>
                </c:pt>
                <c:pt idx="37">
                  <c:v>70.5</c:v>
                </c:pt>
                <c:pt idx="38">
                  <c:v>70.5</c:v>
                </c:pt>
                <c:pt idx="39">
                  <c:v>69</c:v>
                </c:pt>
                <c:pt idx="40">
                  <c:v>69</c:v>
                </c:pt>
                <c:pt idx="41">
                  <c:v>67</c:v>
                </c:pt>
                <c:pt idx="42">
                  <c:v>73</c:v>
                </c:pt>
                <c:pt idx="43">
                  <c:v>67</c:v>
                </c:pt>
                <c:pt idx="44">
                  <c:v>71</c:v>
                </c:pt>
                <c:pt idx="45">
                  <c:v>70</c:v>
                </c:pt>
                <c:pt idx="46">
                  <c:v>70</c:v>
                </c:pt>
                <c:pt idx="47">
                  <c:v>74</c:v>
                </c:pt>
                <c:pt idx="48">
                  <c:v>72</c:v>
                </c:pt>
                <c:pt idx="49">
                  <c:v>69</c:v>
                </c:pt>
                <c:pt idx="50">
                  <c:v>72</c:v>
                </c:pt>
                <c:pt idx="51">
                  <c:v>71.5</c:v>
                </c:pt>
                <c:pt idx="52">
                  <c:v>71.5</c:v>
                </c:pt>
                <c:pt idx="53">
                  <c:v>70</c:v>
                </c:pt>
                <c:pt idx="54">
                  <c:v>78</c:v>
                </c:pt>
                <c:pt idx="55">
                  <c:v>74</c:v>
                </c:pt>
                <c:pt idx="56">
                  <c:v>73</c:v>
                </c:pt>
                <c:pt idx="57">
                  <c:v>72</c:v>
                </c:pt>
                <c:pt idx="58">
                  <c:v>73.2</c:v>
                </c:pt>
                <c:pt idx="59">
                  <c:v>73</c:v>
                </c:pt>
                <c:pt idx="60">
                  <c:v>69</c:v>
                </c:pt>
                <c:pt idx="61">
                  <c:v>70</c:v>
                </c:pt>
                <c:pt idx="62">
                  <c:v>70</c:v>
                </c:pt>
                <c:pt idx="63">
                  <c:v>69</c:v>
                </c:pt>
                <c:pt idx="64">
                  <c:v>68.5</c:v>
                </c:pt>
                <c:pt idx="65">
                  <c:v>71</c:v>
                </c:pt>
                <c:pt idx="66">
                  <c:v>76</c:v>
                </c:pt>
                <c:pt idx="67">
                  <c:v>72</c:v>
                </c:pt>
                <c:pt idx="68">
                  <c:v>71</c:v>
                </c:pt>
                <c:pt idx="69">
                  <c:v>66</c:v>
                </c:pt>
                <c:pt idx="70">
                  <c:v>70.5</c:v>
                </c:pt>
                <c:pt idx="71">
                  <c:v>72</c:v>
                </c:pt>
                <c:pt idx="72">
                  <c:v>72</c:v>
                </c:pt>
                <c:pt idx="73">
                  <c:v>71</c:v>
                </c:pt>
                <c:pt idx="74">
                  <c:v>69</c:v>
                </c:pt>
                <c:pt idx="75">
                  <c:v>73</c:v>
                </c:pt>
                <c:pt idx="76">
                  <c:v>68.5</c:v>
                </c:pt>
                <c:pt idx="77">
                  <c:v>67.7</c:v>
                </c:pt>
                <c:pt idx="78">
                  <c:v>68</c:v>
                </c:pt>
                <c:pt idx="79">
                  <c:v>68</c:v>
                </c:pt>
                <c:pt idx="80">
                  <c:v>72</c:v>
                </c:pt>
                <c:pt idx="81">
                  <c:v>71</c:v>
                </c:pt>
                <c:pt idx="82">
                  <c:v>70.5</c:v>
                </c:pt>
                <c:pt idx="83">
                  <c:v>68</c:v>
                </c:pt>
                <c:pt idx="84">
                  <c:v>68</c:v>
                </c:pt>
                <c:pt idx="85">
                  <c:v>68</c:v>
                </c:pt>
                <c:pt idx="86">
                  <c:v>72</c:v>
                </c:pt>
                <c:pt idx="87">
                  <c:v>71</c:v>
                </c:pt>
                <c:pt idx="88">
                  <c:v>70</c:v>
                </c:pt>
                <c:pt idx="89">
                  <c:v>71</c:v>
                </c:pt>
                <c:pt idx="90">
                  <c:v>67</c:v>
                </c:pt>
                <c:pt idx="91">
                  <c:v>71</c:v>
                </c:pt>
                <c:pt idx="92">
                  <c:v>70</c:v>
                </c:pt>
                <c:pt idx="93">
                  <c:v>70</c:v>
                </c:pt>
                <c:pt idx="94">
                  <c:v>64</c:v>
                </c:pt>
                <c:pt idx="95">
                  <c:v>71</c:v>
                </c:pt>
                <c:pt idx="96">
                  <c:v>71</c:v>
                </c:pt>
                <c:pt idx="97">
                  <c:v>70</c:v>
                </c:pt>
                <c:pt idx="98">
                  <c:v>71</c:v>
                </c:pt>
                <c:pt idx="99">
                  <c:v>70</c:v>
                </c:pt>
                <c:pt idx="100">
                  <c:v>72</c:v>
                </c:pt>
                <c:pt idx="101">
                  <c:v>70.5</c:v>
                </c:pt>
                <c:pt idx="102">
                  <c:v>70.5</c:v>
                </c:pt>
                <c:pt idx="103">
                  <c:v>70</c:v>
                </c:pt>
                <c:pt idx="104">
                  <c:v>70.5</c:v>
                </c:pt>
                <c:pt idx="105">
                  <c:v>70</c:v>
                </c:pt>
                <c:pt idx="106">
                  <c:v>69</c:v>
                </c:pt>
                <c:pt idx="107">
                  <c:v>69</c:v>
                </c:pt>
                <c:pt idx="108">
                  <c:v>66</c:v>
                </c:pt>
                <c:pt idx="109">
                  <c:v>71.5</c:v>
                </c:pt>
                <c:pt idx="110">
                  <c:v>69</c:v>
                </c:pt>
                <c:pt idx="111">
                  <c:v>71</c:v>
                </c:pt>
                <c:pt idx="112">
                  <c:v>70</c:v>
                </c:pt>
                <c:pt idx="113">
                  <c:v>69</c:v>
                </c:pt>
                <c:pt idx="114">
                  <c:v>70</c:v>
                </c:pt>
                <c:pt idx="115">
                  <c:v>68.7</c:v>
                </c:pt>
                <c:pt idx="116">
                  <c:v>75</c:v>
                </c:pt>
                <c:pt idx="117">
                  <c:v>70</c:v>
                </c:pt>
                <c:pt idx="118">
                  <c:v>69</c:v>
                </c:pt>
                <c:pt idx="119">
                  <c:v>73</c:v>
                </c:pt>
                <c:pt idx="120">
                  <c:v>72</c:v>
                </c:pt>
                <c:pt idx="121">
                  <c:v>72</c:v>
                </c:pt>
                <c:pt idx="122">
                  <c:v>66.5</c:v>
                </c:pt>
                <c:pt idx="123">
                  <c:v>72</c:v>
                </c:pt>
                <c:pt idx="124">
                  <c:v>70.2</c:v>
                </c:pt>
                <c:pt idx="125">
                  <c:v>69</c:v>
                </c:pt>
                <c:pt idx="126">
                  <c:v>68.5</c:v>
                </c:pt>
                <c:pt idx="127">
                  <c:v>73</c:v>
                </c:pt>
                <c:pt idx="128">
                  <c:v>72</c:v>
                </c:pt>
                <c:pt idx="129">
                  <c:v>70.5</c:v>
                </c:pt>
                <c:pt idx="130">
                  <c:v>65</c:v>
                </c:pt>
                <c:pt idx="131">
                  <c:v>65</c:v>
                </c:pt>
                <c:pt idx="132">
                  <c:v>67</c:v>
                </c:pt>
                <c:pt idx="133">
                  <c:v>65</c:v>
                </c:pt>
                <c:pt idx="134">
                  <c:v>70</c:v>
                </c:pt>
                <c:pt idx="135">
                  <c:v>70</c:v>
                </c:pt>
                <c:pt idx="136">
                  <c:v>79</c:v>
                </c:pt>
                <c:pt idx="137">
                  <c:v>75</c:v>
                </c:pt>
                <c:pt idx="138">
                  <c:v>71</c:v>
                </c:pt>
                <c:pt idx="139">
                  <c:v>73</c:v>
                </c:pt>
                <c:pt idx="140">
                  <c:v>72.5</c:v>
                </c:pt>
                <c:pt idx="141">
                  <c:v>69</c:v>
                </c:pt>
                <c:pt idx="142">
                  <c:v>69</c:v>
                </c:pt>
                <c:pt idx="143">
                  <c:v>72</c:v>
                </c:pt>
                <c:pt idx="144">
                  <c:v>70</c:v>
                </c:pt>
                <c:pt idx="145">
                  <c:v>68.7</c:v>
                </c:pt>
                <c:pt idx="146">
                  <c:v>70.7</c:v>
                </c:pt>
                <c:pt idx="147">
                  <c:v>70</c:v>
                </c:pt>
                <c:pt idx="148">
                  <c:v>68</c:v>
                </c:pt>
                <c:pt idx="149">
                  <c:v>67</c:v>
                </c:pt>
                <c:pt idx="150">
                  <c:v>66</c:v>
                </c:pt>
                <c:pt idx="151">
                  <c:v>65</c:v>
                </c:pt>
                <c:pt idx="152">
                  <c:v>70</c:v>
                </c:pt>
                <c:pt idx="153">
                  <c:v>68</c:v>
                </c:pt>
                <c:pt idx="154">
                  <c:v>66.7</c:v>
                </c:pt>
                <c:pt idx="155">
                  <c:v>72</c:v>
                </c:pt>
                <c:pt idx="156">
                  <c:v>70</c:v>
                </c:pt>
                <c:pt idx="157">
                  <c:v>74</c:v>
                </c:pt>
                <c:pt idx="158">
                  <c:v>69.5</c:v>
                </c:pt>
                <c:pt idx="159">
                  <c:v>69</c:v>
                </c:pt>
                <c:pt idx="160">
                  <c:v>68</c:v>
                </c:pt>
                <c:pt idx="161">
                  <c:v>68</c:v>
                </c:pt>
                <c:pt idx="162">
                  <c:v>68</c:v>
                </c:pt>
                <c:pt idx="163">
                  <c:v>68</c:v>
                </c:pt>
                <c:pt idx="164">
                  <c:v>71</c:v>
                </c:pt>
                <c:pt idx="165">
                  <c:v>70</c:v>
                </c:pt>
                <c:pt idx="166">
                  <c:v>70</c:v>
                </c:pt>
                <c:pt idx="167">
                  <c:v>70</c:v>
                </c:pt>
                <c:pt idx="168">
                  <c:v>69.5</c:v>
                </c:pt>
                <c:pt idx="169">
                  <c:v>68.5</c:v>
                </c:pt>
                <c:pt idx="170">
                  <c:v>70</c:v>
                </c:pt>
                <c:pt idx="171">
                  <c:v>67</c:v>
                </c:pt>
                <c:pt idx="172">
                  <c:v>65.5</c:v>
                </c:pt>
                <c:pt idx="173">
                  <c:v>72.5</c:v>
                </c:pt>
                <c:pt idx="174">
                  <c:v>69</c:v>
                </c:pt>
                <c:pt idx="175">
                  <c:v>67</c:v>
                </c:pt>
                <c:pt idx="176">
                  <c:v>71</c:v>
                </c:pt>
                <c:pt idx="177">
                  <c:v>67.5</c:v>
                </c:pt>
                <c:pt idx="178">
                  <c:v>68</c:v>
                </c:pt>
                <c:pt idx="179">
                  <c:v>67</c:v>
                </c:pt>
                <c:pt idx="180">
                  <c:v>70</c:v>
                </c:pt>
                <c:pt idx="181">
                  <c:v>66.5</c:v>
                </c:pt>
                <c:pt idx="182">
                  <c:v>72</c:v>
                </c:pt>
                <c:pt idx="183">
                  <c:v>70</c:v>
                </c:pt>
                <c:pt idx="184">
                  <c:v>69.5</c:v>
                </c:pt>
                <c:pt idx="185">
                  <c:v>69.5</c:v>
                </c:pt>
                <c:pt idx="186">
                  <c:v>68</c:v>
                </c:pt>
                <c:pt idx="187">
                  <c:v>70.7</c:v>
                </c:pt>
                <c:pt idx="188">
                  <c:v>69.7</c:v>
                </c:pt>
                <c:pt idx="189">
                  <c:v>69.2</c:v>
                </c:pt>
                <c:pt idx="190">
                  <c:v>65.2</c:v>
                </c:pt>
                <c:pt idx="191">
                  <c:v>72</c:v>
                </c:pt>
                <c:pt idx="192">
                  <c:v>72</c:v>
                </c:pt>
                <c:pt idx="193">
                  <c:v>71.2</c:v>
                </c:pt>
                <c:pt idx="194">
                  <c:v>67</c:v>
                </c:pt>
                <c:pt idx="195">
                  <c:v>67</c:v>
                </c:pt>
                <c:pt idx="196">
                  <c:v>64.5</c:v>
                </c:pt>
                <c:pt idx="197">
                  <c:v>71.5</c:v>
                </c:pt>
                <c:pt idx="198">
                  <c:v>64.5</c:v>
                </c:pt>
                <c:pt idx="199">
                  <c:v>72</c:v>
                </c:pt>
                <c:pt idx="200">
                  <c:v>66</c:v>
                </c:pt>
                <c:pt idx="201">
                  <c:v>75</c:v>
                </c:pt>
                <c:pt idx="202">
                  <c:v>71</c:v>
                </c:pt>
                <c:pt idx="203">
                  <c:v>70</c:v>
                </c:pt>
                <c:pt idx="204">
                  <c:v>73</c:v>
                </c:pt>
                <c:pt idx="205">
                  <c:v>72</c:v>
                </c:pt>
                <c:pt idx="206">
                  <c:v>71.7</c:v>
                </c:pt>
                <c:pt idx="207">
                  <c:v>71.5</c:v>
                </c:pt>
                <c:pt idx="208">
                  <c:v>71.2</c:v>
                </c:pt>
                <c:pt idx="209">
                  <c:v>71</c:v>
                </c:pt>
                <c:pt idx="210">
                  <c:v>70</c:v>
                </c:pt>
                <c:pt idx="211">
                  <c:v>75</c:v>
                </c:pt>
                <c:pt idx="212">
                  <c:v>74</c:v>
                </c:pt>
                <c:pt idx="213">
                  <c:v>72</c:v>
                </c:pt>
                <c:pt idx="214">
                  <c:v>68.5</c:v>
                </c:pt>
                <c:pt idx="215">
                  <c:v>67</c:v>
                </c:pt>
                <c:pt idx="216">
                  <c:v>66</c:v>
                </c:pt>
                <c:pt idx="217">
                  <c:v>70</c:v>
                </c:pt>
                <c:pt idx="218">
                  <c:v>68.5</c:v>
                </c:pt>
                <c:pt idx="219">
                  <c:v>68</c:v>
                </c:pt>
                <c:pt idx="220">
                  <c:v>73</c:v>
                </c:pt>
                <c:pt idx="221">
                  <c:v>71</c:v>
                </c:pt>
                <c:pt idx="222">
                  <c:v>70.5</c:v>
                </c:pt>
                <c:pt idx="223">
                  <c:v>70.5</c:v>
                </c:pt>
                <c:pt idx="224">
                  <c:v>70.5</c:v>
                </c:pt>
                <c:pt idx="225">
                  <c:v>67.5</c:v>
                </c:pt>
                <c:pt idx="226">
                  <c:v>71</c:v>
                </c:pt>
                <c:pt idx="227">
                  <c:v>71</c:v>
                </c:pt>
                <c:pt idx="228">
                  <c:v>71</c:v>
                </c:pt>
                <c:pt idx="229">
                  <c:v>70.5</c:v>
                </c:pt>
                <c:pt idx="230">
                  <c:v>70.5</c:v>
                </c:pt>
                <c:pt idx="231">
                  <c:v>73</c:v>
                </c:pt>
                <c:pt idx="232">
                  <c:v>72</c:v>
                </c:pt>
                <c:pt idx="233">
                  <c:v>69</c:v>
                </c:pt>
                <c:pt idx="234">
                  <c:v>69</c:v>
                </c:pt>
                <c:pt idx="235">
                  <c:v>70</c:v>
                </c:pt>
                <c:pt idx="236">
                  <c:v>68.5</c:v>
                </c:pt>
                <c:pt idx="237">
                  <c:v>67</c:v>
                </c:pt>
                <c:pt idx="238">
                  <c:v>69.7</c:v>
                </c:pt>
                <c:pt idx="239">
                  <c:v>68</c:v>
                </c:pt>
                <c:pt idx="240">
                  <c:v>60</c:v>
                </c:pt>
                <c:pt idx="241">
                  <c:v>71.7</c:v>
                </c:pt>
                <c:pt idx="242">
                  <c:v>66.5</c:v>
                </c:pt>
                <c:pt idx="243">
                  <c:v>69</c:v>
                </c:pt>
                <c:pt idx="244">
                  <c:v>72</c:v>
                </c:pt>
                <c:pt idx="245">
                  <c:v>73</c:v>
                </c:pt>
                <c:pt idx="246">
                  <c:v>70</c:v>
                </c:pt>
                <c:pt idx="247">
                  <c:v>70</c:v>
                </c:pt>
                <c:pt idx="248">
                  <c:v>64</c:v>
                </c:pt>
                <c:pt idx="249">
                  <c:v>70.5</c:v>
                </c:pt>
                <c:pt idx="250">
                  <c:v>67</c:v>
                </c:pt>
                <c:pt idx="251">
                  <c:v>66</c:v>
                </c:pt>
                <c:pt idx="252">
                  <c:v>70.5</c:v>
                </c:pt>
                <c:pt idx="253">
                  <c:v>73</c:v>
                </c:pt>
                <c:pt idx="254">
                  <c:v>72</c:v>
                </c:pt>
                <c:pt idx="255">
                  <c:v>69</c:v>
                </c:pt>
                <c:pt idx="256">
                  <c:v>73</c:v>
                </c:pt>
                <c:pt idx="257">
                  <c:v>71</c:v>
                </c:pt>
                <c:pt idx="258">
                  <c:v>71</c:v>
                </c:pt>
                <c:pt idx="259">
                  <c:v>69</c:v>
                </c:pt>
                <c:pt idx="260">
                  <c:v>71</c:v>
                </c:pt>
                <c:pt idx="261">
                  <c:v>70</c:v>
                </c:pt>
                <c:pt idx="262">
                  <c:v>70</c:v>
                </c:pt>
                <c:pt idx="263">
                  <c:v>69</c:v>
                </c:pt>
                <c:pt idx="264">
                  <c:v>72</c:v>
                </c:pt>
                <c:pt idx="265">
                  <c:v>68</c:v>
                </c:pt>
                <c:pt idx="266">
                  <c:v>70</c:v>
                </c:pt>
                <c:pt idx="267">
                  <c:v>69.5</c:v>
                </c:pt>
                <c:pt idx="268">
                  <c:v>69</c:v>
                </c:pt>
                <c:pt idx="269">
                  <c:v>68</c:v>
                </c:pt>
                <c:pt idx="270">
                  <c:v>68</c:v>
                </c:pt>
                <c:pt idx="271">
                  <c:v>67.5</c:v>
                </c:pt>
                <c:pt idx="272">
                  <c:v>64</c:v>
                </c:pt>
                <c:pt idx="273">
                  <c:v>63</c:v>
                </c:pt>
                <c:pt idx="274">
                  <c:v>63</c:v>
                </c:pt>
                <c:pt idx="275">
                  <c:v>70.5</c:v>
                </c:pt>
                <c:pt idx="276">
                  <c:v>69</c:v>
                </c:pt>
                <c:pt idx="277">
                  <c:v>66</c:v>
                </c:pt>
                <c:pt idx="278">
                  <c:v>69.5</c:v>
                </c:pt>
                <c:pt idx="279">
                  <c:v>71</c:v>
                </c:pt>
                <c:pt idx="280">
                  <c:v>73</c:v>
                </c:pt>
                <c:pt idx="281">
                  <c:v>71</c:v>
                </c:pt>
                <c:pt idx="282">
                  <c:v>70</c:v>
                </c:pt>
                <c:pt idx="283">
                  <c:v>69</c:v>
                </c:pt>
                <c:pt idx="284">
                  <c:v>69</c:v>
                </c:pt>
                <c:pt idx="285">
                  <c:v>68.7</c:v>
                </c:pt>
                <c:pt idx="286">
                  <c:v>68.5</c:v>
                </c:pt>
                <c:pt idx="287">
                  <c:v>68.5</c:v>
                </c:pt>
                <c:pt idx="288">
                  <c:v>68</c:v>
                </c:pt>
                <c:pt idx="289">
                  <c:v>68</c:v>
                </c:pt>
                <c:pt idx="290">
                  <c:v>68</c:v>
                </c:pt>
                <c:pt idx="291">
                  <c:v>67.5</c:v>
                </c:pt>
                <c:pt idx="292">
                  <c:v>66</c:v>
                </c:pt>
                <c:pt idx="293">
                  <c:v>66</c:v>
                </c:pt>
                <c:pt idx="294">
                  <c:v>71.7</c:v>
                </c:pt>
                <c:pt idx="295">
                  <c:v>71.5</c:v>
                </c:pt>
                <c:pt idx="296">
                  <c:v>70.7</c:v>
                </c:pt>
                <c:pt idx="297">
                  <c:v>65.5</c:v>
                </c:pt>
                <c:pt idx="298">
                  <c:v>72</c:v>
                </c:pt>
                <c:pt idx="299">
                  <c:v>72</c:v>
                </c:pt>
                <c:pt idx="300">
                  <c:v>69.2</c:v>
                </c:pt>
                <c:pt idx="301">
                  <c:v>68</c:v>
                </c:pt>
                <c:pt idx="302">
                  <c:v>66</c:v>
                </c:pt>
                <c:pt idx="303">
                  <c:v>66</c:v>
                </c:pt>
                <c:pt idx="304">
                  <c:v>71</c:v>
                </c:pt>
                <c:pt idx="305">
                  <c:v>68</c:v>
                </c:pt>
                <c:pt idx="306">
                  <c:v>68</c:v>
                </c:pt>
                <c:pt idx="307">
                  <c:v>67</c:v>
                </c:pt>
                <c:pt idx="308">
                  <c:v>66</c:v>
                </c:pt>
                <c:pt idx="309">
                  <c:v>63</c:v>
                </c:pt>
                <c:pt idx="310">
                  <c:v>71.2</c:v>
                </c:pt>
                <c:pt idx="311">
                  <c:v>71.2</c:v>
                </c:pt>
                <c:pt idx="312">
                  <c:v>69</c:v>
                </c:pt>
                <c:pt idx="313">
                  <c:v>68.5</c:v>
                </c:pt>
                <c:pt idx="314">
                  <c:v>69</c:v>
                </c:pt>
                <c:pt idx="315">
                  <c:v>67</c:v>
                </c:pt>
                <c:pt idx="316">
                  <c:v>66</c:v>
                </c:pt>
                <c:pt idx="317">
                  <c:v>70.5</c:v>
                </c:pt>
                <c:pt idx="318">
                  <c:v>70</c:v>
                </c:pt>
                <c:pt idx="319">
                  <c:v>68</c:v>
                </c:pt>
                <c:pt idx="320">
                  <c:v>66</c:v>
                </c:pt>
                <c:pt idx="321">
                  <c:v>66</c:v>
                </c:pt>
                <c:pt idx="322">
                  <c:v>73.5</c:v>
                </c:pt>
                <c:pt idx="323">
                  <c:v>70</c:v>
                </c:pt>
                <c:pt idx="324">
                  <c:v>69.5</c:v>
                </c:pt>
                <c:pt idx="325">
                  <c:v>67</c:v>
                </c:pt>
                <c:pt idx="326">
                  <c:v>70</c:v>
                </c:pt>
                <c:pt idx="327">
                  <c:v>68</c:v>
                </c:pt>
                <c:pt idx="328">
                  <c:v>71</c:v>
                </c:pt>
                <c:pt idx="329">
                  <c:v>68</c:v>
                </c:pt>
                <c:pt idx="330">
                  <c:v>66</c:v>
                </c:pt>
                <c:pt idx="331">
                  <c:v>65.5</c:v>
                </c:pt>
                <c:pt idx="332">
                  <c:v>65</c:v>
                </c:pt>
                <c:pt idx="333">
                  <c:v>67</c:v>
                </c:pt>
                <c:pt idx="334">
                  <c:v>67</c:v>
                </c:pt>
                <c:pt idx="335">
                  <c:v>66</c:v>
                </c:pt>
                <c:pt idx="336">
                  <c:v>68.2</c:v>
                </c:pt>
                <c:pt idx="337">
                  <c:v>70</c:v>
                </c:pt>
                <c:pt idx="338">
                  <c:v>70</c:v>
                </c:pt>
                <c:pt idx="339">
                  <c:v>69</c:v>
                </c:pt>
                <c:pt idx="340">
                  <c:v>67</c:v>
                </c:pt>
                <c:pt idx="341">
                  <c:v>65.5</c:v>
                </c:pt>
                <c:pt idx="342">
                  <c:v>68.5</c:v>
                </c:pt>
                <c:pt idx="343">
                  <c:v>67.7</c:v>
                </c:pt>
                <c:pt idx="344">
                  <c:v>66.5</c:v>
                </c:pt>
                <c:pt idx="345">
                  <c:v>68.5</c:v>
                </c:pt>
                <c:pt idx="346">
                  <c:v>68</c:v>
                </c:pt>
                <c:pt idx="347">
                  <c:v>64</c:v>
                </c:pt>
                <c:pt idx="348">
                  <c:v>66.7</c:v>
                </c:pt>
                <c:pt idx="349">
                  <c:v>64</c:v>
                </c:pt>
                <c:pt idx="350">
                  <c:v>67.5</c:v>
                </c:pt>
                <c:pt idx="351">
                  <c:v>67</c:v>
                </c:pt>
                <c:pt idx="352">
                  <c:v>66.5</c:v>
                </c:pt>
                <c:pt idx="353">
                  <c:v>69</c:v>
                </c:pt>
                <c:pt idx="354">
                  <c:v>68</c:v>
                </c:pt>
                <c:pt idx="355">
                  <c:v>65</c:v>
                </c:pt>
                <c:pt idx="356">
                  <c:v>64.7</c:v>
                </c:pt>
                <c:pt idx="357">
                  <c:v>64</c:v>
                </c:pt>
                <c:pt idx="358">
                  <c:v>64</c:v>
                </c:pt>
                <c:pt idx="359">
                  <c:v>63</c:v>
                </c:pt>
                <c:pt idx="360">
                  <c:v>72.7</c:v>
                </c:pt>
                <c:pt idx="361">
                  <c:v>72.7</c:v>
                </c:pt>
                <c:pt idx="362">
                  <c:v>71.5</c:v>
                </c:pt>
                <c:pt idx="363">
                  <c:v>71</c:v>
                </c:pt>
                <c:pt idx="364">
                  <c:v>69.7</c:v>
                </c:pt>
                <c:pt idx="365">
                  <c:v>67.5</c:v>
                </c:pt>
                <c:pt idx="366">
                  <c:v>70</c:v>
                </c:pt>
                <c:pt idx="367">
                  <c:v>69</c:v>
                </c:pt>
                <c:pt idx="368">
                  <c:v>70</c:v>
                </c:pt>
                <c:pt idx="369">
                  <c:v>67.7</c:v>
                </c:pt>
                <c:pt idx="370">
                  <c:v>65</c:v>
                </c:pt>
                <c:pt idx="371">
                  <c:v>71</c:v>
                </c:pt>
                <c:pt idx="372">
                  <c:v>69</c:v>
                </c:pt>
                <c:pt idx="373">
                  <c:v>71.5</c:v>
                </c:pt>
                <c:pt idx="374">
                  <c:v>70</c:v>
                </c:pt>
                <c:pt idx="375">
                  <c:v>67</c:v>
                </c:pt>
                <c:pt idx="376">
                  <c:v>67</c:v>
                </c:pt>
                <c:pt idx="377">
                  <c:v>71</c:v>
                </c:pt>
                <c:pt idx="378">
                  <c:v>70.2</c:v>
                </c:pt>
                <c:pt idx="379">
                  <c:v>69.2</c:v>
                </c:pt>
                <c:pt idx="380">
                  <c:v>68.5</c:v>
                </c:pt>
                <c:pt idx="381">
                  <c:v>68</c:v>
                </c:pt>
                <c:pt idx="382">
                  <c:v>67</c:v>
                </c:pt>
                <c:pt idx="383">
                  <c:v>65.5</c:v>
                </c:pt>
                <c:pt idx="384">
                  <c:v>69</c:v>
                </c:pt>
                <c:pt idx="385">
                  <c:v>68</c:v>
                </c:pt>
                <c:pt idx="386">
                  <c:v>70</c:v>
                </c:pt>
                <c:pt idx="387">
                  <c:v>69.5</c:v>
                </c:pt>
                <c:pt idx="388">
                  <c:v>69</c:v>
                </c:pt>
                <c:pt idx="389">
                  <c:v>68.5</c:v>
                </c:pt>
                <c:pt idx="390">
                  <c:v>67</c:v>
                </c:pt>
                <c:pt idx="391">
                  <c:v>70.5</c:v>
                </c:pt>
                <c:pt idx="392">
                  <c:v>70.5</c:v>
                </c:pt>
                <c:pt idx="393">
                  <c:v>67</c:v>
                </c:pt>
                <c:pt idx="394">
                  <c:v>66</c:v>
                </c:pt>
                <c:pt idx="395">
                  <c:v>66</c:v>
                </c:pt>
                <c:pt idx="396">
                  <c:v>72</c:v>
                </c:pt>
                <c:pt idx="397">
                  <c:v>65</c:v>
                </c:pt>
                <c:pt idx="398">
                  <c:v>65</c:v>
                </c:pt>
                <c:pt idx="399">
                  <c:v>66</c:v>
                </c:pt>
                <c:pt idx="400">
                  <c:v>65</c:v>
                </c:pt>
                <c:pt idx="401">
                  <c:v>72</c:v>
                </c:pt>
                <c:pt idx="402">
                  <c:v>68</c:v>
                </c:pt>
                <c:pt idx="403">
                  <c:v>68.7</c:v>
                </c:pt>
                <c:pt idx="404">
                  <c:v>68.5</c:v>
                </c:pt>
                <c:pt idx="405">
                  <c:v>66.5</c:v>
                </c:pt>
                <c:pt idx="406">
                  <c:v>64.5</c:v>
                </c:pt>
                <c:pt idx="407">
                  <c:v>72</c:v>
                </c:pt>
                <c:pt idx="408">
                  <c:v>71</c:v>
                </c:pt>
                <c:pt idx="409">
                  <c:v>67</c:v>
                </c:pt>
                <c:pt idx="410">
                  <c:v>70</c:v>
                </c:pt>
                <c:pt idx="411">
                  <c:v>67.2</c:v>
                </c:pt>
                <c:pt idx="412">
                  <c:v>67</c:v>
                </c:pt>
                <c:pt idx="413">
                  <c:v>65</c:v>
                </c:pt>
                <c:pt idx="414">
                  <c:v>70</c:v>
                </c:pt>
                <c:pt idx="415">
                  <c:v>68</c:v>
                </c:pt>
                <c:pt idx="416">
                  <c:v>70</c:v>
                </c:pt>
                <c:pt idx="417">
                  <c:v>68</c:v>
                </c:pt>
                <c:pt idx="418">
                  <c:v>67</c:v>
                </c:pt>
                <c:pt idx="419">
                  <c:v>65</c:v>
                </c:pt>
                <c:pt idx="420">
                  <c:v>65</c:v>
                </c:pt>
                <c:pt idx="421">
                  <c:v>68</c:v>
                </c:pt>
                <c:pt idx="422">
                  <c:v>67</c:v>
                </c:pt>
                <c:pt idx="423">
                  <c:v>66.5</c:v>
                </c:pt>
                <c:pt idx="424">
                  <c:v>66</c:v>
                </c:pt>
                <c:pt idx="425">
                  <c:v>65.7</c:v>
                </c:pt>
                <c:pt idx="426">
                  <c:v>65.5</c:v>
                </c:pt>
                <c:pt idx="427">
                  <c:v>65</c:v>
                </c:pt>
                <c:pt idx="428">
                  <c:v>66.5</c:v>
                </c:pt>
                <c:pt idx="429">
                  <c:v>66</c:v>
                </c:pt>
                <c:pt idx="430">
                  <c:v>66</c:v>
                </c:pt>
                <c:pt idx="431">
                  <c:v>63</c:v>
                </c:pt>
                <c:pt idx="432">
                  <c:v>69</c:v>
                </c:pt>
                <c:pt idx="433">
                  <c:v>68</c:v>
                </c:pt>
                <c:pt idx="434">
                  <c:v>68</c:v>
                </c:pt>
                <c:pt idx="435">
                  <c:v>70.7</c:v>
                </c:pt>
                <c:pt idx="436">
                  <c:v>69.2</c:v>
                </c:pt>
                <c:pt idx="437">
                  <c:v>69</c:v>
                </c:pt>
                <c:pt idx="438">
                  <c:v>68</c:v>
                </c:pt>
                <c:pt idx="439">
                  <c:v>67.7</c:v>
                </c:pt>
                <c:pt idx="440">
                  <c:v>67</c:v>
                </c:pt>
                <c:pt idx="441">
                  <c:v>67</c:v>
                </c:pt>
                <c:pt idx="442">
                  <c:v>70</c:v>
                </c:pt>
                <c:pt idx="443">
                  <c:v>66</c:v>
                </c:pt>
                <c:pt idx="444">
                  <c:v>66</c:v>
                </c:pt>
                <c:pt idx="445">
                  <c:v>71</c:v>
                </c:pt>
                <c:pt idx="446">
                  <c:v>71</c:v>
                </c:pt>
                <c:pt idx="447">
                  <c:v>69</c:v>
                </c:pt>
                <c:pt idx="448">
                  <c:v>68</c:v>
                </c:pt>
                <c:pt idx="449">
                  <c:v>68</c:v>
                </c:pt>
                <c:pt idx="450">
                  <c:v>67</c:v>
                </c:pt>
                <c:pt idx="451">
                  <c:v>67</c:v>
                </c:pt>
                <c:pt idx="452">
                  <c:v>71.5</c:v>
                </c:pt>
                <c:pt idx="453">
                  <c:v>68</c:v>
                </c:pt>
                <c:pt idx="454">
                  <c:v>70.5</c:v>
                </c:pt>
              </c:numCache>
            </c:numRef>
          </c:yVal>
          <c:smooth val="0"/>
          <c:extLst>
            <c:ext xmlns:c16="http://schemas.microsoft.com/office/drawing/2014/chart" uri="{C3380CC4-5D6E-409C-BE32-E72D297353CC}">
              <c16:uniqueId val="{00000000-6E5C-47CE-A21F-96199E2717C8}"/>
            </c:ext>
          </c:extLst>
        </c:ser>
        <c:dLbls>
          <c:dLblPos val="t"/>
          <c:showLegendKey val="0"/>
          <c:showVal val="0"/>
          <c:showCatName val="0"/>
          <c:showSerName val="0"/>
          <c:showPercent val="0"/>
          <c:showBubbleSize val="0"/>
        </c:dLbls>
        <c:axId val="1443924095"/>
        <c:axId val="1443924575"/>
      </c:scatterChart>
      <c:valAx>
        <c:axId val="1443924095"/>
        <c:scaling>
          <c:orientation val="minMax"/>
          <c:min val="50"/>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father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43924575"/>
        <c:crosses val="autoZero"/>
        <c:crossBetween val="midCat"/>
      </c:valAx>
      <c:valAx>
        <c:axId val="1443924575"/>
        <c:scaling>
          <c:orientation val="minMax"/>
          <c:min val="50"/>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 son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4392409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'Ch 43-1'!$C$7</c:f>
              <c:strCache>
                <c:ptCount val="1"/>
                <c:pt idx="0">
                  <c:v>2022 Revenue</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 43-1'!$B$8:$B$15</c:f>
              <c:strCache>
                <c:ptCount val="8"/>
                <c:pt idx="0">
                  <c:v>Ping-Pong</c:v>
                </c:pt>
                <c:pt idx="1">
                  <c:v>Parcheesi</c:v>
                </c:pt>
                <c:pt idx="2">
                  <c:v>Badminton</c:v>
                </c:pt>
                <c:pt idx="3">
                  <c:v>Fortnite</c:v>
                </c:pt>
                <c:pt idx="4">
                  <c:v>Hide 'n Seek</c:v>
                </c:pt>
                <c:pt idx="5">
                  <c:v>Chess</c:v>
                </c:pt>
                <c:pt idx="6">
                  <c:v>Checkers</c:v>
                </c:pt>
                <c:pt idx="7">
                  <c:v>Bowling</c:v>
                </c:pt>
              </c:strCache>
            </c:strRef>
          </c:cat>
          <c:val>
            <c:numRef>
              <c:f>'Ch 43-1'!$C$8:$C$15</c:f>
              <c:numCache>
                <c:formatCode>"$"#,##0</c:formatCode>
                <c:ptCount val="8"/>
                <c:pt idx="0">
                  <c:v>4460</c:v>
                </c:pt>
                <c:pt idx="1">
                  <c:v>9398</c:v>
                </c:pt>
                <c:pt idx="2">
                  <c:v>9292</c:v>
                </c:pt>
                <c:pt idx="3">
                  <c:v>9093</c:v>
                </c:pt>
                <c:pt idx="4">
                  <c:v>7317</c:v>
                </c:pt>
                <c:pt idx="5">
                  <c:v>7136</c:v>
                </c:pt>
                <c:pt idx="6">
                  <c:v>550</c:v>
                </c:pt>
                <c:pt idx="7">
                  <c:v>4751</c:v>
                </c:pt>
              </c:numCache>
            </c:numRef>
          </c:val>
          <c:extLst>
            <c:ext xmlns:c16="http://schemas.microsoft.com/office/drawing/2014/chart" uri="{C3380CC4-5D6E-409C-BE32-E72D297353CC}">
              <c16:uniqueId val="{00000000-4E0B-4963-AD81-9F8BEDB6D76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 43-2'!$C$6</c:f>
              <c:strCache>
                <c:ptCount val="1"/>
                <c:pt idx="0">
                  <c:v>Stocks</c:v>
                </c:pt>
              </c:strCache>
            </c:strRef>
          </c:tx>
          <c:spPr>
            <a:ln w="28575" cap="rnd">
              <a:solidFill>
                <a:schemeClr val="accent1"/>
              </a:solidFill>
              <a:round/>
            </a:ln>
            <a:effectLst/>
          </c:spPr>
          <c:marker>
            <c:symbol val="none"/>
          </c:marker>
          <c:cat>
            <c:numRef>
              <c:f>'Ch 43-2'!$B$7:$B$88</c:f>
              <c:numCache>
                <c:formatCode>General</c:formatCode>
                <c:ptCount val="82"/>
                <c:pt idx="0">
                  <c:v>1928</c:v>
                </c:pt>
                <c:pt idx="1">
                  <c:v>1929</c:v>
                </c:pt>
                <c:pt idx="2">
                  <c:v>1930</c:v>
                </c:pt>
                <c:pt idx="3">
                  <c:v>1931</c:v>
                </c:pt>
                <c:pt idx="4">
                  <c:v>1932</c:v>
                </c:pt>
                <c:pt idx="5">
                  <c:v>1933</c:v>
                </c:pt>
                <c:pt idx="6">
                  <c:v>1934</c:v>
                </c:pt>
                <c:pt idx="7">
                  <c:v>1935</c:v>
                </c:pt>
                <c:pt idx="8">
                  <c:v>1936</c:v>
                </c:pt>
                <c:pt idx="9">
                  <c:v>1937</c:v>
                </c:pt>
                <c:pt idx="10">
                  <c:v>1938</c:v>
                </c:pt>
                <c:pt idx="11">
                  <c:v>1939</c:v>
                </c:pt>
                <c:pt idx="12">
                  <c:v>1940</c:v>
                </c:pt>
                <c:pt idx="13">
                  <c:v>1941</c:v>
                </c:pt>
                <c:pt idx="14">
                  <c:v>1942</c:v>
                </c:pt>
                <c:pt idx="15">
                  <c:v>1943</c:v>
                </c:pt>
                <c:pt idx="16">
                  <c:v>1944</c:v>
                </c:pt>
                <c:pt idx="17">
                  <c:v>1945</c:v>
                </c:pt>
                <c:pt idx="18">
                  <c:v>1946</c:v>
                </c:pt>
                <c:pt idx="19">
                  <c:v>1947</c:v>
                </c:pt>
                <c:pt idx="20">
                  <c:v>1948</c:v>
                </c:pt>
                <c:pt idx="21">
                  <c:v>1949</c:v>
                </c:pt>
                <c:pt idx="22">
                  <c:v>1950</c:v>
                </c:pt>
                <c:pt idx="23">
                  <c:v>1951</c:v>
                </c:pt>
                <c:pt idx="24">
                  <c:v>1952</c:v>
                </c:pt>
                <c:pt idx="25">
                  <c:v>1953</c:v>
                </c:pt>
                <c:pt idx="26">
                  <c:v>1954</c:v>
                </c:pt>
                <c:pt idx="27">
                  <c:v>1955</c:v>
                </c:pt>
                <c:pt idx="28">
                  <c:v>1956</c:v>
                </c:pt>
                <c:pt idx="29">
                  <c:v>1957</c:v>
                </c:pt>
                <c:pt idx="30">
                  <c:v>1958</c:v>
                </c:pt>
                <c:pt idx="31">
                  <c:v>1959</c:v>
                </c:pt>
                <c:pt idx="32">
                  <c:v>1960</c:v>
                </c:pt>
                <c:pt idx="33">
                  <c:v>1961</c:v>
                </c:pt>
                <c:pt idx="34">
                  <c:v>1962</c:v>
                </c:pt>
                <c:pt idx="35">
                  <c:v>1963</c:v>
                </c:pt>
                <c:pt idx="36">
                  <c:v>1964</c:v>
                </c:pt>
                <c:pt idx="37">
                  <c:v>1965</c:v>
                </c:pt>
                <c:pt idx="38">
                  <c:v>1966</c:v>
                </c:pt>
                <c:pt idx="39">
                  <c:v>1967</c:v>
                </c:pt>
                <c:pt idx="40">
                  <c:v>1968</c:v>
                </c:pt>
                <c:pt idx="41">
                  <c:v>1969</c:v>
                </c:pt>
                <c:pt idx="42">
                  <c:v>1970</c:v>
                </c:pt>
                <c:pt idx="43">
                  <c:v>1971</c:v>
                </c:pt>
                <c:pt idx="44">
                  <c:v>1972</c:v>
                </c:pt>
                <c:pt idx="45">
                  <c:v>1973</c:v>
                </c:pt>
                <c:pt idx="46">
                  <c:v>1974</c:v>
                </c:pt>
                <c:pt idx="47">
                  <c:v>1975</c:v>
                </c:pt>
                <c:pt idx="48">
                  <c:v>1976</c:v>
                </c:pt>
                <c:pt idx="49">
                  <c:v>1977</c:v>
                </c:pt>
                <c:pt idx="50">
                  <c:v>1978</c:v>
                </c:pt>
                <c:pt idx="51">
                  <c:v>1979</c:v>
                </c:pt>
                <c:pt idx="52">
                  <c:v>1980</c:v>
                </c:pt>
                <c:pt idx="53">
                  <c:v>1981</c:v>
                </c:pt>
                <c:pt idx="54">
                  <c:v>1982</c:v>
                </c:pt>
                <c:pt idx="55">
                  <c:v>1983</c:v>
                </c:pt>
                <c:pt idx="56">
                  <c:v>1984</c:v>
                </c:pt>
                <c:pt idx="57">
                  <c:v>1985</c:v>
                </c:pt>
                <c:pt idx="58">
                  <c:v>1986</c:v>
                </c:pt>
                <c:pt idx="59">
                  <c:v>1987</c:v>
                </c:pt>
                <c:pt idx="60">
                  <c:v>1988</c:v>
                </c:pt>
                <c:pt idx="61">
                  <c:v>1989</c:v>
                </c:pt>
                <c:pt idx="62">
                  <c:v>1990</c:v>
                </c:pt>
                <c:pt idx="63">
                  <c:v>1991</c:v>
                </c:pt>
                <c:pt idx="64">
                  <c:v>1992</c:v>
                </c:pt>
                <c:pt idx="65">
                  <c:v>1993</c:v>
                </c:pt>
                <c:pt idx="66">
                  <c:v>1994</c:v>
                </c:pt>
                <c:pt idx="67">
                  <c:v>1995</c:v>
                </c:pt>
                <c:pt idx="68">
                  <c:v>1996</c:v>
                </c:pt>
                <c:pt idx="69">
                  <c:v>1997</c:v>
                </c:pt>
                <c:pt idx="70">
                  <c:v>1998</c:v>
                </c:pt>
                <c:pt idx="71">
                  <c:v>1999</c:v>
                </c:pt>
                <c:pt idx="72">
                  <c:v>2000</c:v>
                </c:pt>
                <c:pt idx="73">
                  <c:v>2001</c:v>
                </c:pt>
                <c:pt idx="74">
                  <c:v>2002</c:v>
                </c:pt>
                <c:pt idx="75">
                  <c:v>2003</c:v>
                </c:pt>
                <c:pt idx="76">
                  <c:v>2004</c:v>
                </c:pt>
                <c:pt idx="77">
                  <c:v>2005</c:v>
                </c:pt>
                <c:pt idx="78">
                  <c:v>2006</c:v>
                </c:pt>
                <c:pt idx="79">
                  <c:v>2007</c:v>
                </c:pt>
                <c:pt idx="80">
                  <c:v>2008</c:v>
                </c:pt>
                <c:pt idx="81">
                  <c:v>2009</c:v>
                </c:pt>
              </c:numCache>
            </c:numRef>
          </c:cat>
          <c:val>
            <c:numRef>
              <c:f>'Ch 43-2'!$C$7:$C$88</c:f>
              <c:numCache>
                <c:formatCode>0.00%</c:formatCode>
                <c:ptCount val="82"/>
                <c:pt idx="0">
                  <c:v>0.43809999999999999</c:v>
                </c:pt>
                <c:pt idx="1">
                  <c:v>-8.3000000000000004E-2</c:v>
                </c:pt>
                <c:pt idx="2">
                  <c:v>-0.25119999999999998</c:v>
                </c:pt>
                <c:pt idx="3">
                  <c:v>-0.43840000000000001</c:v>
                </c:pt>
                <c:pt idx="4">
                  <c:v>-8.6400000000000005E-2</c:v>
                </c:pt>
                <c:pt idx="5">
                  <c:v>0.49980000000000002</c:v>
                </c:pt>
                <c:pt idx="6">
                  <c:v>-1.1900000000000001E-2</c:v>
                </c:pt>
                <c:pt idx="7">
                  <c:v>0.46739999999999998</c:v>
                </c:pt>
                <c:pt idx="8">
                  <c:v>0.31940000000000002</c:v>
                </c:pt>
                <c:pt idx="9">
                  <c:v>-0.35339999999999999</c:v>
                </c:pt>
                <c:pt idx="10">
                  <c:v>0.2928</c:v>
                </c:pt>
                <c:pt idx="11">
                  <c:v>-1.0999999999999999E-2</c:v>
                </c:pt>
                <c:pt idx="12">
                  <c:v>-0.1067</c:v>
                </c:pt>
                <c:pt idx="13">
                  <c:v>-0.12770000000000001</c:v>
                </c:pt>
                <c:pt idx="14">
                  <c:v>0.19170000000000001</c:v>
                </c:pt>
                <c:pt idx="15">
                  <c:v>0.25059999999999999</c:v>
                </c:pt>
                <c:pt idx="16">
                  <c:v>0.1903</c:v>
                </c:pt>
                <c:pt idx="17">
                  <c:v>0.35820000000000002</c:v>
                </c:pt>
                <c:pt idx="18">
                  <c:v>-8.43E-2</c:v>
                </c:pt>
                <c:pt idx="19">
                  <c:v>5.1999999999999998E-2</c:v>
                </c:pt>
                <c:pt idx="20">
                  <c:v>5.7000000000000002E-2</c:v>
                </c:pt>
                <c:pt idx="21">
                  <c:v>0.183</c:v>
                </c:pt>
                <c:pt idx="22">
                  <c:v>0.30809999999999998</c:v>
                </c:pt>
                <c:pt idx="23">
                  <c:v>0.23680000000000001</c:v>
                </c:pt>
                <c:pt idx="24">
                  <c:v>0.18149999999999999</c:v>
                </c:pt>
                <c:pt idx="25">
                  <c:v>-1.21E-2</c:v>
                </c:pt>
                <c:pt idx="26">
                  <c:v>0.52559999999999996</c:v>
                </c:pt>
                <c:pt idx="27">
                  <c:v>0.32600000000000001</c:v>
                </c:pt>
                <c:pt idx="28">
                  <c:v>7.4399999999999994E-2</c:v>
                </c:pt>
                <c:pt idx="29">
                  <c:v>-0.1046</c:v>
                </c:pt>
                <c:pt idx="30">
                  <c:v>0.43719999999999998</c:v>
                </c:pt>
                <c:pt idx="31">
                  <c:v>0.1206</c:v>
                </c:pt>
                <c:pt idx="32">
                  <c:v>3.3999999999999998E-3</c:v>
                </c:pt>
                <c:pt idx="33">
                  <c:v>0.26640000000000003</c:v>
                </c:pt>
                <c:pt idx="34">
                  <c:v>-8.8099999999999998E-2</c:v>
                </c:pt>
                <c:pt idx="35">
                  <c:v>0.2261</c:v>
                </c:pt>
                <c:pt idx="36">
                  <c:v>0.16420000000000001</c:v>
                </c:pt>
                <c:pt idx="37">
                  <c:v>0.124</c:v>
                </c:pt>
                <c:pt idx="38">
                  <c:v>-9.9699999999999997E-2</c:v>
                </c:pt>
                <c:pt idx="39">
                  <c:v>0.23799999999999999</c:v>
                </c:pt>
                <c:pt idx="40">
                  <c:v>0.1081</c:v>
                </c:pt>
                <c:pt idx="41">
                  <c:v>-8.2400000000000001E-2</c:v>
                </c:pt>
                <c:pt idx="42">
                  <c:v>3.56E-2</c:v>
                </c:pt>
                <c:pt idx="43">
                  <c:v>0.14219999999999999</c:v>
                </c:pt>
                <c:pt idx="44">
                  <c:v>0.18759999999999999</c:v>
                </c:pt>
                <c:pt idx="45">
                  <c:v>-0.1431</c:v>
                </c:pt>
                <c:pt idx="46">
                  <c:v>-0.25900000000000001</c:v>
                </c:pt>
                <c:pt idx="47">
                  <c:v>0.37</c:v>
                </c:pt>
                <c:pt idx="48">
                  <c:v>0.23830000000000001</c:v>
                </c:pt>
                <c:pt idx="49">
                  <c:v>-6.9800000000000001E-2</c:v>
                </c:pt>
                <c:pt idx="50">
                  <c:v>6.5100000000000005E-2</c:v>
                </c:pt>
                <c:pt idx="51">
                  <c:v>0.1852</c:v>
                </c:pt>
                <c:pt idx="52">
                  <c:v>0.31740000000000002</c:v>
                </c:pt>
                <c:pt idx="53">
                  <c:v>-4.7E-2</c:v>
                </c:pt>
                <c:pt idx="54">
                  <c:v>0.20419999999999999</c:v>
                </c:pt>
                <c:pt idx="55">
                  <c:v>0.22339999999999999</c:v>
                </c:pt>
                <c:pt idx="56">
                  <c:v>6.1499999999999999E-2</c:v>
                </c:pt>
                <c:pt idx="57">
                  <c:v>0.31240000000000001</c:v>
                </c:pt>
                <c:pt idx="58">
                  <c:v>0.18490000000000001</c:v>
                </c:pt>
                <c:pt idx="59">
                  <c:v>5.8099999999999999E-2</c:v>
                </c:pt>
                <c:pt idx="60">
                  <c:v>0.16539999999999999</c:v>
                </c:pt>
                <c:pt idx="61">
                  <c:v>0.31480000000000002</c:v>
                </c:pt>
                <c:pt idx="62">
                  <c:v>-3.0599999999999999E-2</c:v>
                </c:pt>
                <c:pt idx="63">
                  <c:v>0.30230000000000001</c:v>
                </c:pt>
                <c:pt idx="64">
                  <c:v>7.4899999999999994E-2</c:v>
                </c:pt>
                <c:pt idx="65">
                  <c:v>9.9699999999999997E-2</c:v>
                </c:pt>
                <c:pt idx="66">
                  <c:v>1.3299999999999999E-2</c:v>
                </c:pt>
                <c:pt idx="67">
                  <c:v>0.372</c:v>
                </c:pt>
                <c:pt idx="68">
                  <c:v>0.2382</c:v>
                </c:pt>
                <c:pt idx="69">
                  <c:v>0.31859999999999999</c:v>
                </c:pt>
                <c:pt idx="70">
                  <c:v>0.28339999999999999</c:v>
                </c:pt>
                <c:pt idx="71">
                  <c:v>0.2089</c:v>
                </c:pt>
                <c:pt idx="72">
                  <c:v>-9.0300000000000005E-2</c:v>
                </c:pt>
                <c:pt idx="73">
                  <c:v>-0.11849999999999999</c:v>
                </c:pt>
                <c:pt idx="74">
                  <c:v>-0.221</c:v>
                </c:pt>
                <c:pt idx="75">
                  <c:v>0.2868</c:v>
                </c:pt>
                <c:pt idx="76">
                  <c:v>0.10879999999999999</c:v>
                </c:pt>
                <c:pt idx="77">
                  <c:v>4.9099999999999998E-2</c:v>
                </c:pt>
                <c:pt idx="78">
                  <c:v>0.15790000000000001</c:v>
                </c:pt>
                <c:pt idx="79">
                  <c:v>5.4899999999999997E-2</c:v>
                </c:pt>
                <c:pt idx="80">
                  <c:v>-0.37</c:v>
                </c:pt>
                <c:pt idx="81">
                  <c:v>0.2646</c:v>
                </c:pt>
              </c:numCache>
            </c:numRef>
          </c:val>
          <c:smooth val="0"/>
          <c:extLst>
            <c:ext xmlns:c16="http://schemas.microsoft.com/office/drawing/2014/chart" uri="{C3380CC4-5D6E-409C-BE32-E72D297353CC}">
              <c16:uniqueId val="{00000000-1BB3-4901-BBAC-3E57A124FAFB}"/>
            </c:ext>
          </c:extLst>
        </c:ser>
        <c:ser>
          <c:idx val="1"/>
          <c:order val="1"/>
          <c:tx>
            <c:strRef>
              <c:f>'Ch 43-2'!$D$6</c:f>
              <c:strCache>
                <c:ptCount val="1"/>
                <c:pt idx="0">
                  <c:v>T.Bonds</c:v>
                </c:pt>
              </c:strCache>
            </c:strRef>
          </c:tx>
          <c:spPr>
            <a:ln w="28575" cap="rnd">
              <a:solidFill>
                <a:schemeClr val="accent2"/>
              </a:solidFill>
              <a:round/>
            </a:ln>
            <a:effectLst/>
          </c:spPr>
          <c:marker>
            <c:symbol val="none"/>
          </c:marker>
          <c:cat>
            <c:numRef>
              <c:f>'Ch 43-2'!$B$7:$B$88</c:f>
              <c:numCache>
                <c:formatCode>General</c:formatCode>
                <c:ptCount val="82"/>
                <c:pt idx="0">
                  <c:v>1928</c:v>
                </c:pt>
                <c:pt idx="1">
                  <c:v>1929</c:v>
                </c:pt>
                <c:pt idx="2">
                  <c:v>1930</c:v>
                </c:pt>
                <c:pt idx="3">
                  <c:v>1931</c:v>
                </c:pt>
                <c:pt idx="4">
                  <c:v>1932</c:v>
                </c:pt>
                <c:pt idx="5">
                  <c:v>1933</c:v>
                </c:pt>
                <c:pt idx="6">
                  <c:v>1934</c:v>
                </c:pt>
                <c:pt idx="7">
                  <c:v>1935</c:v>
                </c:pt>
                <c:pt idx="8">
                  <c:v>1936</c:v>
                </c:pt>
                <c:pt idx="9">
                  <c:v>1937</c:v>
                </c:pt>
                <c:pt idx="10">
                  <c:v>1938</c:v>
                </c:pt>
                <c:pt idx="11">
                  <c:v>1939</c:v>
                </c:pt>
                <c:pt idx="12">
                  <c:v>1940</c:v>
                </c:pt>
                <c:pt idx="13">
                  <c:v>1941</c:v>
                </c:pt>
                <c:pt idx="14">
                  <c:v>1942</c:v>
                </c:pt>
                <c:pt idx="15">
                  <c:v>1943</c:v>
                </c:pt>
                <c:pt idx="16">
                  <c:v>1944</c:v>
                </c:pt>
                <c:pt idx="17">
                  <c:v>1945</c:v>
                </c:pt>
                <c:pt idx="18">
                  <c:v>1946</c:v>
                </c:pt>
                <c:pt idx="19">
                  <c:v>1947</c:v>
                </c:pt>
                <c:pt idx="20">
                  <c:v>1948</c:v>
                </c:pt>
                <c:pt idx="21">
                  <c:v>1949</c:v>
                </c:pt>
                <c:pt idx="22">
                  <c:v>1950</c:v>
                </c:pt>
                <c:pt idx="23">
                  <c:v>1951</c:v>
                </c:pt>
                <c:pt idx="24">
                  <c:v>1952</c:v>
                </c:pt>
                <c:pt idx="25">
                  <c:v>1953</c:v>
                </c:pt>
                <c:pt idx="26">
                  <c:v>1954</c:v>
                </c:pt>
                <c:pt idx="27">
                  <c:v>1955</c:v>
                </c:pt>
                <c:pt idx="28">
                  <c:v>1956</c:v>
                </c:pt>
                <c:pt idx="29">
                  <c:v>1957</c:v>
                </c:pt>
                <c:pt idx="30">
                  <c:v>1958</c:v>
                </c:pt>
                <c:pt idx="31">
                  <c:v>1959</c:v>
                </c:pt>
                <c:pt idx="32">
                  <c:v>1960</c:v>
                </c:pt>
                <c:pt idx="33">
                  <c:v>1961</c:v>
                </c:pt>
                <c:pt idx="34">
                  <c:v>1962</c:v>
                </c:pt>
                <c:pt idx="35">
                  <c:v>1963</c:v>
                </c:pt>
                <c:pt idx="36">
                  <c:v>1964</c:v>
                </c:pt>
                <c:pt idx="37">
                  <c:v>1965</c:v>
                </c:pt>
                <c:pt idx="38">
                  <c:v>1966</c:v>
                </c:pt>
                <c:pt idx="39">
                  <c:v>1967</c:v>
                </c:pt>
                <c:pt idx="40">
                  <c:v>1968</c:v>
                </c:pt>
                <c:pt idx="41">
                  <c:v>1969</c:v>
                </c:pt>
                <c:pt idx="42">
                  <c:v>1970</c:v>
                </c:pt>
                <c:pt idx="43">
                  <c:v>1971</c:v>
                </c:pt>
                <c:pt idx="44">
                  <c:v>1972</c:v>
                </c:pt>
                <c:pt idx="45">
                  <c:v>1973</c:v>
                </c:pt>
                <c:pt idx="46">
                  <c:v>1974</c:v>
                </c:pt>
                <c:pt idx="47">
                  <c:v>1975</c:v>
                </c:pt>
                <c:pt idx="48">
                  <c:v>1976</c:v>
                </c:pt>
                <c:pt idx="49">
                  <c:v>1977</c:v>
                </c:pt>
                <c:pt idx="50">
                  <c:v>1978</c:v>
                </c:pt>
                <c:pt idx="51">
                  <c:v>1979</c:v>
                </c:pt>
                <c:pt idx="52">
                  <c:v>1980</c:v>
                </c:pt>
                <c:pt idx="53">
                  <c:v>1981</c:v>
                </c:pt>
                <c:pt idx="54">
                  <c:v>1982</c:v>
                </c:pt>
                <c:pt idx="55">
                  <c:v>1983</c:v>
                </c:pt>
                <c:pt idx="56">
                  <c:v>1984</c:v>
                </c:pt>
                <c:pt idx="57">
                  <c:v>1985</c:v>
                </c:pt>
                <c:pt idx="58">
                  <c:v>1986</c:v>
                </c:pt>
                <c:pt idx="59">
                  <c:v>1987</c:v>
                </c:pt>
                <c:pt idx="60">
                  <c:v>1988</c:v>
                </c:pt>
                <c:pt idx="61">
                  <c:v>1989</c:v>
                </c:pt>
                <c:pt idx="62">
                  <c:v>1990</c:v>
                </c:pt>
                <c:pt idx="63">
                  <c:v>1991</c:v>
                </c:pt>
                <c:pt idx="64">
                  <c:v>1992</c:v>
                </c:pt>
                <c:pt idx="65">
                  <c:v>1993</c:v>
                </c:pt>
                <c:pt idx="66">
                  <c:v>1994</c:v>
                </c:pt>
                <c:pt idx="67">
                  <c:v>1995</c:v>
                </c:pt>
                <c:pt idx="68">
                  <c:v>1996</c:v>
                </c:pt>
                <c:pt idx="69">
                  <c:v>1997</c:v>
                </c:pt>
                <c:pt idx="70">
                  <c:v>1998</c:v>
                </c:pt>
                <c:pt idx="71">
                  <c:v>1999</c:v>
                </c:pt>
                <c:pt idx="72">
                  <c:v>2000</c:v>
                </c:pt>
                <c:pt idx="73">
                  <c:v>2001</c:v>
                </c:pt>
                <c:pt idx="74">
                  <c:v>2002</c:v>
                </c:pt>
                <c:pt idx="75">
                  <c:v>2003</c:v>
                </c:pt>
                <c:pt idx="76">
                  <c:v>2004</c:v>
                </c:pt>
                <c:pt idx="77">
                  <c:v>2005</c:v>
                </c:pt>
                <c:pt idx="78">
                  <c:v>2006</c:v>
                </c:pt>
                <c:pt idx="79">
                  <c:v>2007</c:v>
                </c:pt>
                <c:pt idx="80">
                  <c:v>2008</c:v>
                </c:pt>
                <c:pt idx="81">
                  <c:v>2009</c:v>
                </c:pt>
              </c:numCache>
            </c:numRef>
          </c:cat>
          <c:val>
            <c:numRef>
              <c:f>'Ch 43-2'!$D$7:$D$88</c:f>
              <c:numCache>
                <c:formatCode>0.00%</c:formatCode>
                <c:ptCount val="82"/>
                <c:pt idx="0">
                  <c:v>8.3999999999999995E-3</c:v>
                </c:pt>
                <c:pt idx="1">
                  <c:v>4.2000000000000003E-2</c:v>
                </c:pt>
                <c:pt idx="2">
                  <c:v>4.5400000000000003E-2</c:v>
                </c:pt>
                <c:pt idx="3">
                  <c:v>-2.5600000000000001E-2</c:v>
                </c:pt>
                <c:pt idx="4">
                  <c:v>8.7900000000000006E-2</c:v>
                </c:pt>
                <c:pt idx="5">
                  <c:v>1.8599999999999998E-2</c:v>
                </c:pt>
                <c:pt idx="6">
                  <c:v>7.9600000000000004E-2</c:v>
                </c:pt>
                <c:pt idx="7">
                  <c:v>4.4699999999999997E-2</c:v>
                </c:pt>
                <c:pt idx="8">
                  <c:v>5.0200000000000002E-2</c:v>
                </c:pt>
                <c:pt idx="9">
                  <c:v>1.38E-2</c:v>
                </c:pt>
                <c:pt idx="10">
                  <c:v>4.2099999999999999E-2</c:v>
                </c:pt>
                <c:pt idx="11">
                  <c:v>4.41E-2</c:v>
                </c:pt>
                <c:pt idx="12">
                  <c:v>5.3999999999999999E-2</c:v>
                </c:pt>
                <c:pt idx="13">
                  <c:v>-2.0199999999999999E-2</c:v>
                </c:pt>
                <c:pt idx="14">
                  <c:v>2.29E-2</c:v>
                </c:pt>
                <c:pt idx="15">
                  <c:v>2.4899999999999999E-2</c:v>
                </c:pt>
                <c:pt idx="16">
                  <c:v>2.58E-2</c:v>
                </c:pt>
                <c:pt idx="17">
                  <c:v>3.7999999999999999E-2</c:v>
                </c:pt>
                <c:pt idx="18">
                  <c:v>3.1300000000000001E-2</c:v>
                </c:pt>
                <c:pt idx="19">
                  <c:v>9.1999999999999998E-3</c:v>
                </c:pt>
                <c:pt idx="20">
                  <c:v>1.95E-2</c:v>
                </c:pt>
                <c:pt idx="21">
                  <c:v>4.6600000000000003E-2</c:v>
                </c:pt>
                <c:pt idx="22">
                  <c:v>4.3E-3</c:v>
                </c:pt>
                <c:pt idx="23">
                  <c:v>-3.0000000000000001E-3</c:v>
                </c:pt>
                <c:pt idx="24">
                  <c:v>2.2700000000000001E-2</c:v>
                </c:pt>
                <c:pt idx="25">
                  <c:v>4.1399999999999999E-2</c:v>
                </c:pt>
                <c:pt idx="26">
                  <c:v>3.2899999999999999E-2</c:v>
                </c:pt>
                <c:pt idx="27">
                  <c:v>-1.34E-2</c:v>
                </c:pt>
                <c:pt idx="28">
                  <c:v>-2.2599999999999999E-2</c:v>
                </c:pt>
                <c:pt idx="29">
                  <c:v>6.8000000000000005E-2</c:v>
                </c:pt>
                <c:pt idx="30">
                  <c:v>-2.1000000000000001E-2</c:v>
                </c:pt>
                <c:pt idx="31">
                  <c:v>-2.6499999999999999E-2</c:v>
                </c:pt>
                <c:pt idx="32">
                  <c:v>0.1164</c:v>
                </c:pt>
                <c:pt idx="33">
                  <c:v>2.06E-2</c:v>
                </c:pt>
                <c:pt idx="34">
                  <c:v>5.6899999999999999E-2</c:v>
                </c:pt>
                <c:pt idx="35">
                  <c:v>1.6799999999999999E-2</c:v>
                </c:pt>
                <c:pt idx="36">
                  <c:v>3.73E-2</c:v>
                </c:pt>
                <c:pt idx="37">
                  <c:v>7.1999999999999998E-3</c:v>
                </c:pt>
                <c:pt idx="38">
                  <c:v>2.9100000000000001E-2</c:v>
                </c:pt>
                <c:pt idx="39">
                  <c:v>-1.5800000000000002E-2</c:v>
                </c:pt>
                <c:pt idx="40">
                  <c:v>3.27E-2</c:v>
                </c:pt>
                <c:pt idx="41">
                  <c:v>-5.0099999999999999E-2</c:v>
                </c:pt>
                <c:pt idx="42">
                  <c:v>0.16750000000000001</c:v>
                </c:pt>
                <c:pt idx="43">
                  <c:v>9.7900000000000001E-2</c:v>
                </c:pt>
                <c:pt idx="44">
                  <c:v>2.8199999999999999E-2</c:v>
                </c:pt>
                <c:pt idx="45">
                  <c:v>3.6600000000000001E-2</c:v>
                </c:pt>
                <c:pt idx="46">
                  <c:v>1.9900000000000001E-2</c:v>
                </c:pt>
                <c:pt idx="47">
                  <c:v>3.61E-2</c:v>
                </c:pt>
                <c:pt idx="48">
                  <c:v>0.1598</c:v>
                </c:pt>
                <c:pt idx="49">
                  <c:v>1.29E-2</c:v>
                </c:pt>
                <c:pt idx="50">
                  <c:v>-7.7999999999999996E-3</c:v>
                </c:pt>
                <c:pt idx="51">
                  <c:v>6.7000000000000002E-3</c:v>
                </c:pt>
                <c:pt idx="52">
                  <c:v>-2.9899999999999999E-2</c:v>
                </c:pt>
                <c:pt idx="53">
                  <c:v>8.2000000000000003E-2</c:v>
                </c:pt>
                <c:pt idx="54">
                  <c:v>0.3281</c:v>
                </c:pt>
                <c:pt idx="55">
                  <c:v>3.2000000000000001E-2</c:v>
                </c:pt>
                <c:pt idx="56">
                  <c:v>0.13730000000000001</c:v>
                </c:pt>
                <c:pt idx="57">
                  <c:v>0.2571</c:v>
                </c:pt>
                <c:pt idx="58">
                  <c:v>0.24279999999999999</c:v>
                </c:pt>
                <c:pt idx="59">
                  <c:v>-4.9599999999999998E-2</c:v>
                </c:pt>
                <c:pt idx="60">
                  <c:v>8.2199999999999995E-2</c:v>
                </c:pt>
                <c:pt idx="61">
                  <c:v>0.1769</c:v>
                </c:pt>
                <c:pt idx="62">
                  <c:v>6.2399999999999997E-2</c:v>
                </c:pt>
                <c:pt idx="63">
                  <c:v>0.15</c:v>
                </c:pt>
                <c:pt idx="64">
                  <c:v>9.3600000000000003E-2</c:v>
                </c:pt>
                <c:pt idx="65">
                  <c:v>0.1421</c:v>
                </c:pt>
                <c:pt idx="66">
                  <c:v>-8.0399999999999999E-2</c:v>
                </c:pt>
                <c:pt idx="67">
                  <c:v>0.23480000000000001</c:v>
                </c:pt>
                <c:pt idx="68">
                  <c:v>1.43E-2</c:v>
                </c:pt>
                <c:pt idx="69">
                  <c:v>9.9400000000000002E-2</c:v>
                </c:pt>
                <c:pt idx="70">
                  <c:v>0.1492</c:v>
                </c:pt>
                <c:pt idx="71">
                  <c:v>-8.2500000000000004E-2</c:v>
                </c:pt>
                <c:pt idx="72">
                  <c:v>0.1666</c:v>
                </c:pt>
                <c:pt idx="73">
                  <c:v>5.57E-2</c:v>
                </c:pt>
                <c:pt idx="74">
                  <c:v>3.8300000000000001E-2</c:v>
                </c:pt>
                <c:pt idx="75">
                  <c:v>1.6500000000000001E-2</c:v>
                </c:pt>
                <c:pt idx="76">
                  <c:v>1.0200000000000001E-2</c:v>
                </c:pt>
                <c:pt idx="77">
                  <c:v>1.2E-2</c:v>
                </c:pt>
                <c:pt idx="78">
                  <c:v>2.98E-2</c:v>
                </c:pt>
                <c:pt idx="79">
                  <c:v>4.6600000000000003E-2</c:v>
                </c:pt>
                <c:pt idx="80">
                  <c:v>1.6E-2</c:v>
                </c:pt>
                <c:pt idx="81">
                  <c:v>1E-3</c:v>
                </c:pt>
              </c:numCache>
            </c:numRef>
          </c:val>
          <c:smooth val="0"/>
          <c:extLst>
            <c:ext xmlns:c16="http://schemas.microsoft.com/office/drawing/2014/chart" uri="{C3380CC4-5D6E-409C-BE32-E72D297353CC}">
              <c16:uniqueId val="{00000001-1BB3-4901-BBAC-3E57A124FAFB}"/>
            </c:ext>
          </c:extLst>
        </c:ser>
        <c:ser>
          <c:idx val="2"/>
          <c:order val="2"/>
          <c:tx>
            <c:strRef>
              <c:f>'Ch 43-2'!$E$6</c:f>
              <c:strCache>
                <c:ptCount val="1"/>
                <c:pt idx="0">
                  <c:v>T.Bills</c:v>
                </c:pt>
              </c:strCache>
            </c:strRef>
          </c:tx>
          <c:spPr>
            <a:ln w="28575" cap="rnd">
              <a:solidFill>
                <a:schemeClr val="accent3"/>
              </a:solidFill>
              <a:round/>
            </a:ln>
            <a:effectLst/>
          </c:spPr>
          <c:marker>
            <c:symbol val="none"/>
          </c:marker>
          <c:cat>
            <c:numRef>
              <c:f>'Ch 43-2'!$B$7:$B$88</c:f>
              <c:numCache>
                <c:formatCode>General</c:formatCode>
                <c:ptCount val="82"/>
                <c:pt idx="0">
                  <c:v>1928</c:v>
                </c:pt>
                <c:pt idx="1">
                  <c:v>1929</c:v>
                </c:pt>
                <c:pt idx="2">
                  <c:v>1930</c:v>
                </c:pt>
                <c:pt idx="3">
                  <c:v>1931</c:v>
                </c:pt>
                <c:pt idx="4">
                  <c:v>1932</c:v>
                </c:pt>
                <c:pt idx="5">
                  <c:v>1933</c:v>
                </c:pt>
                <c:pt idx="6">
                  <c:v>1934</c:v>
                </c:pt>
                <c:pt idx="7">
                  <c:v>1935</c:v>
                </c:pt>
                <c:pt idx="8">
                  <c:v>1936</c:v>
                </c:pt>
                <c:pt idx="9">
                  <c:v>1937</c:v>
                </c:pt>
                <c:pt idx="10">
                  <c:v>1938</c:v>
                </c:pt>
                <c:pt idx="11">
                  <c:v>1939</c:v>
                </c:pt>
                <c:pt idx="12">
                  <c:v>1940</c:v>
                </c:pt>
                <c:pt idx="13">
                  <c:v>1941</c:v>
                </c:pt>
                <c:pt idx="14">
                  <c:v>1942</c:v>
                </c:pt>
                <c:pt idx="15">
                  <c:v>1943</c:v>
                </c:pt>
                <c:pt idx="16">
                  <c:v>1944</c:v>
                </c:pt>
                <c:pt idx="17">
                  <c:v>1945</c:v>
                </c:pt>
                <c:pt idx="18">
                  <c:v>1946</c:v>
                </c:pt>
                <c:pt idx="19">
                  <c:v>1947</c:v>
                </c:pt>
                <c:pt idx="20">
                  <c:v>1948</c:v>
                </c:pt>
                <c:pt idx="21">
                  <c:v>1949</c:v>
                </c:pt>
                <c:pt idx="22">
                  <c:v>1950</c:v>
                </c:pt>
                <c:pt idx="23">
                  <c:v>1951</c:v>
                </c:pt>
                <c:pt idx="24">
                  <c:v>1952</c:v>
                </c:pt>
                <c:pt idx="25">
                  <c:v>1953</c:v>
                </c:pt>
                <c:pt idx="26">
                  <c:v>1954</c:v>
                </c:pt>
                <c:pt idx="27">
                  <c:v>1955</c:v>
                </c:pt>
                <c:pt idx="28">
                  <c:v>1956</c:v>
                </c:pt>
                <c:pt idx="29">
                  <c:v>1957</c:v>
                </c:pt>
                <c:pt idx="30">
                  <c:v>1958</c:v>
                </c:pt>
                <c:pt idx="31">
                  <c:v>1959</c:v>
                </c:pt>
                <c:pt idx="32">
                  <c:v>1960</c:v>
                </c:pt>
                <c:pt idx="33">
                  <c:v>1961</c:v>
                </c:pt>
                <c:pt idx="34">
                  <c:v>1962</c:v>
                </c:pt>
                <c:pt idx="35">
                  <c:v>1963</c:v>
                </c:pt>
                <c:pt idx="36">
                  <c:v>1964</c:v>
                </c:pt>
                <c:pt idx="37">
                  <c:v>1965</c:v>
                </c:pt>
                <c:pt idx="38">
                  <c:v>1966</c:v>
                </c:pt>
                <c:pt idx="39">
                  <c:v>1967</c:v>
                </c:pt>
                <c:pt idx="40">
                  <c:v>1968</c:v>
                </c:pt>
                <c:pt idx="41">
                  <c:v>1969</c:v>
                </c:pt>
                <c:pt idx="42">
                  <c:v>1970</c:v>
                </c:pt>
                <c:pt idx="43">
                  <c:v>1971</c:v>
                </c:pt>
                <c:pt idx="44">
                  <c:v>1972</c:v>
                </c:pt>
                <c:pt idx="45">
                  <c:v>1973</c:v>
                </c:pt>
                <c:pt idx="46">
                  <c:v>1974</c:v>
                </c:pt>
                <c:pt idx="47">
                  <c:v>1975</c:v>
                </c:pt>
                <c:pt idx="48">
                  <c:v>1976</c:v>
                </c:pt>
                <c:pt idx="49">
                  <c:v>1977</c:v>
                </c:pt>
                <c:pt idx="50">
                  <c:v>1978</c:v>
                </c:pt>
                <c:pt idx="51">
                  <c:v>1979</c:v>
                </c:pt>
                <c:pt idx="52">
                  <c:v>1980</c:v>
                </c:pt>
                <c:pt idx="53">
                  <c:v>1981</c:v>
                </c:pt>
                <c:pt idx="54">
                  <c:v>1982</c:v>
                </c:pt>
                <c:pt idx="55">
                  <c:v>1983</c:v>
                </c:pt>
                <c:pt idx="56">
                  <c:v>1984</c:v>
                </c:pt>
                <c:pt idx="57">
                  <c:v>1985</c:v>
                </c:pt>
                <c:pt idx="58">
                  <c:v>1986</c:v>
                </c:pt>
                <c:pt idx="59">
                  <c:v>1987</c:v>
                </c:pt>
                <c:pt idx="60">
                  <c:v>1988</c:v>
                </c:pt>
                <c:pt idx="61">
                  <c:v>1989</c:v>
                </c:pt>
                <c:pt idx="62">
                  <c:v>1990</c:v>
                </c:pt>
                <c:pt idx="63">
                  <c:v>1991</c:v>
                </c:pt>
                <c:pt idx="64">
                  <c:v>1992</c:v>
                </c:pt>
                <c:pt idx="65">
                  <c:v>1993</c:v>
                </c:pt>
                <c:pt idx="66">
                  <c:v>1994</c:v>
                </c:pt>
                <c:pt idx="67">
                  <c:v>1995</c:v>
                </c:pt>
                <c:pt idx="68">
                  <c:v>1996</c:v>
                </c:pt>
                <c:pt idx="69">
                  <c:v>1997</c:v>
                </c:pt>
                <c:pt idx="70">
                  <c:v>1998</c:v>
                </c:pt>
                <c:pt idx="71">
                  <c:v>1999</c:v>
                </c:pt>
                <c:pt idx="72">
                  <c:v>2000</c:v>
                </c:pt>
                <c:pt idx="73">
                  <c:v>2001</c:v>
                </c:pt>
                <c:pt idx="74">
                  <c:v>2002</c:v>
                </c:pt>
                <c:pt idx="75">
                  <c:v>2003</c:v>
                </c:pt>
                <c:pt idx="76">
                  <c:v>2004</c:v>
                </c:pt>
                <c:pt idx="77">
                  <c:v>2005</c:v>
                </c:pt>
                <c:pt idx="78">
                  <c:v>2006</c:v>
                </c:pt>
                <c:pt idx="79">
                  <c:v>2007</c:v>
                </c:pt>
                <c:pt idx="80">
                  <c:v>2008</c:v>
                </c:pt>
                <c:pt idx="81">
                  <c:v>2009</c:v>
                </c:pt>
              </c:numCache>
            </c:numRef>
          </c:cat>
          <c:val>
            <c:numRef>
              <c:f>'Ch 43-2'!$E$7:$E$88</c:f>
              <c:numCache>
                <c:formatCode>0.00%</c:formatCode>
                <c:ptCount val="82"/>
                <c:pt idx="0">
                  <c:v>3.0800000000000001E-2</c:v>
                </c:pt>
                <c:pt idx="1">
                  <c:v>3.1600000000000003E-2</c:v>
                </c:pt>
                <c:pt idx="2">
                  <c:v>4.5499999999999999E-2</c:v>
                </c:pt>
                <c:pt idx="3">
                  <c:v>2.3099999999999999E-2</c:v>
                </c:pt>
                <c:pt idx="4">
                  <c:v>1.0699999999999999E-2</c:v>
                </c:pt>
                <c:pt idx="5">
                  <c:v>9.5999999999999992E-3</c:v>
                </c:pt>
                <c:pt idx="6">
                  <c:v>3.0000000000000001E-3</c:v>
                </c:pt>
                <c:pt idx="7">
                  <c:v>2.3E-3</c:v>
                </c:pt>
                <c:pt idx="8">
                  <c:v>1.5E-3</c:v>
                </c:pt>
                <c:pt idx="9">
                  <c:v>1.1999999999999999E-3</c:v>
                </c:pt>
                <c:pt idx="10">
                  <c:v>1.1000000000000001E-3</c:v>
                </c:pt>
                <c:pt idx="11">
                  <c:v>2.9999999999999997E-4</c:v>
                </c:pt>
                <c:pt idx="12">
                  <c:v>4.0000000000000002E-4</c:v>
                </c:pt>
                <c:pt idx="13">
                  <c:v>2.0000000000000001E-4</c:v>
                </c:pt>
                <c:pt idx="14">
                  <c:v>3.3E-3</c:v>
                </c:pt>
                <c:pt idx="15">
                  <c:v>3.8E-3</c:v>
                </c:pt>
                <c:pt idx="16">
                  <c:v>3.8E-3</c:v>
                </c:pt>
                <c:pt idx="17">
                  <c:v>3.8E-3</c:v>
                </c:pt>
                <c:pt idx="18">
                  <c:v>3.8E-3</c:v>
                </c:pt>
                <c:pt idx="19">
                  <c:v>3.8E-3</c:v>
                </c:pt>
                <c:pt idx="20">
                  <c:v>9.4999999999999998E-3</c:v>
                </c:pt>
                <c:pt idx="21">
                  <c:v>1.1599999999999999E-2</c:v>
                </c:pt>
                <c:pt idx="22">
                  <c:v>1.0999999999999999E-2</c:v>
                </c:pt>
                <c:pt idx="23">
                  <c:v>1.34E-2</c:v>
                </c:pt>
                <c:pt idx="24">
                  <c:v>1.7299999999999999E-2</c:v>
                </c:pt>
                <c:pt idx="25">
                  <c:v>2.0899999999999998E-2</c:v>
                </c:pt>
                <c:pt idx="26">
                  <c:v>1.6E-2</c:v>
                </c:pt>
                <c:pt idx="27">
                  <c:v>1.15E-2</c:v>
                </c:pt>
                <c:pt idx="28">
                  <c:v>2.5399999999999999E-2</c:v>
                </c:pt>
                <c:pt idx="29">
                  <c:v>3.2099999999999997E-2</c:v>
                </c:pt>
                <c:pt idx="30">
                  <c:v>3.04E-2</c:v>
                </c:pt>
                <c:pt idx="31">
                  <c:v>2.7699999999999999E-2</c:v>
                </c:pt>
                <c:pt idx="32">
                  <c:v>4.4900000000000002E-2</c:v>
                </c:pt>
                <c:pt idx="33">
                  <c:v>2.2499999999999999E-2</c:v>
                </c:pt>
                <c:pt idx="34">
                  <c:v>2.5999999999999999E-2</c:v>
                </c:pt>
                <c:pt idx="35">
                  <c:v>2.87E-2</c:v>
                </c:pt>
                <c:pt idx="36">
                  <c:v>3.5200000000000002E-2</c:v>
                </c:pt>
                <c:pt idx="37">
                  <c:v>3.8399999999999997E-2</c:v>
                </c:pt>
                <c:pt idx="38">
                  <c:v>4.3799999999999999E-2</c:v>
                </c:pt>
                <c:pt idx="39">
                  <c:v>4.9599999999999998E-2</c:v>
                </c:pt>
                <c:pt idx="40">
                  <c:v>4.9700000000000001E-2</c:v>
                </c:pt>
                <c:pt idx="41">
                  <c:v>5.96E-2</c:v>
                </c:pt>
                <c:pt idx="42">
                  <c:v>7.8200000000000006E-2</c:v>
                </c:pt>
                <c:pt idx="43">
                  <c:v>4.87E-2</c:v>
                </c:pt>
                <c:pt idx="44">
                  <c:v>4.0099999999999997E-2</c:v>
                </c:pt>
                <c:pt idx="45">
                  <c:v>5.0700000000000002E-2</c:v>
                </c:pt>
                <c:pt idx="46">
                  <c:v>7.4499999999999997E-2</c:v>
                </c:pt>
                <c:pt idx="47">
                  <c:v>7.1499999999999994E-2</c:v>
                </c:pt>
                <c:pt idx="48">
                  <c:v>5.4399999999999997E-2</c:v>
                </c:pt>
                <c:pt idx="49">
                  <c:v>4.3499999999999997E-2</c:v>
                </c:pt>
                <c:pt idx="50">
                  <c:v>6.0699999999999997E-2</c:v>
                </c:pt>
                <c:pt idx="51">
                  <c:v>9.0800000000000006E-2</c:v>
                </c:pt>
                <c:pt idx="52">
                  <c:v>0.12039999999999999</c:v>
                </c:pt>
                <c:pt idx="53">
                  <c:v>0.15490000000000001</c:v>
                </c:pt>
                <c:pt idx="54">
                  <c:v>0.1085</c:v>
                </c:pt>
                <c:pt idx="55">
                  <c:v>7.9399999999999998E-2</c:v>
                </c:pt>
                <c:pt idx="56">
                  <c:v>0.09</c:v>
                </c:pt>
                <c:pt idx="57">
                  <c:v>8.0600000000000005E-2</c:v>
                </c:pt>
                <c:pt idx="58">
                  <c:v>7.0999999999999994E-2</c:v>
                </c:pt>
                <c:pt idx="59">
                  <c:v>5.5300000000000002E-2</c:v>
                </c:pt>
                <c:pt idx="60">
                  <c:v>5.7700000000000001E-2</c:v>
                </c:pt>
                <c:pt idx="61">
                  <c:v>8.0699999999999994E-2</c:v>
                </c:pt>
                <c:pt idx="62">
                  <c:v>7.6300000000000007E-2</c:v>
                </c:pt>
                <c:pt idx="63">
                  <c:v>6.7400000000000002E-2</c:v>
                </c:pt>
                <c:pt idx="64">
                  <c:v>4.07E-2</c:v>
                </c:pt>
                <c:pt idx="65">
                  <c:v>3.2199999999999999E-2</c:v>
                </c:pt>
                <c:pt idx="66">
                  <c:v>3.0599999999999999E-2</c:v>
                </c:pt>
                <c:pt idx="67">
                  <c:v>5.6000000000000001E-2</c:v>
                </c:pt>
                <c:pt idx="68">
                  <c:v>5.1400000000000001E-2</c:v>
                </c:pt>
                <c:pt idx="69">
                  <c:v>4.9099999999999998E-2</c:v>
                </c:pt>
                <c:pt idx="70">
                  <c:v>5.16E-2</c:v>
                </c:pt>
                <c:pt idx="71">
                  <c:v>4.3900000000000002E-2</c:v>
                </c:pt>
                <c:pt idx="72">
                  <c:v>5.3699999999999998E-2</c:v>
                </c:pt>
                <c:pt idx="73">
                  <c:v>5.7299999999999997E-2</c:v>
                </c:pt>
                <c:pt idx="74">
                  <c:v>0.1784</c:v>
                </c:pt>
                <c:pt idx="75">
                  <c:v>1.4500000000000001E-2</c:v>
                </c:pt>
                <c:pt idx="76">
                  <c:v>8.5099999999999995E-2</c:v>
                </c:pt>
                <c:pt idx="77">
                  <c:v>7.8100000000000003E-2</c:v>
                </c:pt>
                <c:pt idx="78">
                  <c:v>1.1900000000000001E-2</c:v>
                </c:pt>
                <c:pt idx="79">
                  <c:v>9.8799999999999999E-2</c:v>
                </c:pt>
                <c:pt idx="80">
                  <c:v>0.25869999999999999</c:v>
                </c:pt>
                <c:pt idx="81">
                  <c:v>-0.14899999999999999</c:v>
                </c:pt>
              </c:numCache>
            </c:numRef>
          </c:val>
          <c:smooth val="0"/>
          <c:extLst>
            <c:ext xmlns:c16="http://schemas.microsoft.com/office/drawing/2014/chart" uri="{C3380CC4-5D6E-409C-BE32-E72D297353CC}">
              <c16:uniqueId val="{00000002-1BB3-4901-BBAC-3E57A124FAFB}"/>
            </c:ext>
          </c:extLst>
        </c:ser>
        <c:dLbls>
          <c:dLblPos val="t"/>
          <c:showLegendKey val="0"/>
          <c:showVal val="0"/>
          <c:showCatName val="0"/>
          <c:showSerName val="0"/>
          <c:showPercent val="0"/>
          <c:showBubbleSize val="0"/>
        </c:dLbls>
        <c:smooth val="0"/>
        <c:axId val="2009540495"/>
        <c:axId val="2009543375"/>
      </c:lineChart>
      <c:catAx>
        <c:axId val="2009540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543375"/>
        <c:crosses val="autoZero"/>
        <c:auto val="1"/>
        <c:lblAlgn val="ctr"/>
        <c:lblOffset val="100"/>
        <c:noMultiLvlLbl val="0"/>
      </c:catAx>
      <c:valAx>
        <c:axId val="200954337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540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'43-3'!$C$7</c:f>
              <c:strCache>
                <c:ptCount val="1"/>
                <c:pt idx="0">
                  <c:v>Violent </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'43-3'!$B$8:$B$57</c:f>
              <c:numCache>
                <c:formatCode>m/d/yyyy</c:formatCode>
                <c:ptCount val="50"/>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numCache>
            </c:numRef>
          </c:cat>
          <c:val>
            <c:numRef>
              <c:f>'43-3'!$C$8:$C$57</c:f>
              <c:numCache>
                <c:formatCode>#,##0</c:formatCode>
                <c:ptCount val="50"/>
                <c:pt idx="0">
                  <c:v>288460</c:v>
                </c:pt>
                <c:pt idx="1">
                  <c:v>289390</c:v>
                </c:pt>
                <c:pt idx="2">
                  <c:v>301510</c:v>
                </c:pt>
                <c:pt idx="3">
                  <c:v>316970</c:v>
                </c:pt>
                <c:pt idx="4">
                  <c:v>364220</c:v>
                </c:pt>
                <c:pt idx="5">
                  <c:v>387390</c:v>
                </c:pt>
                <c:pt idx="6">
                  <c:v>430180</c:v>
                </c:pt>
                <c:pt idx="7">
                  <c:v>499930</c:v>
                </c:pt>
                <c:pt idx="8">
                  <c:v>595010</c:v>
                </c:pt>
                <c:pt idx="9">
                  <c:v>661870</c:v>
                </c:pt>
                <c:pt idx="10">
                  <c:v>738820</c:v>
                </c:pt>
                <c:pt idx="11">
                  <c:v>816500</c:v>
                </c:pt>
                <c:pt idx="12">
                  <c:v>834900</c:v>
                </c:pt>
                <c:pt idx="13">
                  <c:v>875910</c:v>
                </c:pt>
                <c:pt idx="14">
                  <c:v>974720</c:v>
                </c:pt>
                <c:pt idx="15">
                  <c:v>1039710</c:v>
                </c:pt>
                <c:pt idx="16">
                  <c:v>1004210</c:v>
                </c:pt>
                <c:pt idx="17">
                  <c:v>1029580</c:v>
                </c:pt>
                <c:pt idx="18">
                  <c:v>1085550</c:v>
                </c:pt>
                <c:pt idx="19">
                  <c:v>1208030</c:v>
                </c:pt>
                <c:pt idx="20">
                  <c:v>1344520</c:v>
                </c:pt>
                <c:pt idx="21">
                  <c:v>1361820</c:v>
                </c:pt>
                <c:pt idx="22">
                  <c:v>1322390</c:v>
                </c:pt>
                <c:pt idx="23">
                  <c:v>1258090</c:v>
                </c:pt>
                <c:pt idx="24">
                  <c:v>1273280</c:v>
                </c:pt>
                <c:pt idx="25">
                  <c:v>1328800</c:v>
                </c:pt>
                <c:pt idx="26">
                  <c:v>1489169</c:v>
                </c:pt>
                <c:pt idx="27">
                  <c:v>1483999</c:v>
                </c:pt>
                <c:pt idx="28">
                  <c:v>1566220</c:v>
                </c:pt>
                <c:pt idx="29">
                  <c:v>1646040</c:v>
                </c:pt>
                <c:pt idx="30">
                  <c:v>1820130</c:v>
                </c:pt>
                <c:pt idx="31">
                  <c:v>1911770</c:v>
                </c:pt>
                <c:pt idx="32">
                  <c:v>1932270</c:v>
                </c:pt>
                <c:pt idx="33">
                  <c:v>1926020</c:v>
                </c:pt>
                <c:pt idx="34">
                  <c:v>1857670</c:v>
                </c:pt>
                <c:pt idx="35">
                  <c:v>1798790</c:v>
                </c:pt>
                <c:pt idx="36">
                  <c:v>1688540</c:v>
                </c:pt>
                <c:pt idx="37">
                  <c:v>1634770</c:v>
                </c:pt>
                <c:pt idx="38">
                  <c:v>1531044</c:v>
                </c:pt>
                <c:pt idx="39">
                  <c:v>1426044</c:v>
                </c:pt>
                <c:pt idx="40">
                  <c:v>1425486</c:v>
                </c:pt>
                <c:pt idx="41">
                  <c:v>1439480</c:v>
                </c:pt>
                <c:pt idx="42">
                  <c:v>1423677</c:v>
                </c:pt>
                <c:pt idx="43">
                  <c:v>1383676</c:v>
                </c:pt>
                <c:pt idx="44">
                  <c:v>1360088</c:v>
                </c:pt>
                <c:pt idx="45">
                  <c:v>1390745</c:v>
                </c:pt>
                <c:pt idx="46">
                  <c:v>1418043</c:v>
                </c:pt>
                <c:pt idx="47">
                  <c:v>1408337</c:v>
                </c:pt>
                <c:pt idx="48">
                  <c:v>1392628</c:v>
                </c:pt>
                <c:pt idx="49">
                  <c:v>1318398</c:v>
                </c:pt>
              </c:numCache>
            </c:numRef>
          </c:val>
          <c:smooth val="0"/>
          <c:extLst>
            <c:ext xmlns:c16="http://schemas.microsoft.com/office/drawing/2014/chart" uri="{C3380CC4-5D6E-409C-BE32-E72D297353CC}">
              <c16:uniqueId val="{00000000-D5AD-4B12-BE9D-F8BC6EE7A3AC}"/>
            </c:ext>
          </c:extLst>
        </c:ser>
        <c:ser>
          <c:idx val="1"/>
          <c:order val="1"/>
          <c:tx>
            <c:strRef>
              <c:f>'43-3'!$D$7</c:f>
              <c:strCache>
                <c:ptCount val="1"/>
                <c:pt idx="0">
                  <c:v>Property </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'43-3'!$B$8:$B$57</c:f>
              <c:numCache>
                <c:formatCode>m/d/yyyy</c:formatCode>
                <c:ptCount val="50"/>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numCache>
            </c:numRef>
          </c:cat>
          <c:val>
            <c:numRef>
              <c:f>'43-3'!$D$8:$D$57</c:f>
              <c:numCache>
                <c:formatCode>#,##0</c:formatCode>
                <c:ptCount val="50"/>
                <c:pt idx="0">
                  <c:v>3095700</c:v>
                </c:pt>
                <c:pt idx="1">
                  <c:v>3198600</c:v>
                </c:pt>
                <c:pt idx="2">
                  <c:v>3450700</c:v>
                </c:pt>
                <c:pt idx="3">
                  <c:v>3792500</c:v>
                </c:pt>
                <c:pt idx="4">
                  <c:v>4200400</c:v>
                </c:pt>
                <c:pt idx="5">
                  <c:v>4352000</c:v>
                </c:pt>
                <c:pt idx="6">
                  <c:v>4793300</c:v>
                </c:pt>
                <c:pt idx="7">
                  <c:v>5403500</c:v>
                </c:pt>
                <c:pt idx="8">
                  <c:v>6125200</c:v>
                </c:pt>
                <c:pt idx="9">
                  <c:v>6749000</c:v>
                </c:pt>
                <c:pt idx="10">
                  <c:v>7359200</c:v>
                </c:pt>
                <c:pt idx="11">
                  <c:v>7771700</c:v>
                </c:pt>
                <c:pt idx="12">
                  <c:v>7413900</c:v>
                </c:pt>
                <c:pt idx="13">
                  <c:v>7842200</c:v>
                </c:pt>
                <c:pt idx="14">
                  <c:v>9278700</c:v>
                </c:pt>
                <c:pt idx="15">
                  <c:v>10252700</c:v>
                </c:pt>
                <c:pt idx="16">
                  <c:v>10345500</c:v>
                </c:pt>
                <c:pt idx="17">
                  <c:v>9955000</c:v>
                </c:pt>
                <c:pt idx="18">
                  <c:v>10123400</c:v>
                </c:pt>
                <c:pt idx="19">
                  <c:v>11041500</c:v>
                </c:pt>
                <c:pt idx="20">
                  <c:v>12063700</c:v>
                </c:pt>
                <c:pt idx="21">
                  <c:v>12061900</c:v>
                </c:pt>
                <c:pt idx="22">
                  <c:v>11652000</c:v>
                </c:pt>
                <c:pt idx="23">
                  <c:v>10850500</c:v>
                </c:pt>
                <c:pt idx="24">
                  <c:v>10608500</c:v>
                </c:pt>
                <c:pt idx="25">
                  <c:v>11102600</c:v>
                </c:pt>
                <c:pt idx="26">
                  <c:v>11722700</c:v>
                </c:pt>
                <c:pt idx="27">
                  <c:v>12024700</c:v>
                </c:pt>
                <c:pt idx="28">
                  <c:v>12356900</c:v>
                </c:pt>
                <c:pt idx="29">
                  <c:v>12605400</c:v>
                </c:pt>
                <c:pt idx="30">
                  <c:v>12655500</c:v>
                </c:pt>
                <c:pt idx="31">
                  <c:v>12961100</c:v>
                </c:pt>
                <c:pt idx="32">
                  <c:v>12505900</c:v>
                </c:pt>
                <c:pt idx="33">
                  <c:v>12218800</c:v>
                </c:pt>
                <c:pt idx="34">
                  <c:v>12131900</c:v>
                </c:pt>
                <c:pt idx="35">
                  <c:v>12063900</c:v>
                </c:pt>
                <c:pt idx="36">
                  <c:v>11805300</c:v>
                </c:pt>
                <c:pt idx="37">
                  <c:v>11558175</c:v>
                </c:pt>
                <c:pt idx="38">
                  <c:v>10944590</c:v>
                </c:pt>
                <c:pt idx="39">
                  <c:v>10208334</c:v>
                </c:pt>
                <c:pt idx="40">
                  <c:v>10182586</c:v>
                </c:pt>
                <c:pt idx="41">
                  <c:v>10437480</c:v>
                </c:pt>
                <c:pt idx="42">
                  <c:v>10455277</c:v>
                </c:pt>
                <c:pt idx="43">
                  <c:v>10442862</c:v>
                </c:pt>
                <c:pt idx="44">
                  <c:v>10319386</c:v>
                </c:pt>
                <c:pt idx="45">
                  <c:v>10174754</c:v>
                </c:pt>
                <c:pt idx="46">
                  <c:v>9983568</c:v>
                </c:pt>
                <c:pt idx="47">
                  <c:v>9843481</c:v>
                </c:pt>
                <c:pt idx="48">
                  <c:v>9767915</c:v>
                </c:pt>
                <c:pt idx="49">
                  <c:v>9320971</c:v>
                </c:pt>
              </c:numCache>
            </c:numRef>
          </c:val>
          <c:smooth val="0"/>
          <c:extLst>
            <c:ext xmlns:c16="http://schemas.microsoft.com/office/drawing/2014/chart" uri="{C3380CC4-5D6E-409C-BE32-E72D297353CC}">
              <c16:uniqueId val="{00000001-D5AD-4B12-BE9D-F8BC6EE7A3AC}"/>
            </c:ext>
          </c:extLst>
        </c:ser>
        <c:ser>
          <c:idx val="2"/>
          <c:order val="2"/>
          <c:tx>
            <c:strRef>
              <c:f>'43-3'!$E$7</c:f>
              <c:strCache>
                <c:ptCount val="1"/>
                <c:pt idx="0">
                  <c:v>Murder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'43-3'!$B$8:$B$57</c:f>
              <c:numCache>
                <c:formatCode>m/d/yyyy</c:formatCode>
                <c:ptCount val="50"/>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numCache>
            </c:numRef>
          </c:cat>
          <c:val>
            <c:numRef>
              <c:f>'43-3'!$E$8:$E$57</c:f>
              <c:numCache>
                <c:formatCode>#,##0</c:formatCode>
                <c:ptCount val="50"/>
                <c:pt idx="0">
                  <c:v>9110</c:v>
                </c:pt>
                <c:pt idx="1">
                  <c:v>8740</c:v>
                </c:pt>
                <c:pt idx="2">
                  <c:v>8530</c:v>
                </c:pt>
                <c:pt idx="3">
                  <c:v>8640</c:v>
                </c:pt>
                <c:pt idx="4">
                  <c:v>9360</c:v>
                </c:pt>
                <c:pt idx="5">
                  <c:v>9960</c:v>
                </c:pt>
                <c:pt idx="6">
                  <c:v>11040</c:v>
                </c:pt>
                <c:pt idx="7">
                  <c:v>12240</c:v>
                </c:pt>
                <c:pt idx="8">
                  <c:v>13800</c:v>
                </c:pt>
                <c:pt idx="9">
                  <c:v>14760</c:v>
                </c:pt>
                <c:pt idx="10">
                  <c:v>16000</c:v>
                </c:pt>
                <c:pt idx="11">
                  <c:v>17780</c:v>
                </c:pt>
                <c:pt idx="12">
                  <c:v>18670</c:v>
                </c:pt>
                <c:pt idx="13">
                  <c:v>19640</c:v>
                </c:pt>
                <c:pt idx="14">
                  <c:v>20710</c:v>
                </c:pt>
                <c:pt idx="15">
                  <c:v>20510</c:v>
                </c:pt>
                <c:pt idx="16">
                  <c:v>18780</c:v>
                </c:pt>
                <c:pt idx="17">
                  <c:v>19120</c:v>
                </c:pt>
                <c:pt idx="18">
                  <c:v>19560</c:v>
                </c:pt>
                <c:pt idx="19">
                  <c:v>21460</c:v>
                </c:pt>
                <c:pt idx="20">
                  <c:v>23040</c:v>
                </c:pt>
                <c:pt idx="21">
                  <c:v>22520</c:v>
                </c:pt>
                <c:pt idx="22">
                  <c:v>21010</c:v>
                </c:pt>
                <c:pt idx="23">
                  <c:v>19310</c:v>
                </c:pt>
                <c:pt idx="24">
                  <c:v>18690</c:v>
                </c:pt>
                <c:pt idx="25">
                  <c:v>18980</c:v>
                </c:pt>
                <c:pt idx="26">
                  <c:v>20613</c:v>
                </c:pt>
                <c:pt idx="27">
                  <c:v>20096</c:v>
                </c:pt>
                <c:pt idx="28">
                  <c:v>20680</c:v>
                </c:pt>
                <c:pt idx="29">
                  <c:v>21500</c:v>
                </c:pt>
                <c:pt idx="30">
                  <c:v>23440</c:v>
                </c:pt>
                <c:pt idx="31">
                  <c:v>24700</c:v>
                </c:pt>
                <c:pt idx="32">
                  <c:v>23760</c:v>
                </c:pt>
                <c:pt idx="33">
                  <c:v>24530</c:v>
                </c:pt>
                <c:pt idx="34">
                  <c:v>23330</c:v>
                </c:pt>
                <c:pt idx="35">
                  <c:v>21610</c:v>
                </c:pt>
                <c:pt idx="36">
                  <c:v>19650</c:v>
                </c:pt>
                <c:pt idx="37">
                  <c:v>18208</c:v>
                </c:pt>
                <c:pt idx="38">
                  <c:v>16914</c:v>
                </c:pt>
                <c:pt idx="39">
                  <c:v>15522</c:v>
                </c:pt>
                <c:pt idx="40">
                  <c:v>15586</c:v>
                </c:pt>
                <c:pt idx="41">
                  <c:v>16037</c:v>
                </c:pt>
                <c:pt idx="42">
                  <c:v>16229</c:v>
                </c:pt>
                <c:pt idx="43">
                  <c:v>16528</c:v>
                </c:pt>
                <c:pt idx="44">
                  <c:v>16148</c:v>
                </c:pt>
                <c:pt idx="45">
                  <c:v>16740</c:v>
                </c:pt>
                <c:pt idx="46">
                  <c:v>17030</c:v>
                </c:pt>
                <c:pt idx="47">
                  <c:v>16929</c:v>
                </c:pt>
                <c:pt idx="48">
                  <c:v>16442</c:v>
                </c:pt>
                <c:pt idx="49">
                  <c:v>15241</c:v>
                </c:pt>
              </c:numCache>
            </c:numRef>
          </c:val>
          <c:smooth val="0"/>
          <c:extLst>
            <c:ext xmlns:c16="http://schemas.microsoft.com/office/drawing/2014/chart" uri="{C3380CC4-5D6E-409C-BE32-E72D297353CC}">
              <c16:uniqueId val="{00000002-D5AD-4B12-BE9D-F8BC6EE7A3AC}"/>
            </c:ext>
          </c:extLst>
        </c:ser>
        <c:dLbls>
          <c:showLegendKey val="0"/>
          <c:showVal val="0"/>
          <c:showCatName val="0"/>
          <c:showSerName val="0"/>
          <c:showPercent val="0"/>
          <c:showBubbleSize val="0"/>
        </c:dLbls>
        <c:smooth val="0"/>
        <c:axId val="2066871103"/>
        <c:axId val="2066871583"/>
      </c:lineChart>
      <c:dateAx>
        <c:axId val="2066871103"/>
        <c:scaling>
          <c:orientation val="minMax"/>
        </c:scaling>
        <c:delete val="0"/>
        <c:axPos val="b"/>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6871583"/>
        <c:crosses val="autoZero"/>
        <c:auto val="1"/>
        <c:lblOffset val="100"/>
        <c:baseTimeUnit val="days"/>
      </c:dateAx>
      <c:valAx>
        <c:axId val="2066871583"/>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6871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'Ch 44'!$C$5</c:f>
              <c:strCache>
                <c:ptCount val="1"/>
                <c:pt idx="0">
                  <c:v>Revenue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'Ch 44'!$B$6:$B$15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'Ch 44'!$C$6:$C$15</c:f>
              <c:numCache>
                <c:formatCode>"$"#,##0.0</c:formatCode>
                <c:ptCount val="10"/>
                <c:pt idx="0">
                  <c:v>5</c:v>
                </c:pt>
                <c:pt idx="1">
                  <c:v>6</c:v>
                </c:pt>
                <c:pt idx="2">
                  <c:v>7.1999999999999993</c:v>
                </c:pt>
                <c:pt idx="3">
                  <c:v>8.6399999999999988</c:v>
                </c:pt>
                <c:pt idx="4">
                  <c:v>10.367999999999999</c:v>
                </c:pt>
                <c:pt idx="5">
                  <c:v>12.441599999999998</c:v>
                </c:pt>
                <c:pt idx="6">
                  <c:v>14.929919999999996</c:v>
                </c:pt>
                <c:pt idx="7">
                  <c:v>17.915903999999994</c:v>
                </c:pt>
                <c:pt idx="8">
                  <c:v>21.499084799999991</c:v>
                </c:pt>
                <c:pt idx="9">
                  <c:v>25.798901759999989</c:v>
                </c:pt>
              </c:numCache>
            </c:numRef>
          </c:val>
          <c:smooth val="0"/>
          <c:extLst>
            <c:ext xmlns:c16="http://schemas.microsoft.com/office/drawing/2014/chart" uri="{C3380CC4-5D6E-409C-BE32-E72D297353CC}">
              <c16:uniqueId val="{00000000-E4DA-4EEB-98E5-57FB78E905D8}"/>
            </c:ext>
          </c:extLst>
        </c:ser>
        <c:ser>
          <c:idx val="1"/>
          <c:order val="1"/>
          <c:tx>
            <c:strRef>
              <c:f>'Ch 44'!$D$5</c:f>
              <c:strCache>
                <c:ptCount val="1"/>
                <c:pt idx="0">
                  <c:v>Expense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'Ch 44'!$B$6:$B$15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'Ch 44'!$D$6:$D$15</c:f>
              <c:numCache>
                <c:formatCode>"$"#,##0.0</c:formatCode>
                <c:ptCount val="10"/>
                <c:pt idx="0">
                  <c:v>7.5</c:v>
                </c:pt>
                <c:pt idx="1">
                  <c:v>8</c:v>
                </c:pt>
                <c:pt idx="2">
                  <c:v>8.4700000000000024</c:v>
                </c:pt>
                <c:pt idx="3">
                  <c:v>9.3170000000000037</c:v>
                </c:pt>
                <c:pt idx="4">
                  <c:v>10.248700000000005</c:v>
                </c:pt>
                <c:pt idx="5">
                  <c:v>11.273570000000007</c:v>
                </c:pt>
                <c:pt idx="6">
                  <c:v>12.400927000000008</c:v>
                </c:pt>
                <c:pt idx="7">
                  <c:v>13.64101970000001</c:v>
                </c:pt>
                <c:pt idx="8">
                  <c:v>15.005121670000012</c:v>
                </c:pt>
                <c:pt idx="9">
                  <c:v>16.505633837000016</c:v>
                </c:pt>
              </c:numCache>
            </c:numRef>
          </c:val>
          <c:smooth val="0"/>
          <c:extLst>
            <c:ext xmlns:c16="http://schemas.microsoft.com/office/drawing/2014/chart" uri="{C3380CC4-5D6E-409C-BE32-E72D297353CC}">
              <c16:uniqueId val="{00000001-E4DA-4EEB-98E5-57FB78E905D8}"/>
            </c:ext>
          </c:extLst>
        </c:ser>
        <c:ser>
          <c:idx val="2"/>
          <c:order val="2"/>
          <c:tx>
            <c:strRef>
              <c:f>'Ch 44'!$E$5</c:f>
              <c:strCache>
                <c:ptCount val="1"/>
                <c:pt idx="0">
                  <c:v>Profit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'Ch 44'!$B$6:$B$15</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'Ch 44'!$E$6:$E$15</c:f>
              <c:numCache>
                <c:formatCode>"$"#,##0.0</c:formatCode>
                <c:ptCount val="10"/>
                <c:pt idx="0">
                  <c:v>-2.5</c:v>
                </c:pt>
                <c:pt idx="1">
                  <c:v>-2</c:v>
                </c:pt>
                <c:pt idx="2">
                  <c:v>-1.2700000000000031</c:v>
                </c:pt>
                <c:pt idx="3">
                  <c:v>-0.67700000000000493</c:v>
                </c:pt>
                <c:pt idx="4">
                  <c:v>0.11929999999999374</c:v>
                </c:pt>
                <c:pt idx="5">
                  <c:v>1.168029999999991</c:v>
                </c:pt>
                <c:pt idx="6">
                  <c:v>2.5289929999999874</c:v>
                </c:pt>
                <c:pt idx="7">
                  <c:v>4.2748842999999841</c:v>
                </c:pt>
                <c:pt idx="8">
                  <c:v>6.4939631299999796</c:v>
                </c:pt>
                <c:pt idx="9">
                  <c:v>9.2932679229999735</c:v>
                </c:pt>
              </c:numCache>
            </c:numRef>
          </c:val>
          <c:smooth val="0"/>
          <c:extLst>
            <c:ext xmlns:c16="http://schemas.microsoft.com/office/drawing/2014/chart" uri="{C3380CC4-5D6E-409C-BE32-E72D297353CC}">
              <c16:uniqueId val="{00000002-E4DA-4EEB-98E5-57FB78E905D8}"/>
            </c:ext>
          </c:extLst>
        </c:ser>
        <c:dLbls>
          <c:showLegendKey val="0"/>
          <c:showVal val="0"/>
          <c:showCatName val="0"/>
          <c:showSerName val="0"/>
          <c:showPercent val="0"/>
          <c:showBubbleSize val="0"/>
        </c:dLbls>
        <c:smooth val="0"/>
        <c:axId val="38839103"/>
        <c:axId val="38849183"/>
      </c:lineChart>
      <c:catAx>
        <c:axId val="3883910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849183"/>
        <c:crosses val="autoZero"/>
        <c:auto val="1"/>
        <c:lblAlgn val="ctr"/>
        <c:lblOffset val="100"/>
        <c:noMultiLvlLbl val="0"/>
      </c:catAx>
      <c:valAx>
        <c:axId val="38849183"/>
        <c:scaling>
          <c:orientation val="minMax"/>
        </c:scaling>
        <c:delete val="0"/>
        <c:axPos val="l"/>
        <c:majorGridlines>
          <c:spPr>
            <a:ln w="9525" cap="flat" cmpd="sng" algn="ctr">
              <a:solidFill>
                <a:schemeClr val="lt1">
                  <a:lumMod val="95000"/>
                  <a:alpha val="10000"/>
                </a:schemeClr>
              </a:solidFill>
              <a:round/>
            </a:ln>
            <a:effectLst/>
          </c:spPr>
        </c:majorGridlines>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839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'Ch 44'!$C$5</c:f>
              <c:strCache>
                <c:ptCount val="1"/>
                <c:pt idx="0">
                  <c:v>Revenue</c:v>
                </c:pt>
              </c:strCache>
            </c:strRef>
          </c:tx>
          <c:spPr>
            <a:ln w="19050" cap="rnd">
              <a:noFill/>
              <a:round/>
            </a:ln>
            <a:effectLst/>
          </c:spPr>
          <c:marker>
            <c:symbol val="circle"/>
            <c:size val="5"/>
            <c:spPr>
              <a:solidFill>
                <a:schemeClr val="accent1"/>
              </a:solidFill>
              <a:ln w="9525">
                <a:solidFill>
                  <a:schemeClr val="accent1"/>
                </a:solidFill>
              </a:ln>
              <a:effectLst/>
            </c:spPr>
          </c:marker>
          <c:xVal>
            <c:numRef>
              <c:f>'Ch 44'!$B$6:$B$15</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'Ch 44'!$C$6:$C$15</c:f>
              <c:numCache>
                <c:formatCode>"$"#,##0.0</c:formatCode>
                <c:ptCount val="10"/>
                <c:pt idx="0">
                  <c:v>5</c:v>
                </c:pt>
                <c:pt idx="1">
                  <c:v>6</c:v>
                </c:pt>
                <c:pt idx="2">
                  <c:v>7.1999999999999993</c:v>
                </c:pt>
                <c:pt idx="3">
                  <c:v>8.6399999999999988</c:v>
                </c:pt>
                <c:pt idx="4">
                  <c:v>10.367999999999999</c:v>
                </c:pt>
                <c:pt idx="5">
                  <c:v>12.441599999999998</c:v>
                </c:pt>
                <c:pt idx="6">
                  <c:v>14.929919999999996</c:v>
                </c:pt>
                <c:pt idx="7">
                  <c:v>17.915903999999994</c:v>
                </c:pt>
                <c:pt idx="8">
                  <c:v>21.499084799999991</c:v>
                </c:pt>
                <c:pt idx="9">
                  <c:v>25.798901759999989</c:v>
                </c:pt>
              </c:numCache>
            </c:numRef>
          </c:yVal>
          <c:smooth val="0"/>
          <c:extLst>
            <c:ext xmlns:c16="http://schemas.microsoft.com/office/drawing/2014/chart" uri="{C3380CC4-5D6E-409C-BE32-E72D297353CC}">
              <c16:uniqueId val="{00000000-F286-47F5-8DEA-55C738BD9263}"/>
            </c:ext>
          </c:extLst>
        </c:ser>
        <c:ser>
          <c:idx val="1"/>
          <c:order val="1"/>
          <c:tx>
            <c:strRef>
              <c:f>'Ch 44'!$D$5</c:f>
              <c:strCache>
                <c:ptCount val="1"/>
                <c:pt idx="0">
                  <c:v>Expense</c:v>
                </c:pt>
              </c:strCache>
            </c:strRef>
          </c:tx>
          <c:spPr>
            <a:ln w="19050" cap="rnd">
              <a:noFill/>
              <a:round/>
            </a:ln>
            <a:effectLst/>
          </c:spPr>
          <c:marker>
            <c:symbol val="circle"/>
            <c:size val="5"/>
            <c:spPr>
              <a:solidFill>
                <a:schemeClr val="accent2"/>
              </a:solidFill>
              <a:ln w="9525">
                <a:solidFill>
                  <a:schemeClr val="accent2"/>
                </a:solidFill>
              </a:ln>
              <a:effectLst/>
            </c:spPr>
          </c:marker>
          <c:xVal>
            <c:numRef>
              <c:f>'Ch 44'!$B$6:$B$15</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'Ch 44'!$D$6:$D$15</c:f>
              <c:numCache>
                <c:formatCode>"$"#,##0.0</c:formatCode>
                <c:ptCount val="10"/>
                <c:pt idx="0">
                  <c:v>7.5</c:v>
                </c:pt>
                <c:pt idx="1">
                  <c:v>8</c:v>
                </c:pt>
                <c:pt idx="2">
                  <c:v>8.4700000000000024</c:v>
                </c:pt>
                <c:pt idx="3">
                  <c:v>9.3170000000000037</c:v>
                </c:pt>
                <c:pt idx="4">
                  <c:v>10.248700000000005</c:v>
                </c:pt>
                <c:pt idx="5">
                  <c:v>11.273570000000007</c:v>
                </c:pt>
                <c:pt idx="6">
                  <c:v>12.400927000000008</c:v>
                </c:pt>
                <c:pt idx="7">
                  <c:v>13.64101970000001</c:v>
                </c:pt>
                <c:pt idx="8">
                  <c:v>15.005121670000012</c:v>
                </c:pt>
                <c:pt idx="9">
                  <c:v>16.505633837000016</c:v>
                </c:pt>
              </c:numCache>
            </c:numRef>
          </c:yVal>
          <c:smooth val="0"/>
          <c:extLst>
            <c:ext xmlns:c16="http://schemas.microsoft.com/office/drawing/2014/chart" uri="{C3380CC4-5D6E-409C-BE32-E72D297353CC}">
              <c16:uniqueId val="{00000001-F286-47F5-8DEA-55C738BD9263}"/>
            </c:ext>
          </c:extLst>
        </c:ser>
        <c:ser>
          <c:idx val="2"/>
          <c:order val="2"/>
          <c:tx>
            <c:strRef>
              <c:f>'Ch 44'!$E$5</c:f>
              <c:strCache>
                <c:ptCount val="1"/>
                <c:pt idx="0">
                  <c:v>Profit</c:v>
                </c:pt>
              </c:strCache>
            </c:strRef>
          </c:tx>
          <c:spPr>
            <a:ln w="19050" cap="rnd">
              <a:noFill/>
              <a:round/>
            </a:ln>
            <a:effectLst/>
          </c:spPr>
          <c:marker>
            <c:symbol val="circle"/>
            <c:size val="5"/>
            <c:spPr>
              <a:solidFill>
                <a:schemeClr val="accent3"/>
              </a:solidFill>
              <a:ln w="9525">
                <a:solidFill>
                  <a:schemeClr val="accent3"/>
                </a:solidFill>
              </a:ln>
              <a:effectLst/>
            </c:spPr>
          </c:marker>
          <c:xVal>
            <c:numRef>
              <c:f>'Ch 44'!$B$6:$B$15</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'Ch 44'!$E$6:$E$15</c:f>
              <c:numCache>
                <c:formatCode>"$"#,##0.0</c:formatCode>
                <c:ptCount val="10"/>
                <c:pt idx="0">
                  <c:v>-2.5</c:v>
                </c:pt>
                <c:pt idx="1">
                  <c:v>-2</c:v>
                </c:pt>
                <c:pt idx="2">
                  <c:v>-1.2700000000000031</c:v>
                </c:pt>
                <c:pt idx="3">
                  <c:v>-0.67700000000000493</c:v>
                </c:pt>
                <c:pt idx="4">
                  <c:v>0.11929999999999374</c:v>
                </c:pt>
                <c:pt idx="5">
                  <c:v>1.168029999999991</c:v>
                </c:pt>
                <c:pt idx="6">
                  <c:v>2.5289929999999874</c:v>
                </c:pt>
                <c:pt idx="7">
                  <c:v>4.2748842999999841</c:v>
                </c:pt>
                <c:pt idx="8">
                  <c:v>6.4939631299999796</c:v>
                </c:pt>
                <c:pt idx="9">
                  <c:v>9.2932679229999735</c:v>
                </c:pt>
              </c:numCache>
            </c:numRef>
          </c:yVal>
          <c:smooth val="0"/>
          <c:extLst>
            <c:ext xmlns:c16="http://schemas.microsoft.com/office/drawing/2014/chart" uri="{C3380CC4-5D6E-409C-BE32-E72D297353CC}">
              <c16:uniqueId val="{00000002-F286-47F5-8DEA-55C738BD9263}"/>
            </c:ext>
          </c:extLst>
        </c:ser>
        <c:dLbls>
          <c:showLegendKey val="0"/>
          <c:showVal val="0"/>
          <c:showCatName val="0"/>
          <c:showSerName val="0"/>
          <c:showPercent val="0"/>
          <c:showBubbleSize val="0"/>
        </c:dLbls>
        <c:axId val="38847263"/>
        <c:axId val="38848223"/>
      </c:scatterChart>
      <c:valAx>
        <c:axId val="388472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48223"/>
        <c:crosses val="autoZero"/>
        <c:crossBetween val="midCat"/>
      </c:valAx>
      <c:valAx>
        <c:axId val="388482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4726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'44-1'!$D$6</c:f>
              <c:strCache>
                <c:ptCount val="1"/>
              </c:strCache>
            </c:strRef>
          </c:tx>
          <c:spPr>
            <a:noFill/>
            <a:ln>
              <a:noFill/>
            </a:ln>
            <a:effectLst/>
          </c:spPr>
          <c:invertIfNegative val="0"/>
          <c:cat>
            <c:strRef>
              <c:f>'44-1'!$C$7:$C$12</c:f>
              <c:strCache>
                <c:ptCount val="6"/>
                <c:pt idx="0">
                  <c:v>Bid</c:v>
                </c:pt>
                <c:pt idx="1">
                  <c:v>Transition</c:v>
                </c:pt>
                <c:pt idx="2">
                  <c:v>Ordering</c:v>
                </c:pt>
                <c:pt idx="3">
                  <c:v>Installation</c:v>
                </c:pt>
                <c:pt idx="4">
                  <c:v>Testing</c:v>
                </c:pt>
                <c:pt idx="5">
                  <c:v>Turnup</c:v>
                </c:pt>
              </c:strCache>
            </c:strRef>
          </c:cat>
          <c:val>
            <c:numRef>
              <c:f>'44-1'!$D$7:$D$12</c:f>
              <c:numCache>
                <c:formatCode>General</c:formatCode>
                <c:ptCount val="6"/>
                <c:pt idx="0">
                  <c:v>0</c:v>
                </c:pt>
                <c:pt idx="1">
                  <c:v>2</c:v>
                </c:pt>
                <c:pt idx="2">
                  <c:v>6</c:v>
                </c:pt>
                <c:pt idx="3">
                  <c:v>9</c:v>
                </c:pt>
                <c:pt idx="4">
                  <c:v>17</c:v>
                </c:pt>
                <c:pt idx="5">
                  <c:v>23</c:v>
                </c:pt>
              </c:numCache>
            </c:numRef>
          </c:val>
          <c:extLst>
            <c:ext xmlns:c16="http://schemas.microsoft.com/office/drawing/2014/chart" uri="{C3380CC4-5D6E-409C-BE32-E72D297353CC}">
              <c16:uniqueId val="{00000000-A334-40B3-9CFC-F382DB93A273}"/>
            </c:ext>
          </c:extLst>
        </c:ser>
        <c:ser>
          <c:idx val="1"/>
          <c:order val="1"/>
          <c:tx>
            <c:strRef>
              <c:f>'44-1'!$E$6</c:f>
              <c:strCache>
                <c:ptCount val="1"/>
                <c:pt idx="0">
                  <c:v>Duration (Months)</c:v>
                </c:pt>
              </c:strCache>
            </c:strRef>
          </c:tx>
          <c:spPr>
            <a:solidFill>
              <a:schemeClr val="accent2"/>
            </a:solidFill>
            <a:ln>
              <a:noFill/>
            </a:ln>
            <a:effectLst/>
          </c:spPr>
          <c:invertIfNegative val="0"/>
          <c:cat>
            <c:strRef>
              <c:f>'44-1'!$C$7:$C$12</c:f>
              <c:strCache>
                <c:ptCount val="6"/>
                <c:pt idx="0">
                  <c:v>Bid</c:v>
                </c:pt>
                <c:pt idx="1">
                  <c:v>Transition</c:v>
                </c:pt>
                <c:pt idx="2">
                  <c:v>Ordering</c:v>
                </c:pt>
                <c:pt idx="3">
                  <c:v>Installation</c:v>
                </c:pt>
                <c:pt idx="4">
                  <c:v>Testing</c:v>
                </c:pt>
                <c:pt idx="5">
                  <c:v>Turnup</c:v>
                </c:pt>
              </c:strCache>
            </c:strRef>
          </c:cat>
          <c:val>
            <c:numRef>
              <c:f>'44-1'!$E$7:$E$12</c:f>
              <c:numCache>
                <c:formatCode>General</c:formatCode>
                <c:ptCount val="6"/>
                <c:pt idx="0">
                  <c:v>2</c:v>
                </c:pt>
                <c:pt idx="1">
                  <c:v>4</c:v>
                </c:pt>
                <c:pt idx="2">
                  <c:v>3</c:v>
                </c:pt>
                <c:pt idx="3">
                  <c:v>8</c:v>
                </c:pt>
                <c:pt idx="4">
                  <c:v>6</c:v>
                </c:pt>
                <c:pt idx="5">
                  <c:v>3</c:v>
                </c:pt>
              </c:numCache>
            </c:numRef>
          </c:val>
          <c:extLst>
            <c:ext xmlns:c16="http://schemas.microsoft.com/office/drawing/2014/chart" uri="{C3380CC4-5D6E-409C-BE32-E72D297353CC}">
              <c16:uniqueId val="{00000001-A334-40B3-9CFC-F382DB93A273}"/>
            </c:ext>
          </c:extLst>
        </c:ser>
        <c:dLbls>
          <c:showLegendKey val="0"/>
          <c:showVal val="0"/>
          <c:showCatName val="0"/>
          <c:showSerName val="0"/>
          <c:showPercent val="0"/>
          <c:showBubbleSize val="0"/>
        </c:dLbls>
        <c:gapWidth val="182"/>
        <c:axId val="2066872543"/>
        <c:axId val="2066877823"/>
      </c:barChart>
      <c:catAx>
        <c:axId val="20668725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877823"/>
        <c:crosses val="autoZero"/>
        <c:auto val="1"/>
        <c:lblAlgn val="ctr"/>
        <c:lblOffset val="100"/>
        <c:noMultiLvlLbl val="0"/>
      </c:catAx>
      <c:valAx>
        <c:axId val="206687782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872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'44-3'!$C$7</c:f>
              <c:strCache>
                <c:ptCount val="1"/>
                <c:pt idx="0">
                  <c:v>Profit</c:v>
                </c:pt>
              </c:strCache>
            </c:strRef>
          </c:tx>
          <c:spPr>
            <a:solidFill>
              <a:schemeClr val="accent1"/>
            </a:solidFill>
            <a:ln>
              <a:noFill/>
            </a:ln>
            <a:effectLst/>
          </c:spPr>
          <c:invertIfNegative val="0"/>
          <c:cat>
            <c:strRef>
              <c:f>'44-3'!$B$8:$B$11</c:f>
              <c:strCache>
                <c:ptCount val="4"/>
                <c:pt idx="0">
                  <c:v>Variable U/C</c:v>
                </c:pt>
                <c:pt idx="1">
                  <c:v>Sales (units)</c:v>
                </c:pt>
                <c:pt idx="2">
                  <c:v>Fixed Costs</c:v>
                </c:pt>
                <c:pt idx="3">
                  <c:v>Price</c:v>
                </c:pt>
              </c:strCache>
            </c:strRef>
          </c:cat>
          <c:val>
            <c:numRef>
              <c:f>'44-3'!$C$8:$C$11</c:f>
              <c:numCache>
                <c:formatCode>"$"#,##0_);[Red]\("$"#,##0\)</c:formatCode>
                <c:ptCount val="4"/>
                <c:pt idx="0">
                  <c:v>153000</c:v>
                </c:pt>
                <c:pt idx="1">
                  <c:v>215000</c:v>
                </c:pt>
                <c:pt idx="2">
                  <c:v>116000</c:v>
                </c:pt>
                <c:pt idx="3">
                  <c:v>175000</c:v>
                </c:pt>
              </c:numCache>
            </c:numRef>
          </c:val>
          <c:extLst>
            <c:ext xmlns:c16="http://schemas.microsoft.com/office/drawing/2014/chart" uri="{C3380CC4-5D6E-409C-BE32-E72D297353CC}">
              <c16:uniqueId val="{00000000-A302-4FA2-A20E-C783F001746D}"/>
            </c:ext>
          </c:extLst>
        </c:ser>
        <c:ser>
          <c:idx val="1"/>
          <c:order val="1"/>
          <c:tx>
            <c:strRef>
              <c:f>'44-3'!$D$7</c:f>
              <c:strCache>
                <c:ptCount val="1"/>
                <c:pt idx="0">
                  <c:v>Base Case</c:v>
                </c:pt>
              </c:strCache>
            </c:strRef>
          </c:tx>
          <c:spPr>
            <a:solidFill>
              <a:schemeClr val="accent2"/>
            </a:solidFill>
            <a:ln>
              <a:noFill/>
            </a:ln>
            <a:effectLst/>
          </c:spPr>
          <c:invertIfNegative val="0"/>
          <c:cat>
            <c:strRef>
              <c:f>'44-3'!$B$8:$B$11</c:f>
              <c:strCache>
                <c:ptCount val="4"/>
                <c:pt idx="0">
                  <c:v>Variable U/C</c:v>
                </c:pt>
                <c:pt idx="1">
                  <c:v>Sales (units)</c:v>
                </c:pt>
                <c:pt idx="2">
                  <c:v>Fixed Costs</c:v>
                </c:pt>
                <c:pt idx="3">
                  <c:v>Price</c:v>
                </c:pt>
              </c:strCache>
            </c:strRef>
          </c:cat>
          <c:val>
            <c:numRef>
              <c:f>'44-3'!$D$8:$D$11</c:f>
              <c:numCache>
                <c:formatCode>"$"#,##0_);[Red]\("$"#,##0\)</c:formatCode>
                <c:ptCount val="4"/>
                <c:pt idx="0">
                  <c:v>89000</c:v>
                </c:pt>
                <c:pt idx="1">
                  <c:v>89000</c:v>
                </c:pt>
                <c:pt idx="2">
                  <c:v>89000</c:v>
                </c:pt>
                <c:pt idx="3">
                  <c:v>89000</c:v>
                </c:pt>
              </c:numCache>
            </c:numRef>
          </c:val>
          <c:extLst>
            <c:ext xmlns:c16="http://schemas.microsoft.com/office/drawing/2014/chart" uri="{C3380CC4-5D6E-409C-BE32-E72D297353CC}">
              <c16:uniqueId val="{00000001-A302-4FA2-A20E-C783F001746D}"/>
            </c:ext>
          </c:extLst>
        </c:ser>
        <c:ser>
          <c:idx val="2"/>
          <c:order val="2"/>
          <c:tx>
            <c:strRef>
              <c:f>'44-3'!$E$7</c:f>
              <c:strCache>
                <c:ptCount val="1"/>
                <c:pt idx="0">
                  <c:v>Lowest Possible Value</c:v>
                </c:pt>
              </c:strCache>
            </c:strRef>
          </c:tx>
          <c:spPr>
            <a:solidFill>
              <a:schemeClr val="accent3"/>
            </a:solidFill>
            <a:ln>
              <a:noFill/>
            </a:ln>
            <a:effectLst/>
          </c:spPr>
          <c:invertIfNegative val="0"/>
          <c:cat>
            <c:strRef>
              <c:f>'44-3'!$B$8:$B$11</c:f>
              <c:strCache>
                <c:ptCount val="4"/>
                <c:pt idx="0">
                  <c:v>Variable U/C</c:v>
                </c:pt>
                <c:pt idx="1">
                  <c:v>Sales (units)</c:v>
                </c:pt>
                <c:pt idx="2">
                  <c:v>Fixed Costs</c:v>
                </c:pt>
                <c:pt idx="3">
                  <c:v>Price</c:v>
                </c:pt>
              </c:strCache>
            </c:strRef>
          </c:cat>
          <c:val>
            <c:numRef>
              <c:f>'44-3'!$E$8:$E$11</c:f>
              <c:numCache>
                <c:formatCode>"$"#,##0_);[Red]\("$"#,##0\)</c:formatCode>
                <c:ptCount val="4"/>
                <c:pt idx="0">
                  <c:v>132000</c:v>
                </c:pt>
                <c:pt idx="1">
                  <c:v>5000</c:v>
                </c:pt>
                <c:pt idx="2">
                  <c:v>105000</c:v>
                </c:pt>
                <c:pt idx="3">
                  <c:v>12000</c:v>
                </c:pt>
              </c:numCache>
            </c:numRef>
          </c:val>
          <c:extLst>
            <c:ext xmlns:c16="http://schemas.microsoft.com/office/drawing/2014/chart" uri="{C3380CC4-5D6E-409C-BE32-E72D297353CC}">
              <c16:uniqueId val="{00000002-A302-4FA2-A20E-C783F001746D}"/>
            </c:ext>
          </c:extLst>
        </c:ser>
        <c:ser>
          <c:idx val="3"/>
          <c:order val="3"/>
          <c:tx>
            <c:strRef>
              <c:f>'44-3'!$F$7</c:f>
              <c:strCache>
                <c:ptCount val="1"/>
                <c:pt idx="0">
                  <c:v>Highest Possible Value</c:v>
                </c:pt>
              </c:strCache>
            </c:strRef>
          </c:tx>
          <c:spPr>
            <a:solidFill>
              <a:schemeClr val="accent4"/>
            </a:solidFill>
            <a:ln>
              <a:noFill/>
            </a:ln>
            <a:effectLst/>
          </c:spPr>
          <c:invertIfNegative val="0"/>
          <c:cat>
            <c:strRef>
              <c:f>'44-3'!$B$8:$B$11</c:f>
              <c:strCache>
                <c:ptCount val="4"/>
                <c:pt idx="0">
                  <c:v>Variable U/C</c:v>
                </c:pt>
                <c:pt idx="1">
                  <c:v>Sales (units)</c:v>
                </c:pt>
                <c:pt idx="2">
                  <c:v>Fixed Costs</c:v>
                </c:pt>
                <c:pt idx="3">
                  <c:v>Price</c:v>
                </c:pt>
              </c:strCache>
            </c:strRef>
          </c:cat>
          <c:val>
            <c:numRef>
              <c:f>'44-3'!$F$8:$F$11</c:f>
              <c:numCache>
                <c:formatCode>"$"#,##0_);[Red]\("$"#,##0\)</c:formatCode>
                <c:ptCount val="4"/>
                <c:pt idx="0">
                  <c:v>-21000</c:v>
                </c:pt>
                <c:pt idx="1">
                  <c:v>220000</c:v>
                </c:pt>
                <c:pt idx="2">
                  <c:v>-11000</c:v>
                </c:pt>
                <c:pt idx="3">
                  <c:v>187000</c:v>
                </c:pt>
              </c:numCache>
            </c:numRef>
          </c:val>
          <c:extLst>
            <c:ext xmlns:c16="http://schemas.microsoft.com/office/drawing/2014/chart" uri="{C3380CC4-5D6E-409C-BE32-E72D297353CC}">
              <c16:uniqueId val="{00000003-A302-4FA2-A20E-C783F001746D}"/>
            </c:ext>
          </c:extLst>
        </c:ser>
        <c:dLbls>
          <c:showLegendKey val="0"/>
          <c:showVal val="0"/>
          <c:showCatName val="0"/>
          <c:showSerName val="0"/>
          <c:showPercent val="0"/>
          <c:showBubbleSize val="0"/>
        </c:dLbls>
        <c:gapWidth val="219"/>
        <c:overlap val="-27"/>
        <c:axId val="2095218927"/>
        <c:axId val="2095196847"/>
      </c:barChart>
      <c:catAx>
        <c:axId val="2095218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Factor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196847"/>
        <c:crosses val="autoZero"/>
        <c:auto val="1"/>
        <c:lblAlgn val="ctr"/>
        <c:lblOffset val="100"/>
        <c:noMultiLvlLbl val="0"/>
      </c:catAx>
      <c:valAx>
        <c:axId val="20951968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r>
                  <a:rPr lang="en-US" sz="1000" b="0" i="0" u="none" strike="noStrike" baseline="0"/>
                  <a:t>Profit Change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218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plotArea>
      <cx:plotAreaRegion>
        <cx:series layoutId="waterfall" uniqueId="{55A80007-54D9-45F7-906B-4D5D9F00C3EE}">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218950</xdr:colOff>
      <xdr:row>441</xdr:row>
      <xdr:rowOff>174667</xdr:rowOff>
    </xdr:from>
    <xdr:to>
      <xdr:col>14</xdr:col>
      <xdr:colOff>40820</xdr:colOff>
      <xdr:row>456</xdr:row>
      <xdr:rowOff>134587</xdr:rowOff>
    </xdr:to>
    <xdr:graphicFrame macro="">
      <xdr:nvGraphicFramePr>
        <xdr:cNvPr id="3" name="Chart 2">
          <a:extLst>
            <a:ext uri="{FF2B5EF4-FFF2-40B4-BE49-F238E27FC236}">
              <a16:creationId xmlns:a16="http://schemas.microsoft.com/office/drawing/2014/main" id="{F9E9E405-6895-D322-9F82-E3DE7E926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284513</xdr:colOff>
      <xdr:row>5</xdr:row>
      <xdr:rowOff>74221</xdr:rowOff>
    </xdr:from>
    <xdr:to>
      <xdr:col>16</xdr:col>
      <xdr:colOff>457694</xdr:colOff>
      <xdr:row>28</xdr:row>
      <xdr:rowOff>136071</xdr:rowOff>
    </xdr:to>
    <xdr:graphicFrame macro="">
      <xdr:nvGraphicFramePr>
        <xdr:cNvPr id="4" name="Chart 3">
          <a:extLst>
            <a:ext uri="{FF2B5EF4-FFF2-40B4-BE49-F238E27FC236}">
              <a16:creationId xmlns:a16="http://schemas.microsoft.com/office/drawing/2014/main" id="{6D2D7008-FBBC-AE21-8048-BBA1935F67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266700</xdr:colOff>
      <xdr:row>3</xdr:row>
      <xdr:rowOff>171449</xdr:rowOff>
    </xdr:from>
    <xdr:to>
      <xdr:col>10</xdr:col>
      <xdr:colOff>381000</xdr:colOff>
      <xdr:row>24</xdr:row>
      <xdr:rowOff>47624</xdr:rowOff>
    </xdr:to>
    <xdr:graphicFrame macro="">
      <xdr:nvGraphicFramePr>
        <xdr:cNvPr id="2" name="Chart 1">
          <a:extLst>
            <a:ext uri="{FF2B5EF4-FFF2-40B4-BE49-F238E27FC236}">
              <a16:creationId xmlns:a16="http://schemas.microsoft.com/office/drawing/2014/main" id="{46EE97B7-7D1E-3D69-2E49-DFEA7606A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313530</xdr:colOff>
      <xdr:row>3</xdr:row>
      <xdr:rowOff>315119</xdr:rowOff>
    </xdr:from>
    <xdr:to>
      <xdr:col>13</xdr:col>
      <xdr:colOff>297656</xdr:colOff>
      <xdr:row>17</xdr:row>
      <xdr:rowOff>69453</xdr:rowOff>
    </xdr:to>
    <xdr:graphicFrame macro="">
      <xdr:nvGraphicFramePr>
        <xdr:cNvPr id="2" name="Chart 1">
          <a:extLst>
            <a:ext uri="{FF2B5EF4-FFF2-40B4-BE49-F238E27FC236}">
              <a16:creationId xmlns:a16="http://schemas.microsoft.com/office/drawing/2014/main" id="{32AA020C-CDE3-4B0B-E79B-0923BF52AA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149832</xdr:colOff>
      <xdr:row>1</xdr:row>
      <xdr:rowOff>94608</xdr:rowOff>
    </xdr:from>
    <xdr:to>
      <xdr:col>16</xdr:col>
      <xdr:colOff>530833</xdr:colOff>
      <xdr:row>15</xdr:row>
      <xdr:rowOff>64214</xdr:rowOff>
    </xdr:to>
    <xdr:graphicFrame macro="">
      <xdr:nvGraphicFramePr>
        <xdr:cNvPr id="2" name="Chart 1">
          <a:extLst>
            <a:ext uri="{FF2B5EF4-FFF2-40B4-BE49-F238E27FC236}">
              <a16:creationId xmlns:a16="http://schemas.microsoft.com/office/drawing/2014/main" id="{6806A941-112A-B246-292B-9FCE868C26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401053</xdr:colOff>
      <xdr:row>0</xdr:row>
      <xdr:rowOff>232610</xdr:rowOff>
    </xdr:from>
    <xdr:to>
      <xdr:col>17</xdr:col>
      <xdr:colOff>240632</xdr:colOff>
      <xdr:row>14</xdr:row>
      <xdr:rowOff>18047</xdr:rowOff>
    </xdr:to>
    <xdr:graphicFrame macro="">
      <xdr:nvGraphicFramePr>
        <xdr:cNvPr id="2" name="Chart 1">
          <a:extLst>
            <a:ext uri="{FF2B5EF4-FFF2-40B4-BE49-F238E27FC236}">
              <a16:creationId xmlns:a16="http://schemas.microsoft.com/office/drawing/2014/main" id="{9DABF6D2-94C9-3DA0-1AE8-48767B04AC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350921</xdr:colOff>
      <xdr:row>14</xdr:row>
      <xdr:rowOff>132348</xdr:rowOff>
    </xdr:from>
    <xdr:to>
      <xdr:col>13</xdr:col>
      <xdr:colOff>40105</xdr:colOff>
      <xdr:row>29</xdr:row>
      <xdr:rowOff>18048</xdr:rowOff>
    </xdr:to>
    <xdr:graphicFrame macro="">
      <xdr:nvGraphicFramePr>
        <xdr:cNvPr id="3" name="Chart 2">
          <a:extLst>
            <a:ext uri="{FF2B5EF4-FFF2-40B4-BE49-F238E27FC236}">
              <a16:creationId xmlns:a16="http://schemas.microsoft.com/office/drawing/2014/main" id="{5CC0C3A6-722C-40D2-954C-2BB79D3CF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152818</xdr:colOff>
      <xdr:row>3</xdr:row>
      <xdr:rowOff>51917</xdr:rowOff>
    </xdr:from>
    <xdr:to>
      <xdr:col>14</xdr:col>
      <xdr:colOff>35588</xdr:colOff>
      <xdr:row>15</xdr:row>
      <xdr:rowOff>146958</xdr:rowOff>
    </xdr:to>
    <xdr:graphicFrame macro="">
      <xdr:nvGraphicFramePr>
        <xdr:cNvPr id="2" name="Chart 1">
          <a:extLst>
            <a:ext uri="{FF2B5EF4-FFF2-40B4-BE49-F238E27FC236}">
              <a16:creationId xmlns:a16="http://schemas.microsoft.com/office/drawing/2014/main" id="{D180B9D5-23C4-3F93-0564-2E72FE11A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20052</xdr:colOff>
      <xdr:row>5</xdr:row>
      <xdr:rowOff>162427</xdr:rowOff>
    </xdr:from>
    <xdr:to>
      <xdr:col>12</xdr:col>
      <xdr:colOff>310815</xdr:colOff>
      <xdr:row>20</xdr:row>
      <xdr:rowOff>48127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E6C0B2E-9A69-89C3-EB30-1F2C24A528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60131" y="12151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9</xdr:col>
      <xdr:colOff>469542</xdr:colOff>
      <xdr:row>1</xdr:row>
      <xdr:rowOff>157767</xdr:rowOff>
    </xdr:from>
    <xdr:to>
      <xdr:col>20</xdr:col>
      <xdr:colOff>307213</xdr:colOff>
      <xdr:row>17</xdr:row>
      <xdr:rowOff>120739</xdr:rowOff>
    </xdr:to>
    <xdr:graphicFrame macro="">
      <xdr:nvGraphicFramePr>
        <xdr:cNvPr id="2" name="Chart 1">
          <a:extLst>
            <a:ext uri="{FF2B5EF4-FFF2-40B4-BE49-F238E27FC236}">
              <a16:creationId xmlns:a16="http://schemas.microsoft.com/office/drawing/2014/main" id="{23138E40-D0E2-891D-C536-AE8BE4D0E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2CDBD7-C8F2-4820-B335-4E1F04D73024}" name="Table1" displayName="Table1" ref="B7:E57" totalsRowShown="0" headerRowDxfId="5" dataDxfId="4">
  <autoFilter ref="B7:E57" xr:uid="{D82E4AB7-2C0F-424D-8258-1F9073835CBE}"/>
  <tableColumns count="4">
    <tableColumn id="1" xr3:uid="{0005B5DB-622A-4FA7-8E54-4CF9FC3281E6}" name="Year " dataDxfId="3"/>
    <tableColumn id="2" xr3:uid="{C71BB6BC-7378-4D5A-BFD4-C01F7A4E75D0}" name="Violent " dataDxfId="2"/>
    <tableColumn id="3" xr3:uid="{8B416269-50C4-4EDF-BC39-E28B75B5720D}" name="Property " dataDxfId="1"/>
    <tableColumn id="4" xr3:uid="{96184E0C-EC4C-4F66-8BD3-170AFF915CB0}" name="Murde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C4BC4-AD86-46F3-B20F-225B8CBA1404}">
  <dimension ref="A1:N461"/>
  <sheetViews>
    <sheetView topLeftCell="C3" zoomScale="77" zoomScaleNormal="77" workbookViewId="0">
      <selection activeCell="R21" sqref="R21"/>
    </sheetView>
  </sheetViews>
  <sheetFormatPr defaultColWidth="8.85546875" defaultRowHeight="15" x14ac:dyDescent="0.25"/>
  <cols>
    <col min="1" max="1" width="15" customWidth="1"/>
    <col min="2" max="2" width="9" customWidth="1"/>
  </cols>
  <sheetData>
    <row r="1" spans="1:14" s="1" customFormat="1" ht="18.75" x14ac:dyDescent="0.3">
      <c r="A1" s="1" t="s">
        <v>0</v>
      </c>
      <c r="B1" s="1" t="s">
        <v>1</v>
      </c>
      <c r="M1" s="6" t="s">
        <v>5</v>
      </c>
      <c r="N1" s="6" t="s">
        <v>6</v>
      </c>
    </row>
    <row r="2" spans="1:14" ht="18.75" x14ac:dyDescent="0.3">
      <c r="A2" s="3" t="s">
        <v>2</v>
      </c>
      <c r="M2" s="7">
        <v>78.5</v>
      </c>
      <c r="N2" s="7">
        <v>73.2</v>
      </c>
    </row>
    <row r="3" spans="1:14" s="5" customFormat="1" ht="51" customHeight="1" x14ac:dyDescent="0.25">
      <c r="A3" s="4">
        <v>1</v>
      </c>
      <c r="B3" s="37" t="s">
        <v>66</v>
      </c>
      <c r="C3" s="37"/>
      <c r="D3" s="37"/>
      <c r="E3" s="37"/>
      <c r="F3" s="37"/>
      <c r="G3" s="37"/>
      <c r="H3" s="37"/>
      <c r="I3" s="37"/>
      <c r="J3" s="37"/>
      <c r="K3" s="37"/>
      <c r="M3" s="7">
        <v>75.5</v>
      </c>
      <c r="N3" s="7">
        <v>73.5</v>
      </c>
    </row>
    <row r="4" spans="1:14" ht="25.7" customHeight="1" x14ac:dyDescent="0.25">
      <c r="B4" s="38" t="s">
        <v>73</v>
      </c>
      <c r="C4" s="38"/>
      <c r="D4" s="38"/>
      <c r="E4" s="38"/>
      <c r="F4" s="38"/>
      <c r="G4" s="38"/>
      <c r="H4" s="38"/>
      <c r="I4" s="38"/>
      <c r="J4" s="38"/>
      <c r="K4" s="38"/>
      <c r="M4" s="7">
        <v>75.5</v>
      </c>
      <c r="N4" s="7">
        <v>72.5</v>
      </c>
    </row>
    <row r="5" spans="1:14" x14ac:dyDescent="0.25">
      <c r="M5" s="7">
        <v>75</v>
      </c>
      <c r="N5" s="7">
        <v>71</v>
      </c>
    </row>
    <row r="6" spans="1:14" x14ac:dyDescent="0.25">
      <c r="B6" s="6" t="s">
        <v>4</v>
      </c>
      <c r="C6" s="6" t="s">
        <v>5</v>
      </c>
      <c r="D6" s="6" t="s">
        <v>6</v>
      </c>
      <c r="M6" s="7">
        <v>75</v>
      </c>
      <c r="N6" s="7">
        <v>70.5</v>
      </c>
    </row>
    <row r="7" spans="1:14" x14ac:dyDescent="0.25">
      <c r="B7" s="7">
        <v>1</v>
      </c>
      <c r="C7" s="7">
        <v>78.5</v>
      </c>
      <c r="D7" s="7">
        <v>73.2</v>
      </c>
      <c r="M7" s="7">
        <v>75</v>
      </c>
      <c r="N7" s="7">
        <v>68.5</v>
      </c>
    </row>
    <row r="8" spans="1:14" x14ac:dyDescent="0.25">
      <c r="B8" s="7">
        <f>B7+1</f>
        <v>2</v>
      </c>
      <c r="C8" s="7">
        <v>75.5</v>
      </c>
      <c r="D8" s="7">
        <v>73.5</v>
      </c>
      <c r="M8" s="7">
        <v>75</v>
      </c>
      <c r="N8" s="7">
        <v>72</v>
      </c>
    </row>
    <row r="9" spans="1:14" x14ac:dyDescent="0.25">
      <c r="B9" s="7">
        <f t="shared" ref="B9:B72" si="0">B8+1</f>
        <v>3</v>
      </c>
      <c r="C9" s="7">
        <v>75.5</v>
      </c>
      <c r="D9" s="7">
        <v>72.5</v>
      </c>
      <c r="M9" s="7">
        <v>75</v>
      </c>
      <c r="N9" s="7">
        <v>69</v>
      </c>
    </row>
    <row r="10" spans="1:14" x14ac:dyDescent="0.25">
      <c r="B10" s="7">
        <f t="shared" si="0"/>
        <v>4</v>
      </c>
      <c r="C10" s="7">
        <v>75</v>
      </c>
      <c r="D10" s="7">
        <v>71</v>
      </c>
      <c r="M10" s="7">
        <v>75</v>
      </c>
      <c r="N10" s="7">
        <v>68</v>
      </c>
    </row>
    <row r="11" spans="1:14" x14ac:dyDescent="0.25">
      <c r="B11" s="7">
        <f t="shared" si="0"/>
        <v>5</v>
      </c>
      <c r="C11" s="7">
        <v>75</v>
      </c>
      <c r="D11" s="7">
        <v>70.5</v>
      </c>
      <c r="M11" s="7">
        <v>74</v>
      </c>
      <c r="N11" s="7">
        <v>76.5</v>
      </c>
    </row>
    <row r="12" spans="1:14" x14ac:dyDescent="0.25">
      <c r="B12" s="7">
        <f t="shared" si="0"/>
        <v>6</v>
      </c>
      <c r="C12" s="7">
        <v>75</v>
      </c>
      <c r="D12" s="7">
        <v>68.5</v>
      </c>
      <c r="M12" s="7">
        <v>74</v>
      </c>
      <c r="N12" s="7">
        <v>74</v>
      </c>
    </row>
    <row r="13" spans="1:14" x14ac:dyDescent="0.25">
      <c r="B13" s="7">
        <f t="shared" si="0"/>
        <v>7</v>
      </c>
      <c r="C13" s="7">
        <v>75</v>
      </c>
      <c r="D13" s="7">
        <v>72</v>
      </c>
      <c r="M13" s="7">
        <v>74</v>
      </c>
      <c r="N13" s="7">
        <v>73</v>
      </c>
    </row>
    <row r="14" spans="1:14" x14ac:dyDescent="0.25">
      <c r="B14" s="7">
        <f t="shared" si="0"/>
        <v>8</v>
      </c>
      <c r="C14" s="7">
        <v>75</v>
      </c>
      <c r="D14" s="7">
        <v>69</v>
      </c>
      <c r="M14" s="7">
        <v>74</v>
      </c>
      <c r="N14" s="7">
        <v>73</v>
      </c>
    </row>
    <row r="15" spans="1:14" x14ac:dyDescent="0.25">
      <c r="B15" s="7">
        <f t="shared" si="0"/>
        <v>9</v>
      </c>
      <c r="C15" s="7">
        <v>75</v>
      </c>
      <c r="D15" s="7">
        <v>68</v>
      </c>
      <c r="M15" s="7">
        <v>74</v>
      </c>
      <c r="N15" s="7">
        <v>74</v>
      </c>
    </row>
    <row r="16" spans="1:14" x14ac:dyDescent="0.25">
      <c r="B16" s="7">
        <f t="shared" si="0"/>
        <v>10</v>
      </c>
      <c r="C16" s="7">
        <v>74</v>
      </c>
      <c r="D16" s="7">
        <v>76.5</v>
      </c>
      <c r="M16" s="7">
        <v>74</v>
      </c>
      <c r="N16" s="7">
        <v>70</v>
      </c>
    </row>
    <row r="17" spans="2:14" x14ac:dyDescent="0.25">
      <c r="B17" s="7">
        <f t="shared" si="0"/>
        <v>11</v>
      </c>
      <c r="C17" s="7">
        <v>74</v>
      </c>
      <c r="D17" s="7">
        <v>74</v>
      </c>
      <c r="M17" s="7">
        <v>73</v>
      </c>
      <c r="N17" s="7">
        <v>68</v>
      </c>
    </row>
    <row r="18" spans="2:14" x14ac:dyDescent="0.25">
      <c r="B18" s="7">
        <f t="shared" si="0"/>
        <v>12</v>
      </c>
      <c r="C18" s="7">
        <v>74</v>
      </c>
      <c r="D18" s="7">
        <v>73</v>
      </c>
      <c r="M18" s="7">
        <v>73</v>
      </c>
      <c r="N18" s="7">
        <v>67</v>
      </c>
    </row>
    <row r="19" spans="2:14" x14ac:dyDescent="0.25">
      <c r="B19" s="7">
        <f t="shared" si="0"/>
        <v>13</v>
      </c>
      <c r="C19" s="7">
        <v>74</v>
      </c>
      <c r="D19" s="7">
        <v>73</v>
      </c>
      <c r="M19" s="7">
        <v>73</v>
      </c>
      <c r="N19" s="7">
        <v>71</v>
      </c>
    </row>
    <row r="20" spans="2:14" x14ac:dyDescent="0.25">
      <c r="B20" s="7">
        <f t="shared" si="0"/>
        <v>14</v>
      </c>
      <c r="C20" s="7">
        <v>74</v>
      </c>
      <c r="D20" s="7">
        <v>74</v>
      </c>
      <c r="M20" s="7">
        <v>73</v>
      </c>
      <c r="N20" s="7">
        <v>70.5</v>
      </c>
    </row>
    <row r="21" spans="2:14" x14ac:dyDescent="0.25">
      <c r="B21" s="7">
        <f t="shared" si="0"/>
        <v>15</v>
      </c>
      <c r="C21" s="7">
        <v>74</v>
      </c>
      <c r="D21" s="7">
        <v>70</v>
      </c>
      <c r="M21" s="7">
        <v>73</v>
      </c>
      <c r="N21" s="7">
        <v>72</v>
      </c>
    </row>
    <row r="22" spans="2:14" x14ac:dyDescent="0.25">
      <c r="B22" s="7">
        <f t="shared" si="0"/>
        <v>16</v>
      </c>
      <c r="C22" s="7">
        <v>73</v>
      </c>
      <c r="D22" s="7">
        <v>68</v>
      </c>
      <c r="M22" s="7">
        <v>73</v>
      </c>
      <c r="N22" s="7">
        <v>70.5</v>
      </c>
    </row>
    <row r="23" spans="2:14" x14ac:dyDescent="0.25">
      <c r="B23" s="7">
        <f t="shared" si="0"/>
        <v>17</v>
      </c>
      <c r="C23" s="7">
        <v>73</v>
      </c>
      <c r="D23" s="7">
        <v>67</v>
      </c>
      <c r="M23" s="7">
        <v>73</v>
      </c>
      <c r="N23" s="7">
        <v>70.2</v>
      </c>
    </row>
    <row r="24" spans="2:14" x14ac:dyDescent="0.25">
      <c r="B24" s="7">
        <f t="shared" si="0"/>
        <v>18</v>
      </c>
      <c r="C24" s="7">
        <v>73</v>
      </c>
      <c r="D24" s="7">
        <v>71</v>
      </c>
      <c r="M24" s="7">
        <v>73</v>
      </c>
      <c r="N24" s="7">
        <v>70.2</v>
      </c>
    </row>
    <row r="25" spans="2:14" x14ac:dyDescent="0.25">
      <c r="B25" s="7">
        <f t="shared" si="0"/>
        <v>19</v>
      </c>
      <c r="C25" s="7">
        <v>73</v>
      </c>
      <c r="D25" s="7">
        <v>70.5</v>
      </c>
      <c r="M25" s="7">
        <v>73</v>
      </c>
      <c r="N25" s="7">
        <v>69.2</v>
      </c>
    </row>
    <row r="26" spans="2:14" x14ac:dyDescent="0.25">
      <c r="B26" s="7">
        <f t="shared" si="0"/>
        <v>20</v>
      </c>
      <c r="C26" s="7">
        <v>73</v>
      </c>
      <c r="D26" s="7">
        <v>72</v>
      </c>
      <c r="M26" s="7">
        <v>73</v>
      </c>
      <c r="N26" s="7">
        <v>74</v>
      </c>
    </row>
    <row r="27" spans="2:14" x14ac:dyDescent="0.25">
      <c r="B27" s="7">
        <f t="shared" si="0"/>
        <v>21</v>
      </c>
      <c r="C27" s="7">
        <v>73</v>
      </c>
      <c r="D27" s="7">
        <v>70.5</v>
      </c>
      <c r="M27" s="7">
        <v>73</v>
      </c>
      <c r="N27" s="7">
        <v>73</v>
      </c>
    </row>
    <row r="28" spans="2:14" x14ac:dyDescent="0.25">
      <c r="B28" s="7">
        <f t="shared" si="0"/>
        <v>22</v>
      </c>
      <c r="C28" s="7">
        <v>73</v>
      </c>
      <c r="D28" s="7">
        <v>70.2</v>
      </c>
      <c r="M28" s="7">
        <v>73</v>
      </c>
      <c r="N28" s="7">
        <v>71.5</v>
      </c>
    </row>
    <row r="29" spans="2:14" x14ac:dyDescent="0.25">
      <c r="B29" s="7">
        <f t="shared" si="0"/>
        <v>23</v>
      </c>
      <c r="C29" s="7">
        <v>73</v>
      </c>
      <c r="D29" s="7">
        <v>70.2</v>
      </c>
      <c r="M29" s="7">
        <v>73</v>
      </c>
      <c r="N29" s="7">
        <v>62.5</v>
      </c>
    </row>
    <row r="30" spans="2:14" x14ac:dyDescent="0.25">
      <c r="B30" s="7">
        <f t="shared" si="0"/>
        <v>24</v>
      </c>
      <c r="C30" s="7">
        <v>73</v>
      </c>
      <c r="D30" s="7">
        <v>69.2</v>
      </c>
      <c r="M30" s="7">
        <v>72.7</v>
      </c>
      <c r="N30" s="7">
        <v>73.2</v>
      </c>
    </row>
    <row r="31" spans="2:14" x14ac:dyDescent="0.25">
      <c r="B31" s="7">
        <f t="shared" si="0"/>
        <v>25</v>
      </c>
      <c r="C31" s="7">
        <v>73</v>
      </c>
      <c r="D31" s="7">
        <v>74</v>
      </c>
      <c r="M31" s="7">
        <v>72.7</v>
      </c>
      <c r="N31" s="7">
        <v>73</v>
      </c>
    </row>
    <row r="32" spans="2:14" x14ac:dyDescent="0.25">
      <c r="B32" s="7">
        <f t="shared" si="0"/>
        <v>26</v>
      </c>
      <c r="C32" s="7">
        <v>73</v>
      </c>
      <c r="D32" s="7">
        <v>73</v>
      </c>
      <c r="M32" s="7">
        <v>72.7</v>
      </c>
      <c r="N32" s="7">
        <v>72.7</v>
      </c>
    </row>
    <row r="33" spans="2:14" x14ac:dyDescent="0.25">
      <c r="B33" s="7">
        <f t="shared" si="0"/>
        <v>27</v>
      </c>
      <c r="C33" s="7">
        <v>73</v>
      </c>
      <c r="D33" s="7">
        <v>71.5</v>
      </c>
      <c r="M33" s="7">
        <v>72</v>
      </c>
      <c r="N33" s="7">
        <v>73</v>
      </c>
    </row>
    <row r="34" spans="2:14" x14ac:dyDescent="0.25">
      <c r="B34" s="7">
        <f t="shared" si="0"/>
        <v>28</v>
      </c>
      <c r="C34" s="7">
        <v>73</v>
      </c>
      <c r="D34" s="7">
        <v>62.5</v>
      </c>
      <c r="M34" s="7">
        <v>72</v>
      </c>
      <c r="N34" s="7">
        <v>73</v>
      </c>
    </row>
    <row r="35" spans="2:14" x14ac:dyDescent="0.25">
      <c r="B35" s="7">
        <f t="shared" si="0"/>
        <v>29</v>
      </c>
      <c r="C35" s="7">
        <v>72.7</v>
      </c>
      <c r="D35" s="7">
        <v>73.2</v>
      </c>
      <c r="M35" s="7">
        <v>72</v>
      </c>
      <c r="N35" s="7">
        <v>71</v>
      </c>
    </row>
    <row r="36" spans="2:14" x14ac:dyDescent="0.25">
      <c r="B36" s="7">
        <f t="shared" si="0"/>
        <v>30</v>
      </c>
      <c r="C36" s="7">
        <v>72.7</v>
      </c>
      <c r="D36" s="7">
        <v>73</v>
      </c>
      <c r="M36" s="7">
        <v>72</v>
      </c>
      <c r="N36" s="7">
        <v>74.2</v>
      </c>
    </row>
    <row r="37" spans="2:14" x14ac:dyDescent="0.25">
      <c r="B37" s="7">
        <f t="shared" si="0"/>
        <v>31</v>
      </c>
      <c r="C37" s="7">
        <v>72.7</v>
      </c>
      <c r="D37" s="7">
        <v>72.7</v>
      </c>
      <c r="M37" s="7">
        <v>72</v>
      </c>
      <c r="N37" s="7">
        <v>70.5</v>
      </c>
    </row>
    <row r="38" spans="2:14" x14ac:dyDescent="0.25">
      <c r="B38" s="7">
        <f t="shared" si="0"/>
        <v>32</v>
      </c>
      <c r="C38" s="7">
        <v>72</v>
      </c>
      <c r="D38" s="7">
        <v>73</v>
      </c>
      <c r="M38" s="7">
        <v>72</v>
      </c>
      <c r="N38" s="7">
        <v>69.5</v>
      </c>
    </row>
    <row r="39" spans="2:14" x14ac:dyDescent="0.25">
      <c r="B39" s="7">
        <f t="shared" si="0"/>
        <v>33</v>
      </c>
      <c r="C39" s="7">
        <v>72</v>
      </c>
      <c r="D39" s="7">
        <v>73</v>
      </c>
      <c r="M39" s="7">
        <v>72</v>
      </c>
      <c r="N39" s="7">
        <v>70.5</v>
      </c>
    </row>
    <row r="40" spans="2:14" x14ac:dyDescent="0.25">
      <c r="B40" s="7">
        <f t="shared" si="0"/>
        <v>34</v>
      </c>
      <c r="C40" s="7">
        <v>72</v>
      </c>
      <c r="D40" s="7">
        <v>71</v>
      </c>
      <c r="M40" s="7">
        <v>72</v>
      </c>
      <c r="N40" s="7">
        <v>70.5</v>
      </c>
    </row>
    <row r="41" spans="2:14" x14ac:dyDescent="0.25">
      <c r="B41" s="7">
        <f t="shared" si="0"/>
        <v>35</v>
      </c>
      <c r="C41" s="7">
        <v>72</v>
      </c>
      <c r="D41" s="7">
        <v>74.2</v>
      </c>
      <c r="M41" s="7">
        <v>72</v>
      </c>
      <c r="N41" s="7">
        <v>69</v>
      </c>
    </row>
    <row r="42" spans="2:14" x14ac:dyDescent="0.25">
      <c r="B42" s="7">
        <f t="shared" si="0"/>
        <v>36</v>
      </c>
      <c r="C42" s="7">
        <v>72</v>
      </c>
      <c r="D42" s="7">
        <v>70.5</v>
      </c>
      <c r="M42" s="7">
        <v>72</v>
      </c>
      <c r="N42" s="7">
        <v>69</v>
      </c>
    </row>
    <row r="43" spans="2:14" x14ac:dyDescent="0.25">
      <c r="B43" s="7">
        <f t="shared" si="0"/>
        <v>37</v>
      </c>
      <c r="C43" s="7">
        <v>72</v>
      </c>
      <c r="D43" s="7">
        <v>69.5</v>
      </c>
      <c r="M43" s="7">
        <v>72</v>
      </c>
      <c r="N43" s="7">
        <v>67</v>
      </c>
    </row>
    <row r="44" spans="2:14" x14ac:dyDescent="0.25">
      <c r="B44" s="7">
        <f t="shared" si="0"/>
        <v>38</v>
      </c>
      <c r="C44" s="7">
        <v>72</v>
      </c>
      <c r="D44" s="7">
        <v>70.5</v>
      </c>
      <c r="M44" s="7">
        <v>72</v>
      </c>
      <c r="N44" s="7">
        <v>73</v>
      </c>
    </row>
    <row r="45" spans="2:14" x14ac:dyDescent="0.25">
      <c r="B45" s="7">
        <f t="shared" si="0"/>
        <v>39</v>
      </c>
      <c r="C45" s="7">
        <v>72</v>
      </c>
      <c r="D45" s="7">
        <v>70.5</v>
      </c>
      <c r="M45" s="7">
        <v>72</v>
      </c>
      <c r="N45" s="7">
        <v>67</v>
      </c>
    </row>
    <row r="46" spans="2:14" x14ac:dyDescent="0.25">
      <c r="B46" s="7">
        <f t="shared" si="0"/>
        <v>40</v>
      </c>
      <c r="C46" s="7">
        <v>72</v>
      </c>
      <c r="D46" s="7">
        <v>69</v>
      </c>
      <c r="M46" s="7">
        <v>72.5</v>
      </c>
      <c r="N46" s="7">
        <v>71</v>
      </c>
    </row>
    <row r="47" spans="2:14" x14ac:dyDescent="0.25">
      <c r="B47" s="7">
        <f t="shared" si="0"/>
        <v>41</v>
      </c>
      <c r="C47" s="7">
        <v>72</v>
      </c>
      <c r="D47" s="7">
        <v>69</v>
      </c>
      <c r="M47" s="7">
        <v>72.5</v>
      </c>
      <c r="N47" s="7">
        <v>70</v>
      </c>
    </row>
    <row r="48" spans="2:14" x14ac:dyDescent="0.25">
      <c r="B48" s="7">
        <f t="shared" si="0"/>
        <v>42</v>
      </c>
      <c r="C48" s="7">
        <v>72</v>
      </c>
      <c r="D48" s="7">
        <v>67</v>
      </c>
      <c r="M48" s="7">
        <v>72.5</v>
      </c>
      <c r="N48" s="7">
        <v>70</v>
      </c>
    </row>
    <row r="49" spans="2:14" x14ac:dyDescent="0.25">
      <c r="B49" s="7">
        <f t="shared" si="0"/>
        <v>43</v>
      </c>
      <c r="C49" s="7">
        <v>72</v>
      </c>
      <c r="D49" s="7">
        <v>73</v>
      </c>
      <c r="M49" s="7">
        <v>72</v>
      </c>
      <c r="N49" s="7">
        <v>74</v>
      </c>
    </row>
    <row r="50" spans="2:14" x14ac:dyDescent="0.25">
      <c r="B50" s="7">
        <f t="shared" si="0"/>
        <v>44</v>
      </c>
      <c r="C50" s="7">
        <v>72</v>
      </c>
      <c r="D50" s="7">
        <v>67</v>
      </c>
      <c r="M50" s="7">
        <v>72</v>
      </c>
      <c r="N50" s="7">
        <v>72</v>
      </c>
    </row>
    <row r="51" spans="2:14" x14ac:dyDescent="0.25">
      <c r="B51" s="7">
        <f t="shared" si="0"/>
        <v>45</v>
      </c>
      <c r="C51" s="7">
        <v>72.5</v>
      </c>
      <c r="D51" s="7">
        <v>71</v>
      </c>
      <c r="M51" s="7">
        <v>72</v>
      </c>
      <c r="N51" s="7">
        <v>69</v>
      </c>
    </row>
    <row r="52" spans="2:14" x14ac:dyDescent="0.25">
      <c r="B52" s="7">
        <f t="shared" si="0"/>
        <v>46</v>
      </c>
      <c r="C52" s="7">
        <v>72.5</v>
      </c>
      <c r="D52" s="7">
        <v>70</v>
      </c>
      <c r="M52" s="7">
        <v>72</v>
      </c>
      <c r="N52" s="7">
        <v>72</v>
      </c>
    </row>
    <row r="53" spans="2:14" x14ac:dyDescent="0.25">
      <c r="B53" s="7">
        <f t="shared" si="0"/>
        <v>47</v>
      </c>
      <c r="C53" s="7">
        <v>72.5</v>
      </c>
      <c r="D53" s="7">
        <v>70</v>
      </c>
      <c r="M53" s="7">
        <v>72</v>
      </c>
      <c r="N53" s="7">
        <v>71.5</v>
      </c>
    </row>
    <row r="54" spans="2:14" x14ac:dyDescent="0.25">
      <c r="B54" s="7">
        <f t="shared" si="0"/>
        <v>48</v>
      </c>
      <c r="C54" s="7">
        <v>72</v>
      </c>
      <c r="D54" s="7">
        <v>74</v>
      </c>
      <c r="M54" s="7">
        <v>72</v>
      </c>
      <c r="N54" s="7">
        <v>71.5</v>
      </c>
    </row>
    <row r="55" spans="2:14" x14ac:dyDescent="0.25">
      <c r="B55" s="7">
        <f t="shared" si="0"/>
        <v>49</v>
      </c>
      <c r="C55" s="7">
        <v>72</v>
      </c>
      <c r="D55" s="7">
        <v>72</v>
      </c>
      <c r="M55" s="7">
        <v>72</v>
      </c>
      <c r="N55" s="7">
        <v>70</v>
      </c>
    </row>
    <row r="56" spans="2:14" x14ac:dyDescent="0.25">
      <c r="B56" s="7">
        <f t="shared" si="0"/>
        <v>50</v>
      </c>
      <c r="C56" s="7">
        <v>72</v>
      </c>
      <c r="D56" s="7">
        <v>69</v>
      </c>
      <c r="M56" s="7">
        <v>71</v>
      </c>
      <c r="N56" s="7">
        <v>78</v>
      </c>
    </row>
    <row r="57" spans="2:14" x14ac:dyDescent="0.25">
      <c r="B57" s="7">
        <f t="shared" si="0"/>
        <v>51</v>
      </c>
      <c r="C57" s="7">
        <v>72</v>
      </c>
      <c r="D57" s="7">
        <v>72</v>
      </c>
      <c r="M57" s="7">
        <v>71</v>
      </c>
      <c r="N57" s="7">
        <v>74</v>
      </c>
    </row>
    <row r="58" spans="2:14" x14ac:dyDescent="0.25">
      <c r="B58" s="7">
        <f t="shared" si="0"/>
        <v>52</v>
      </c>
      <c r="C58" s="7">
        <v>72</v>
      </c>
      <c r="D58" s="7">
        <v>71.5</v>
      </c>
      <c r="M58" s="7">
        <v>71</v>
      </c>
      <c r="N58" s="7">
        <v>73</v>
      </c>
    </row>
    <row r="59" spans="2:14" x14ac:dyDescent="0.25">
      <c r="B59" s="7">
        <f t="shared" si="0"/>
        <v>53</v>
      </c>
      <c r="C59" s="7">
        <v>72</v>
      </c>
      <c r="D59" s="7">
        <v>71.5</v>
      </c>
      <c r="M59" s="7">
        <v>71</v>
      </c>
      <c r="N59" s="7">
        <v>72</v>
      </c>
    </row>
    <row r="60" spans="2:14" x14ac:dyDescent="0.25">
      <c r="B60" s="7">
        <f t="shared" si="0"/>
        <v>54</v>
      </c>
      <c r="C60" s="7">
        <v>72</v>
      </c>
      <c r="D60" s="7">
        <v>70</v>
      </c>
      <c r="M60" s="7">
        <v>71</v>
      </c>
      <c r="N60" s="7">
        <v>73.2</v>
      </c>
    </row>
    <row r="61" spans="2:14" x14ac:dyDescent="0.25">
      <c r="B61" s="7">
        <f t="shared" si="0"/>
        <v>55</v>
      </c>
      <c r="C61" s="7">
        <v>71</v>
      </c>
      <c r="D61" s="7">
        <v>78</v>
      </c>
      <c r="M61" s="7">
        <v>71</v>
      </c>
      <c r="N61" s="7">
        <v>73</v>
      </c>
    </row>
    <row r="62" spans="2:14" x14ac:dyDescent="0.25">
      <c r="B62" s="7">
        <f t="shared" si="0"/>
        <v>56</v>
      </c>
      <c r="C62" s="7">
        <v>71</v>
      </c>
      <c r="D62" s="7">
        <v>74</v>
      </c>
      <c r="M62" s="7">
        <v>71</v>
      </c>
      <c r="N62" s="7">
        <v>69</v>
      </c>
    </row>
    <row r="63" spans="2:14" x14ac:dyDescent="0.25">
      <c r="B63" s="7">
        <f t="shared" si="0"/>
        <v>57</v>
      </c>
      <c r="C63" s="7">
        <v>71</v>
      </c>
      <c r="D63" s="7">
        <v>73</v>
      </c>
      <c r="M63" s="7">
        <v>71</v>
      </c>
      <c r="N63" s="7">
        <v>70</v>
      </c>
    </row>
    <row r="64" spans="2:14" x14ac:dyDescent="0.25">
      <c r="B64" s="7">
        <f t="shared" si="0"/>
        <v>58</v>
      </c>
      <c r="C64" s="7">
        <v>71</v>
      </c>
      <c r="D64" s="7">
        <v>72</v>
      </c>
      <c r="M64" s="7">
        <v>71</v>
      </c>
      <c r="N64" s="7">
        <v>70</v>
      </c>
    </row>
    <row r="65" spans="2:14" x14ac:dyDescent="0.25">
      <c r="B65" s="7">
        <f t="shared" si="0"/>
        <v>59</v>
      </c>
      <c r="C65" s="7">
        <v>71</v>
      </c>
      <c r="D65" s="7">
        <v>73.2</v>
      </c>
      <c r="M65" s="7">
        <v>71</v>
      </c>
      <c r="N65" s="7">
        <v>69</v>
      </c>
    </row>
    <row r="66" spans="2:14" x14ac:dyDescent="0.25">
      <c r="B66" s="7">
        <f t="shared" si="0"/>
        <v>60</v>
      </c>
      <c r="C66" s="7">
        <v>71</v>
      </c>
      <c r="D66" s="7">
        <v>73</v>
      </c>
      <c r="M66" s="7">
        <v>71</v>
      </c>
      <c r="N66" s="7">
        <v>68.5</v>
      </c>
    </row>
    <row r="67" spans="2:14" x14ac:dyDescent="0.25">
      <c r="B67" s="7">
        <f t="shared" si="0"/>
        <v>61</v>
      </c>
      <c r="C67" s="7">
        <v>71</v>
      </c>
      <c r="D67" s="7">
        <v>69</v>
      </c>
      <c r="M67" s="7">
        <v>71</v>
      </c>
      <c r="N67" s="7">
        <v>71</v>
      </c>
    </row>
    <row r="68" spans="2:14" x14ac:dyDescent="0.25">
      <c r="B68" s="7">
        <f t="shared" si="0"/>
        <v>62</v>
      </c>
      <c r="C68" s="7">
        <v>71</v>
      </c>
      <c r="D68" s="7">
        <v>70</v>
      </c>
      <c r="M68" s="7">
        <v>71</v>
      </c>
      <c r="N68" s="7">
        <v>76</v>
      </c>
    </row>
    <row r="69" spans="2:14" x14ac:dyDescent="0.25">
      <c r="B69" s="7">
        <f t="shared" si="0"/>
        <v>63</v>
      </c>
      <c r="C69" s="7">
        <v>71</v>
      </c>
      <c r="D69" s="7">
        <v>70</v>
      </c>
      <c r="M69" s="7">
        <v>71</v>
      </c>
      <c r="N69" s="7">
        <v>72</v>
      </c>
    </row>
    <row r="70" spans="2:14" x14ac:dyDescent="0.25">
      <c r="B70" s="7">
        <f t="shared" si="0"/>
        <v>64</v>
      </c>
      <c r="C70" s="7">
        <v>71</v>
      </c>
      <c r="D70" s="7">
        <v>69</v>
      </c>
      <c r="M70" s="7">
        <v>71</v>
      </c>
      <c r="N70" s="7">
        <v>71</v>
      </c>
    </row>
    <row r="71" spans="2:14" x14ac:dyDescent="0.25">
      <c r="B71" s="7">
        <f t="shared" si="0"/>
        <v>65</v>
      </c>
      <c r="C71" s="7">
        <v>71</v>
      </c>
      <c r="D71" s="7">
        <v>68.5</v>
      </c>
      <c r="M71" s="7">
        <v>71</v>
      </c>
      <c r="N71" s="7">
        <v>66</v>
      </c>
    </row>
    <row r="72" spans="2:14" x14ac:dyDescent="0.25">
      <c r="B72" s="7">
        <f t="shared" si="0"/>
        <v>66</v>
      </c>
      <c r="C72" s="7">
        <v>71</v>
      </c>
      <c r="D72" s="7">
        <v>71</v>
      </c>
      <c r="M72" s="7">
        <v>71.7</v>
      </c>
      <c r="N72" s="7">
        <v>70.5</v>
      </c>
    </row>
    <row r="73" spans="2:14" x14ac:dyDescent="0.25">
      <c r="B73" s="7">
        <f t="shared" ref="B73:B136" si="1">B72+1</f>
        <v>67</v>
      </c>
      <c r="C73" s="7">
        <v>71</v>
      </c>
      <c r="D73" s="7">
        <v>76</v>
      </c>
      <c r="M73" s="7">
        <v>71</v>
      </c>
      <c r="N73" s="7">
        <v>72</v>
      </c>
    </row>
    <row r="74" spans="2:14" x14ac:dyDescent="0.25">
      <c r="B74" s="7">
        <f t="shared" si="1"/>
        <v>68</v>
      </c>
      <c r="C74" s="7">
        <v>71</v>
      </c>
      <c r="D74" s="7">
        <v>72</v>
      </c>
      <c r="M74" s="7">
        <v>71</v>
      </c>
      <c r="N74" s="7">
        <v>72</v>
      </c>
    </row>
    <row r="75" spans="2:14" x14ac:dyDescent="0.25">
      <c r="B75" s="7">
        <f t="shared" si="1"/>
        <v>69</v>
      </c>
      <c r="C75" s="7">
        <v>71</v>
      </c>
      <c r="D75" s="7">
        <v>71</v>
      </c>
      <c r="M75" s="7">
        <v>71</v>
      </c>
      <c r="N75" s="7">
        <v>71</v>
      </c>
    </row>
    <row r="76" spans="2:14" x14ac:dyDescent="0.25">
      <c r="B76" s="7">
        <f t="shared" si="1"/>
        <v>70</v>
      </c>
      <c r="C76" s="7">
        <v>71</v>
      </c>
      <c r="D76" s="7">
        <v>66</v>
      </c>
      <c r="M76" s="7">
        <v>71</v>
      </c>
      <c r="N76" s="7">
        <v>69</v>
      </c>
    </row>
    <row r="77" spans="2:14" x14ac:dyDescent="0.25">
      <c r="B77" s="7">
        <f t="shared" si="1"/>
        <v>71</v>
      </c>
      <c r="C77" s="7">
        <v>71.7</v>
      </c>
      <c r="D77" s="7">
        <v>70.5</v>
      </c>
      <c r="M77" s="7">
        <v>71.5</v>
      </c>
      <c r="N77" s="7">
        <v>73</v>
      </c>
    </row>
    <row r="78" spans="2:14" x14ac:dyDescent="0.25">
      <c r="B78" s="7">
        <f t="shared" si="1"/>
        <v>72</v>
      </c>
      <c r="C78" s="7">
        <v>71</v>
      </c>
      <c r="D78" s="7">
        <v>72</v>
      </c>
      <c r="M78" s="7">
        <v>71.5</v>
      </c>
      <c r="N78" s="7">
        <v>68.5</v>
      </c>
    </row>
    <row r="79" spans="2:14" x14ac:dyDescent="0.25">
      <c r="B79" s="7">
        <f t="shared" si="1"/>
        <v>73</v>
      </c>
      <c r="C79" s="7">
        <v>71</v>
      </c>
      <c r="D79" s="7">
        <v>72</v>
      </c>
      <c r="M79" s="7">
        <v>71.5</v>
      </c>
      <c r="N79" s="7">
        <v>67.7</v>
      </c>
    </row>
    <row r="80" spans="2:14" x14ac:dyDescent="0.25">
      <c r="B80" s="7">
        <f t="shared" si="1"/>
        <v>74</v>
      </c>
      <c r="C80" s="7">
        <v>71</v>
      </c>
      <c r="D80" s="7">
        <v>71</v>
      </c>
      <c r="M80" s="7">
        <v>71</v>
      </c>
      <c r="N80" s="7">
        <v>68</v>
      </c>
    </row>
    <row r="81" spans="2:14" x14ac:dyDescent="0.25">
      <c r="B81" s="7">
        <f t="shared" si="1"/>
        <v>75</v>
      </c>
      <c r="C81" s="7">
        <v>71</v>
      </c>
      <c r="D81" s="7">
        <v>69</v>
      </c>
      <c r="M81" s="7">
        <v>71</v>
      </c>
      <c r="N81" s="7">
        <v>68</v>
      </c>
    </row>
    <row r="82" spans="2:14" x14ac:dyDescent="0.25">
      <c r="B82" s="7">
        <f t="shared" si="1"/>
        <v>76</v>
      </c>
      <c r="C82" s="7">
        <v>71.5</v>
      </c>
      <c r="D82" s="7">
        <v>73</v>
      </c>
      <c r="M82" s="7">
        <v>71.7</v>
      </c>
      <c r="N82" s="7">
        <v>72</v>
      </c>
    </row>
    <row r="83" spans="2:14" x14ac:dyDescent="0.25">
      <c r="B83" s="7">
        <f t="shared" si="1"/>
        <v>77</v>
      </c>
      <c r="C83" s="7">
        <v>71.5</v>
      </c>
      <c r="D83" s="7">
        <v>68.5</v>
      </c>
      <c r="M83" s="7">
        <v>71.7</v>
      </c>
      <c r="N83" s="7">
        <v>71</v>
      </c>
    </row>
    <row r="84" spans="2:14" x14ac:dyDescent="0.25">
      <c r="B84" s="7">
        <f t="shared" si="1"/>
        <v>78</v>
      </c>
      <c r="C84" s="7">
        <v>71.5</v>
      </c>
      <c r="D84" s="7">
        <v>67.7</v>
      </c>
      <c r="M84" s="7">
        <v>71.7</v>
      </c>
      <c r="N84" s="7">
        <v>70.5</v>
      </c>
    </row>
    <row r="85" spans="2:14" x14ac:dyDescent="0.25">
      <c r="B85" s="7">
        <f t="shared" si="1"/>
        <v>79</v>
      </c>
      <c r="C85" s="7">
        <v>71</v>
      </c>
      <c r="D85" s="7">
        <v>68</v>
      </c>
      <c r="M85" s="7">
        <v>71</v>
      </c>
      <c r="N85" s="7">
        <v>68</v>
      </c>
    </row>
    <row r="86" spans="2:14" x14ac:dyDescent="0.25">
      <c r="B86" s="7">
        <f t="shared" si="1"/>
        <v>80</v>
      </c>
      <c r="C86" s="7">
        <v>71</v>
      </c>
      <c r="D86" s="7">
        <v>68</v>
      </c>
      <c r="M86" s="7">
        <v>71</v>
      </c>
      <c r="N86" s="7">
        <v>68</v>
      </c>
    </row>
    <row r="87" spans="2:14" x14ac:dyDescent="0.25">
      <c r="B87" s="7">
        <f t="shared" si="1"/>
        <v>81</v>
      </c>
      <c r="C87" s="7">
        <v>71.7</v>
      </c>
      <c r="D87" s="7">
        <v>72</v>
      </c>
      <c r="M87" s="7">
        <v>71</v>
      </c>
      <c r="N87" s="7">
        <v>68</v>
      </c>
    </row>
    <row r="88" spans="2:14" x14ac:dyDescent="0.25">
      <c r="B88" s="7">
        <f t="shared" si="1"/>
        <v>82</v>
      </c>
      <c r="C88" s="7">
        <v>71.7</v>
      </c>
      <c r="D88" s="7">
        <v>71</v>
      </c>
      <c r="M88" s="7">
        <v>71.5</v>
      </c>
      <c r="N88" s="7">
        <v>72</v>
      </c>
    </row>
    <row r="89" spans="2:14" x14ac:dyDescent="0.25">
      <c r="B89" s="7">
        <f t="shared" si="1"/>
        <v>83</v>
      </c>
      <c r="C89" s="7">
        <v>71.7</v>
      </c>
      <c r="D89" s="7">
        <v>70.5</v>
      </c>
      <c r="M89" s="7">
        <v>71.5</v>
      </c>
      <c r="N89" s="7">
        <v>71</v>
      </c>
    </row>
    <row r="90" spans="2:14" x14ac:dyDescent="0.25">
      <c r="B90" s="7">
        <f t="shared" si="1"/>
        <v>84</v>
      </c>
      <c r="C90" s="7">
        <v>71</v>
      </c>
      <c r="D90" s="7">
        <v>68</v>
      </c>
      <c r="M90" s="7">
        <v>71.5</v>
      </c>
      <c r="N90" s="7">
        <v>70</v>
      </c>
    </row>
    <row r="91" spans="2:14" x14ac:dyDescent="0.25">
      <c r="B91" s="7">
        <f t="shared" si="1"/>
        <v>85</v>
      </c>
      <c r="C91" s="7">
        <v>71</v>
      </c>
      <c r="D91" s="7">
        <v>68</v>
      </c>
      <c r="M91" s="7">
        <v>71</v>
      </c>
      <c r="N91" s="7">
        <v>71</v>
      </c>
    </row>
    <row r="92" spans="2:14" x14ac:dyDescent="0.25">
      <c r="B92" s="7">
        <f t="shared" si="1"/>
        <v>86</v>
      </c>
      <c r="C92" s="7">
        <v>71</v>
      </c>
      <c r="D92" s="7">
        <v>68</v>
      </c>
      <c r="M92" s="7">
        <v>71</v>
      </c>
      <c r="N92" s="7">
        <v>67</v>
      </c>
    </row>
    <row r="93" spans="2:14" x14ac:dyDescent="0.25">
      <c r="B93" s="7">
        <f t="shared" si="1"/>
        <v>87</v>
      </c>
      <c r="C93" s="7">
        <v>71.5</v>
      </c>
      <c r="D93" s="7">
        <v>72</v>
      </c>
      <c r="M93" s="7">
        <v>71</v>
      </c>
      <c r="N93" s="7">
        <v>71</v>
      </c>
    </row>
    <row r="94" spans="2:14" x14ac:dyDescent="0.25">
      <c r="B94" s="7">
        <f t="shared" si="1"/>
        <v>88</v>
      </c>
      <c r="C94" s="7">
        <v>71.5</v>
      </c>
      <c r="D94" s="7">
        <v>71</v>
      </c>
      <c r="M94" s="7">
        <v>71</v>
      </c>
      <c r="N94" s="7">
        <v>70</v>
      </c>
    </row>
    <row r="95" spans="2:14" x14ac:dyDescent="0.25">
      <c r="B95" s="7">
        <f t="shared" si="1"/>
        <v>89</v>
      </c>
      <c r="C95" s="7">
        <v>71.5</v>
      </c>
      <c r="D95" s="7">
        <v>70</v>
      </c>
      <c r="M95" s="7">
        <v>71</v>
      </c>
      <c r="N95" s="7">
        <v>70</v>
      </c>
    </row>
    <row r="96" spans="2:14" x14ac:dyDescent="0.25">
      <c r="B96" s="7">
        <f t="shared" si="1"/>
        <v>90</v>
      </c>
      <c r="C96" s="7">
        <v>71</v>
      </c>
      <c r="D96" s="7">
        <v>71</v>
      </c>
      <c r="M96" s="7">
        <v>71</v>
      </c>
      <c r="N96" s="7">
        <v>64</v>
      </c>
    </row>
    <row r="97" spans="2:14" x14ac:dyDescent="0.25">
      <c r="B97" s="7">
        <f t="shared" si="1"/>
        <v>91</v>
      </c>
      <c r="C97" s="7">
        <v>71</v>
      </c>
      <c r="D97" s="7">
        <v>67</v>
      </c>
      <c r="M97" s="7">
        <v>71</v>
      </c>
      <c r="N97" s="7">
        <v>71</v>
      </c>
    </row>
    <row r="98" spans="2:14" x14ac:dyDescent="0.25">
      <c r="B98" s="7">
        <f t="shared" si="1"/>
        <v>92</v>
      </c>
      <c r="C98" s="7">
        <v>71</v>
      </c>
      <c r="D98" s="7">
        <v>71</v>
      </c>
      <c r="M98" s="7">
        <v>71</v>
      </c>
      <c r="N98" s="7">
        <v>71</v>
      </c>
    </row>
    <row r="99" spans="2:14" x14ac:dyDescent="0.25">
      <c r="B99" s="7">
        <f t="shared" si="1"/>
        <v>93</v>
      </c>
      <c r="C99" s="7">
        <v>71</v>
      </c>
      <c r="D99" s="7">
        <v>70</v>
      </c>
      <c r="M99" s="7">
        <v>71</v>
      </c>
      <c r="N99" s="7">
        <v>70</v>
      </c>
    </row>
    <row r="100" spans="2:14" x14ac:dyDescent="0.25">
      <c r="B100" s="7">
        <f t="shared" si="1"/>
        <v>94</v>
      </c>
      <c r="C100" s="7">
        <v>71</v>
      </c>
      <c r="D100" s="7">
        <v>70</v>
      </c>
      <c r="M100" s="7">
        <v>71</v>
      </c>
      <c r="N100" s="7">
        <v>71</v>
      </c>
    </row>
    <row r="101" spans="2:14" x14ac:dyDescent="0.25">
      <c r="B101" s="7">
        <f t="shared" si="1"/>
        <v>95</v>
      </c>
      <c r="C101" s="7">
        <v>71</v>
      </c>
      <c r="D101" s="7">
        <v>64</v>
      </c>
      <c r="M101" s="7">
        <v>71</v>
      </c>
      <c r="N101" s="7">
        <v>70</v>
      </c>
    </row>
    <row r="102" spans="2:14" x14ac:dyDescent="0.25">
      <c r="B102" s="7">
        <f t="shared" si="1"/>
        <v>96</v>
      </c>
      <c r="C102" s="7">
        <v>71</v>
      </c>
      <c r="D102" s="7">
        <v>71</v>
      </c>
      <c r="M102" s="7">
        <v>71</v>
      </c>
      <c r="N102" s="7">
        <v>72</v>
      </c>
    </row>
    <row r="103" spans="2:14" x14ac:dyDescent="0.25">
      <c r="B103" s="7">
        <f t="shared" si="1"/>
        <v>97</v>
      </c>
      <c r="C103" s="7">
        <v>71</v>
      </c>
      <c r="D103" s="7">
        <v>71</v>
      </c>
      <c r="M103" s="7">
        <v>71</v>
      </c>
      <c r="N103" s="7">
        <v>70.5</v>
      </c>
    </row>
    <row r="104" spans="2:14" x14ac:dyDescent="0.25">
      <c r="B104" s="7">
        <f t="shared" si="1"/>
        <v>98</v>
      </c>
      <c r="C104" s="7">
        <v>71</v>
      </c>
      <c r="D104" s="7">
        <v>70</v>
      </c>
      <c r="M104" s="7">
        <v>71</v>
      </c>
      <c r="N104" s="7">
        <v>70.5</v>
      </c>
    </row>
    <row r="105" spans="2:14" x14ac:dyDescent="0.25">
      <c r="B105" s="7">
        <f t="shared" si="1"/>
        <v>99</v>
      </c>
      <c r="C105" s="7">
        <v>71</v>
      </c>
      <c r="D105" s="7">
        <v>71</v>
      </c>
      <c r="M105" s="7">
        <v>71</v>
      </c>
      <c r="N105" s="7">
        <v>70</v>
      </c>
    </row>
    <row r="106" spans="2:14" x14ac:dyDescent="0.25">
      <c r="B106" s="7">
        <f t="shared" si="1"/>
        <v>100</v>
      </c>
      <c r="C106" s="7">
        <v>71</v>
      </c>
      <c r="D106" s="7">
        <v>70</v>
      </c>
      <c r="M106" s="7">
        <v>71</v>
      </c>
      <c r="N106" s="7">
        <v>70.5</v>
      </c>
    </row>
    <row r="107" spans="2:14" x14ac:dyDescent="0.25">
      <c r="B107" s="7">
        <f t="shared" si="1"/>
        <v>101</v>
      </c>
      <c r="C107" s="7">
        <v>71</v>
      </c>
      <c r="D107" s="7">
        <v>72</v>
      </c>
      <c r="M107" s="7">
        <v>71</v>
      </c>
      <c r="N107" s="7">
        <v>70</v>
      </c>
    </row>
    <row r="108" spans="2:14" x14ac:dyDescent="0.25">
      <c r="B108" s="7">
        <f t="shared" si="1"/>
        <v>102</v>
      </c>
      <c r="C108" s="7">
        <v>71</v>
      </c>
      <c r="D108" s="7">
        <v>70.5</v>
      </c>
      <c r="M108" s="7">
        <v>71</v>
      </c>
      <c r="N108" s="7">
        <v>69</v>
      </c>
    </row>
    <row r="109" spans="2:14" x14ac:dyDescent="0.25">
      <c r="B109" s="7">
        <f t="shared" si="1"/>
        <v>103</v>
      </c>
      <c r="C109" s="7">
        <v>71</v>
      </c>
      <c r="D109" s="7">
        <v>70.5</v>
      </c>
      <c r="M109" s="7">
        <v>71</v>
      </c>
      <c r="N109" s="7">
        <v>69</v>
      </c>
    </row>
    <row r="110" spans="2:14" x14ac:dyDescent="0.25">
      <c r="B110" s="7">
        <f t="shared" si="1"/>
        <v>104</v>
      </c>
      <c r="C110" s="7">
        <v>71</v>
      </c>
      <c r="D110" s="7">
        <v>70</v>
      </c>
      <c r="M110" s="7">
        <v>71</v>
      </c>
      <c r="N110" s="7">
        <v>66</v>
      </c>
    </row>
    <row r="111" spans="2:14" x14ac:dyDescent="0.25">
      <c r="B111" s="7">
        <f t="shared" si="1"/>
        <v>105</v>
      </c>
      <c r="C111" s="7">
        <v>71</v>
      </c>
      <c r="D111" s="7">
        <v>70.5</v>
      </c>
      <c r="M111" s="7">
        <v>71</v>
      </c>
      <c r="N111" s="7">
        <v>71.5</v>
      </c>
    </row>
    <row r="112" spans="2:14" x14ac:dyDescent="0.25">
      <c r="B112" s="7">
        <f t="shared" si="1"/>
        <v>106</v>
      </c>
      <c r="C112" s="7">
        <v>71</v>
      </c>
      <c r="D112" s="7">
        <v>70</v>
      </c>
      <c r="M112" s="7">
        <v>71</v>
      </c>
      <c r="N112" s="7">
        <v>69</v>
      </c>
    </row>
    <row r="113" spans="2:14" x14ac:dyDescent="0.25">
      <c r="B113" s="7">
        <f t="shared" si="1"/>
        <v>107</v>
      </c>
      <c r="C113" s="7">
        <v>71</v>
      </c>
      <c r="D113" s="7">
        <v>69</v>
      </c>
      <c r="M113" s="7">
        <v>70</v>
      </c>
      <c r="N113" s="7">
        <v>71</v>
      </c>
    </row>
    <row r="114" spans="2:14" x14ac:dyDescent="0.25">
      <c r="B114" s="7">
        <f t="shared" si="1"/>
        <v>108</v>
      </c>
      <c r="C114" s="7">
        <v>71</v>
      </c>
      <c r="D114" s="7">
        <v>69</v>
      </c>
      <c r="M114" s="7">
        <v>70</v>
      </c>
      <c r="N114" s="7">
        <v>70</v>
      </c>
    </row>
    <row r="115" spans="2:14" x14ac:dyDescent="0.25">
      <c r="B115" s="7">
        <f t="shared" si="1"/>
        <v>109</v>
      </c>
      <c r="C115" s="7">
        <v>71</v>
      </c>
      <c r="D115" s="7">
        <v>66</v>
      </c>
      <c r="M115" s="7">
        <v>70</v>
      </c>
      <c r="N115" s="7">
        <v>69</v>
      </c>
    </row>
    <row r="116" spans="2:14" x14ac:dyDescent="0.25">
      <c r="B116" s="7">
        <f t="shared" si="1"/>
        <v>110</v>
      </c>
      <c r="C116" s="7">
        <v>71</v>
      </c>
      <c r="D116" s="7">
        <v>71.5</v>
      </c>
      <c r="M116" s="7">
        <v>70</v>
      </c>
      <c r="N116" s="7">
        <v>70</v>
      </c>
    </row>
    <row r="117" spans="2:14" x14ac:dyDescent="0.25">
      <c r="B117" s="7">
        <f t="shared" si="1"/>
        <v>111</v>
      </c>
      <c r="C117" s="7">
        <v>71</v>
      </c>
      <c r="D117" s="7">
        <v>69</v>
      </c>
      <c r="M117" s="7">
        <v>70</v>
      </c>
      <c r="N117" s="7">
        <v>68.7</v>
      </c>
    </row>
    <row r="118" spans="2:14" x14ac:dyDescent="0.25">
      <c r="B118" s="7">
        <f t="shared" si="1"/>
        <v>112</v>
      </c>
      <c r="C118" s="7">
        <v>70</v>
      </c>
      <c r="D118" s="7">
        <v>71</v>
      </c>
      <c r="M118" s="7">
        <v>70</v>
      </c>
      <c r="N118" s="7">
        <v>75</v>
      </c>
    </row>
    <row r="119" spans="2:14" x14ac:dyDescent="0.25">
      <c r="B119" s="7">
        <f t="shared" si="1"/>
        <v>113</v>
      </c>
      <c r="C119" s="7">
        <v>70</v>
      </c>
      <c r="D119" s="7">
        <v>70</v>
      </c>
      <c r="M119" s="7">
        <v>70</v>
      </c>
      <c r="N119" s="7">
        <v>70</v>
      </c>
    </row>
    <row r="120" spans="2:14" x14ac:dyDescent="0.25">
      <c r="B120" s="7">
        <f t="shared" si="1"/>
        <v>114</v>
      </c>
      <c r="C120" s="7">
        <v>70</v>
      </c>
      <c r="D120" s="7">
        <v>69</v>
      </c>
      <c r="M120" s="7">
        <v>70</v>
      </c>
      <c r="N120" s="7">
        <v>69</v>
      </c>
    </row>
    <row r="121" spans="2:14" x14ac:dyDescent="0.25">
      <c r="B121" s="7">
        <f t="shared" si="1"/>
        <v>115</v>
      </c>
      <c r="C121" s="7">
        <v>70</v>
      </c>
      <c r="D121" s="7">
        <v>70</v>
      </c>
      <c r="M121" s="7">
        <v>70</v>
      </c>
      <c r="N121" s="7">
        <v>73</v>
      </c>
    </row>
    <row r="122" spans="2:14" x14ac:dyDescent="0.25">
      <c r="B122" s="7">
        <f t="shared" si="1"/>
        <v>116</v>
      </c>
      <c r="C122" s="7">
        <v>70</v>
      </c>
      <c r="D122" s="7">
        <v>68.7</v>
      </c>
      <c r="M122" s="7">
        <v>70</v>
      </c>
      <c r="N122" s="7">
        <v>72</v>
      </c>
    </row>
    <row r="123" spans="2:14" x14ac:dyDescent="0.25">
      <c r="B123" s="7">
        <f t="shared" si="1"/>
        <v>117</v>
      </c>
      <c r="C123" s="7">
        <v>70</v>
      </c>
      <c r="D123" s="7">
        <v>75</v>
      </c>
      <c r="M123" s="7">
        <v>70</v>
      </c>
      <c r="N123" s="7">
        <v>72</v>
      </c>
    </row>
    <row r="124" spans="2:14" x14ac:dyDescent="0.25">
      <c r="B124" s="7">
        <f t="shared" si="1"/>
        <v>118</v>
      </c>
      <c r="C124" s="7">
        <v>70</v>
      </c>
      <c r="D124" s="7">
        <v>70</v>
      </c>
      <c r="M124" s="7">
        <v>70</v>
      </c>
      <c r="N124" s="7">
        <v>66.5</v>
      </c>
    </row>
    <row r="125" spans="2:14" x14ac:dyDescent="0.25">
      <c r="B125" s="7">
        <f t="shared" si="1"/>
        <v>119</v>
      </c>
      <c r="C125" s="7">
        <v>70</v>
      </c>
      <c r="D125" s="7">
        <v>69</v>
      </c>
      <c r="M125" s="7">
        <v>70.5</v>
      </c>
      <c r="N125" s="7">
        <v>72</v>
      </c>
    </row>
    <row r="126" spans="2:14" x14ac:dyDescent="0.25">
      <c r="B126" s="7">
        <f t="shared" si="1"/>
        <v>120</v>
      </c>
      <c r="C126" s="7">
        <v>70</v>
      </c>
      <c r="D126" s="7">
        <v>73</v>
      </c>
      <c r="M126" s="7">
        <v>70.5</v>
      </c>
      <c r="N126" s="7">
        <v>70.2</v>
      </c>
    </row>
    <row r="127" spans="2:14" x14ac:dyDescent="0.25">
      <c r="B127" s="7">
        <f t="shared" si="1"/>
        <v>121</v>
      </c>
      <c r="C127" s="7">
        <v>70</v>
      </c>
      <c r="D127" s="7">
        <v>72</v>
      </c>
      <c r="M127" s="7">
        <v>70.5</v>
      </c>
      <c r="N127" s="7">
        <v>69</v>
      </c>
    </row>
    <row r="128" spans="2:14" x14ac:dyDescent="0.25">
      <c r="B128" s="7">
        <f t="shared" si="1"/>
        <v>122</v>
      </c>
      <c r="C128" s="7">
        <v>70</v>
      </c>
      <c r="D128" s="7">
        <v>72</v>
      </c>
      <c r="M128" s="7">
        <v>70.5</v>
      </c>
      <c r="N128" s="7">
        <v>68.5</v>
      </c>
    </row>
    <row r="129" spans="2:14" x14ac:dyDescent="0.25">
      <c r="B129" s="7">
        <f t="shared" si="1"/>
        <v>123</v>
      </c>
      <c r="C129" s="7">
        <v>70</v>
      </c>
      <c r="D129" s="7">
        <v>66.5</v>
      </c>
      <c r="M129" s="7">
        <v>70</v>
      </c>
      <c r="N129" s="7">
        <v>73</v>
      </c>
    </row>
    <row r="130" spans="2:14" x14ac:dyDescent="0.25">
      <c r="B130" s="7">
        <f t="shared" si="1"/>
        <v>124</v>
      </c>
      <c r="C130" s="7">
        <v>70.5</v>
      </c>
      <c r="D130" s="7">
        <v>72</v>
      </c>
      <c r="M130" s="7">
        <v>70</v>
      </c>
      <c r="N130" s="7">
        <v>72</v>
      </c>
    </row>
    <row r="131" spans="2:14" x14ac:dyDescent="0.25">
      <c r="B131" s="7">
        <f t="shared" si="1"/>
        <v>125</v>
      </c>
      <c r="C131" s="7">
        <v>70.5</v>
      </c>
      <c r="D131" s="7">
        <v>70.2</v>
      </c>
      <c r="M131" s="7">
        <v>70</v>
      </c>
      <c r="N131" s="7">
        <v>70.5</v>
      </c>
    </row>
    <row r="132" spans="2:14" x14ac:dyDescent="0.25">
      <c r="B132" s="7">
        <f t="shared" si="1"/>
        <v>126</v>
      </c>
      <c r="C132" s="7">
        <v>70.5</v>
      </c>
      <c r="D132" s="7">
        <v>69</v>
      </c>
      <c r="M132" s="7">
        <v>70</v>
      </c>
      <c r="N132" s="7">
        <v>65</v>
      </c>
    </row>
    <row r="133" spans="2:14" x14ac:dyDescent="0.25">
      <c r="B133" s="7">
        <f t="shared" si="1"/>
        <v>127</v>
      </c>
      <c r="C133" s="7">
        <v>70.5</v>
      </c>
      <c r="D133" s="7">
        <v>68.5</v>
      </c>
      <c r="M133" s="7">
        <v>70</v>
      </c>
      <c r="N133" s="7">
        <v>65</v>
      </c>
    </row>
    <row r="134" spans="2:14" x14ac:dyDescent="0.25">
      <c r="B134" s="7">
        <f t="shared" si="1"/>
        <v>128</v>
      </c>
      <c r="C134" s="7">
        <v>70</v>
      </c>
      <c r="D134" s="7">
        <v>73</v>
      </c>
      <c r="M134" s="7">
        <v>70</v>
      </c>
      <c r="N134" s="7">
        <v>67</v>
      </c>
    </row>
    <row r="135" spans="2:14" x14ac:dyDescent="0.25">
      <c r="B135" s="7">
        <f t="shared" si="1"/>
        <v>129</v>
      </c>
      <c r="C135" s="7">
        <v>70</v>
      </c>
      <c r="D135" s="7">
        <v>72</v>
      </c>
      <c r="M135" s="7">
        <v>70</v>
      </c>
      <c r="N135" s="7">
        <v>65</v>
      </c>
    </row>
    <row r="136" spans="2:14" x14ac:dyDescent="0.25">
      <c r="B136" s="7">
        <f t="shared" si="1"/>
        <v>130</v>
      </c>
      <c r="C136" s="7">
        <v>70</v>
      </c>
      <c r="D136" s="7">
        <v>70.5</v>
      </c>
      <c r="M136" s="7">
        <v>70</v>
      </c>
      <c r="N136" s="7">
        <v>70</v>
      </c>
    </row>
    <row r="137" spans="2:14" x14ac:dyDescent="0.25">
      <c r="B137" s="7">
        <f t="shared" ref="B137:B200" si="2">B136+1</f>
        <v>131</v>
      </c>
      <c r="C137" s="7">
        <v>70</v>
      </c>
      <c r="D137" s="7">
        <v>65</v>
      </c>
      <c r="M137" s="7">
        <v>70</v>
      </c>
      <c r="N137" s="7">
        <v>70</v>
      </c>
    </row>
    <row r="138" spans="2:14" x14ac:dyDescent="0.25">
      <c r="B138" s="7">
        <f t="shared" si="2"/>
        <v>132</v>
      </c>
      <c r="C138" s="7">
        <v>70</v>
      </c>
      <c r="D138" s="7">
        <v>65</v>
      </c>
      <c r="M138" s="7">
        <v>70</v>
      </c>
      <c r="N138" s="7">
        <v>79</v>
      </c>
    </row>
    <row r="139" spans="2:14" x14ac:dyDescent="0.25">
      <c r="B139" s="7">
        <f t="shared" si="2"/>
        <v>133</v>
      </c>
      <c r="C139" s="7">
        <v>70</v>
      </c>
      <c r="D139" s="7">
        <v>67</v>
      </c>
      <c r="M139" s="7">
        <v>70</v>
      </c>
      <c r="N139" s="7">
        <v>75</v>
      </c>
    </row>
    <row r="140" spans="2:14" x14ac:dyDescent="0.25">
      <c r="B140" s="7">
        <f t="shared" si="2"/>
        <v>134</v>
      </c>
      <c r="C140" s="7">
        <v>70</v>
      </c>
      <c r="D140" s="7">
        <v>65</v>
      </c>
      <c r="M140" s="7">
        <v>70</v>
      </c>
      <c r="N140" s="7">
        <v>71</v>
      </c>
    </row>
    <row r="141" spans="2:14" x14ac:dyDescent="0.25">
      <c r="B141" s="7">
        <f t="shared" si="2"/>
        <v>135</v>
      </c>
      <c r="C141" s="7">
        <v>70</v>
      </c>
      <c r="D141" s="7">
        <v>70</v>
      </c>
      <c r="M141" s="7">
        <v>70</v>
      </c>
      <c r="N141" s="7">
        <v>73</v>
      </c>
    </row>
    <row r="142" spans="2:14" x14ac:dyDescent="0.25">
      <c r="B142" s="7">
        <f t="shared" si="2"/>
        <v>136</v>
      </c>
      <c r="C142" s="7">
        <v>70</v>
      </c>
      <c r="D142" s="7">
        <v>70</v>
      </c>
      <c r="M142" s="7">
        <v>70</v>
      </c>
      <c r="N142" s="7">
        <v>72.5</v>
      </c>
    </row>
    <row r="143" spans="2:14" x14ac:dyDescent="0.25">
      <c r="B143" s="7">
        <f t="shared" si="2"/>
        <v>137</v>
      </c>
      <c r="C143" s="7">
        <v>70</v>
      </c>
      <c r="D143" s="7">
        <v>79</v>
      </c>
      <c r="M143" s="7">
        <v>70</v>
      </c>
      <c r="N143" s="7">
        <v>69</v>
      </c>
    </row>
    <row r="144" spans="2:14" x14ac:dyDescent="0.25">
      <c r="B144" s="7">
        <f t="shared" si="2"/>
        <v>138</v>
      </c>
      <c r="C144" s="7">
        <v>70</v>
      </c>
      <c r="D144" s="7">
        <v>75</v>
      </c>
      <c r="M144" s="7">
        <v>70</v>
      </c>
      <c r="N144" s="7">
        <v>69</v>
      </c>
    </row>
    <row r="145" spans="2:14" x14ac:dyDescent="0.25">
      <c r="B145" s="7">
        <f t="shared" si="2"/>
        <v>139</v>
      </c>
      <c r="C145" s="7">
        <v>70</v>
      </c>
      <c r="D145" s="7">
        <v>71</v>
      </c>
      <c r="M145" s="7">
        <v>70</v>
      </c>
      <c r="N145" s="7">
        <v>72</v>
      </c>
    </row>
    <row r="146" spans="2:14" x14ac:dyDescent="0.25">
      <c r="B146" s="7">
        <f t="shared" si="2"/>
        <v>140</v>
      </c>
      <c r="C146" s="7">
        <v>70</v>
      </c>
      <c r="D146" s="7">
        <v>73</v>
      </c>
      <c r="M146" s="7">
        <v>70</v>
      </c>
      <c r="N146" s="7">
        <v>70</v>
      </c>
    </row>
    <row r="147" spans="2:14" x14ac:dyDescent="0.25">
      <c r="B147" s="7">
        <f t="shared" si="2"/>
        <v>141</v>
      </c>
      <c r="C147" s="7">
        <v>70</v>
      </c>
      <c r="D147" s="7">
        <v>72.5</v>
      </c>
      <c r="M147" s="7">
        <v>70</v>
      </c>
      <c r="N147" s="7">
        <v>68.7</v>
      </c>
    </row>
    <row r="148" spans="2:14" x14ac:dyDescent="0.25">
      <c r="B148" s="7">
        <f t="shared" si="2"/>
        <v>142</v>
      </c>
      <c r="C148" s="7">
        <v>70</v>
      </c>
      <c r="D148" s="7">
        <v>69</v>
      </c>
      <c r="M148" s="7">
        <v>70</v>
      </c>
      <c r="N148" s="7">
        <v>70.7</v>
      </c>
    </row>
    <row r="149" spans="2:14" x14ac:dyDescent="0.25">
      <c r="B149" s="7">
        <f t="shared" si="2"/>
        <v>143</v>
      </c>
      <c r="C149" s="7">
        <v>70</v>
      </c>
      <c r="D149" s="7">
        <v>69</v>
      </c>
      <c r="M149" s="7">
        <v>70</v>
      </c>
      <c r="N149" s="7">
        <v>70</v>
      </c>
    </row>
    <row r="150" spans="2:14" x14ac:dyDescent="0.25">
      <c r="B150" s="7">
        <f t="shared" si="2"/>
        <v>144</v>
      </c>
      <c r="C150" s="7">
        <v>70</v>
      </c>
      <c r="D150" s="7">
        <v>72</v>
      </c>
      <c r="M150" s="7">
        <v>70</v>
      </c>
      <c r="N150" s="7">
        <v>68</v>
      </c>
    </row>
    <row r="151" spans="2:14" x14ac:dyDescent="0.25">
      <c r="B151" s="7">
        <f t="shared" si="2"/>
        <v>145</v>
      </c>
      <c r="C151" s="7">
        <v>70</v>
      </c>
      <c r="D151" s="7">
        <v>70</v>
      </c>
      <c r="M151" s="7">
        <v>70</v>
      </c>
      <c r="N151" s="7">
        <v>67</v>
      </c>
    </row>
    <row r="152" spans="2:14" x14ac:dyDescent="0.25">
      <c r="B152" s="7">
        <f t="shared" si="2"/>
        <v>146</v>
      </c>
      <c r="C152" s="7">
        <v>70</v>
      </c>
      <c r="D152" s="7">
        <v>68.7</v>
      </c>
      <c r="M152" s="7">
        <v>70</v>
      </c>
      <c r="N152" s="7">
        <v>66</v>
      </c>
    </row>
    <row r="153" spans="2:14" x14ac:dyDescent="0.25">
      <c r="B153" s="7">
        <f t="shared" si="2"/>
        <v>147</v>
      </c>
      <c r="C153" s="7">
        <v>70</v>
      </c>
      <c r="D153" s="7">
        <v>70.7</v>
      </c>
      <c r="M153" s="7">
        <v>70</v>
      </c>
      <c r="N153" s="7">
        <v>65</v>
      </c>
    </row>
    <row r="154" spans="2:14" x14ac:dyDescent="0.25">
      <c r="B154" s="7">
        <f t="shared" si="2"/>
        <v>148</v>
      </c>
      <c r="C154" s="7">
        <v>70</v>
      </c>
      <c r="D154" s="7">
        <v>70</v>
      </c>
      <c r="M154" s="7">
        <v>70</v>
      </c>
      <c r="N154" s="7">
        <v>70</v>
      </c>
    </row>
    <row r="155" spans="2:14" x14ac:dyDescent="0.25">
      <c r="B155" s="7">
        <f t="shared" si="2"/>
        <v>149</v>
      </c>
      <c r="C155" s="7">
        <v>70</v>
      </c>
      <c r="D155" s="7">
        <v>68</v>
      </c>
      <c r="M155" s="7">
        <v>70</v>
      </c>
      <c r="N155" s="7">
        <v>68</v>
      </c>
    </row>
    <row r="156" spans="2:14" x14ac:dyDescent="0.25">
      <c r="B156" s="7">
        <f t="shared" si="2"/>
        <v>150</v>
      </c>
      <c r="C156" s="7">
        <v>70</v>
      </c>
      <c r="D156" s="7">
        <v>67</v>
      </c>
      <c r="M156" s="7">
        <v>70</v>
      </c>
      <c r="N156" s="7">
        <v>66.7</v>
      </c>
    </row>
    <row r="157" spans="2:14" x14ac:dyDescent="0.25">
      <c r="B157" s="7">
        <f t="shared" si="2"/>
        <v>151</v>
      </c>
      <c r="C157" s="7">
        <v>70</v>
      </c>
      <c r="D157" s="7">
        <v>66</v>
      </c>
      <c r="M157" s="7">
        <v>70</v>
      </c>
      <c r="N157" s="7">
        <v>72</v>
      </c>
    </row>
    <row r="158" spans="2:14" x14ac:dyDescent="0.25">
      <c r="B158" s="7">
        <f t="shared" si="2"/>
        <v>152</v>
      </c>
      <c r="C158" s="7">
        <v>70</v>
      </c>
      <c r="D158" s="7">
        <v>65</v>
      </c>
      <c r="M158" s="7">
        <v>70</v>
      </c>
      <c r="N158" s="7">
        <v>70</v>
      </c>
    </row>
    <row r="159" spans="2:14" x14ac:dyDescent="0.25">
      <c r="B159" s="7">
        <f t="shared" si="2"/>
        <v>153</v>
      </c>
      <c r="C159" s="7">
        <v>70</v>
      </c>
      <c r="D159" s="7">
        <v>70</v>
      </c>
      <c r="M159" s="7">
        <v>70.5</v>
      </c>
      <c r="N159" s="7">
        <v>74</v>
      </c>
    </row>
    <row r="160" spans="2:14" x14ac:dyDescent="0.25">
      <c r="B160" s="7">
        <f t="shared" si="2"/>
        <v>154</v>
      </c>
      <c r="C160" s="7">
        <v>70</v>
      </c>
      <c r="D160" s="7">
        <v>68</v>
      </c>
      <c r="M160" s="7">
        <v>70.5</v>
      </c>
      <c r="N160" s="7">
        <v>69.5</v>
      </c>
    </row>
    <row r="161" spans="2:14" x14ac:dyDescent="0.25">
      <c r="B161" s="7">
        <f t="shared" si="2"/>
        <v>155</v>
      </c>
      <c r="C161" s="7">
        <v>70</v>
      </c>
      <c r="D161" s="7">
        <v>66.7</v>
      </c>
      <c r="M161" s="7">
        <v>70.5</v>
      </c>
      <c r="N161" s="7">
        <v>69</v>
      </c>
    </row>
    <row r="162" spans="2:14" x14ac:dyDescent="0.25">
      <c r="B162" s="7">
        <f t="shared" si="2"/>
        <v>156</v>
      </c>
      <c r="C162" s="7">
        <v>70</v>
      </c>
      <c r="D162" s="7">
        <v>72</v>
      </c>
      <c r="M162" s="7">
        <v>70.5</v>
      </c>
      <c r="N162" s="7">
        <v>68</v>
      </c>
    </row>
    <row r="163" spans="2:14" x14ac:dyDescent="0.25">
      <c r="B163" s="7">
        <f t="shared" si="2"/>
        <v>157</v>
      </c>
      <c r="C163" s="7">
        <v>70</v>
      </c>
      <c r="D163" s="7">
        <v>70</v>
      </c>
      <c r="M163" s="7">
        <v>70.5</v>
      </c>
      <c r="N163" s="7">
        <v>68</v>
      </c>
    </row>
    <row r="164" spans="2:14" x14ac:dyDescent="0.25">
      <c r="B164" s="7">
        <f t="shared" si="2"/>
        <v>158</v>
      </c>
      <c r="C164" s="7">
        <v>70.5</v>
      </c>
      <c r="D164" s="7">
        <v>74</v>
      </c>
      <c r="M164" s="7">
        <v>70.5</v>
      </c>
      <c r="N164" s="7">
        <v>68</v>
      </c>
    </row>
    <row r="165" spans="2:14" x14ac:dyDescent="0.25">
      <c r="B165" s="7">
        <f t="shared" si="2"/>
        <v>159</v>
      </c>
      <c r="C165" s="7">
        <v>70.5</v>
      </c>
      <c r="D165" s="7">
        <v>69.5</v>
      </c>
      <c r="M165" s="7">
        <v>70</v>
      </c>
      <c r="N165" s="7">
        <v>68</v>
      </c>
    </row>
    <row r="166" spans="2:14" x14ac:dyDescent="0.25">
      <c r="B166" s="7">
        <f t="shared" si="2"/>
        <v>160</v>
      </c>
      <c r="C166" s="7">
        <v>70.5</v>
      </c>
      <c r="D166" s="7">
        <v>69</v>
      </c>
      <c r="M166" s="7">
        <v>70</v>
      </c>
      <c r="N166" s="7">
        <v>71</v>
      </c>
    </row>
    <row r="167" spans="2:14" x14ac:dyDescent="0.25">
      <c r="B167" s="7">
        <f t="shared" si="2"/>
        <v>161</v>
      </c>
      <c r="C167" s="7">
        <v>70.5</v>
      </c>
      <c r="D167" s="7">
        <v>68</v>
      </c>
      <c r="M167" s="7">
        <v>70</v>
      </c>
      <c r="N167" s="7">
        <v>70</v>
      </c>
    </row>
    <row r="168" spans="2:14" x14ac:dyDescent="0.25">
      <c r="B168" s="7">
        <f t="shared" si="2"/>
        <v>162</v>
      </c>
      <c r="C168" s="7">
        <v>70.5</v>
      </c>
      <c r="D168" s="7">
        <v>68</v>
      </c>
      <c r="M168" s="7">
        <v>70</v>
      </c>
      <c r="N168" s="7">
        <v>70</v>
      </c>
    </row>
    <row r="169" spans="2:14" x14ac:dyDescent="0.25">
      <c r="B169" s="7">
        <f t="shared" si="2"/>
        <v>163</v>
      </c>
      <c r="C169" s="7">
        <v>70.5</v>
      </c>
      <c r="D169" s="7">
        <v>68</v>
      </c>
      <c r="M169" s="7">
        <v>70</v>
      </c>
      <c r="N169" s="7">
        <v>70</v>
      </c>
    </row>
    <row r="170" spans="2:14" x14ac:dyDescent="0.25">
      <c r="B170" s="7">
        <f t="shared" si="2"/>
        <v>164</v>
      </c>
      <c r="C170" s="7">
        <v>70</v>
      </c>
      <c r="D170" s="7">
        <v>68</v>
      </c>
      <c r="M170" s="7">
        <v>70</v>
      </c>
      <c r="N170" s="7">
        <v>69.5</v>
      </c>
    </row>
    <row r="171" spans="2:14" x14ac:dyDescent="0.25">
      <c r="B171" s="7">
        <f t="shared" si="2"/>
        <v>165</v>
      </c>
      <c r="C171" s="7">
        <v>70</v>
      </c>
      <c r="D171" s="7">
        <v>71</v>
      </c>
      <c r="M171" s="7">
        <v>70</v>
      </c>
      <c r="N171" s="7">
        <v>68.5</v>
      </c>
    </row>
    <row r="172" spans="2:14" x14ac:dyDescent="0.25">
      <c r="B172" s="7">
        <f t="shared" si="2"/>
        <v>166</v>
      </c>
      <c r="C172" s="7">
        <v>70</v>
      </c>
      <c r="D172" s="7">
        <v>70</v>
      </c>
      <c r="M172" s="7">
        <v>70</v>
      </c>
      <c r="N172" s="7">
        <v>70</v>
      </c>
    </row>
    <row r="173" spans="2:14" x14ac:dyDescent="0.25">
      <c r="B173" s="7">
        <f t="shared" si="2"/>
        <v>167</v>
      </c>
      <c r="C173" s="7">
        <v>70</v>
      </c>
      <c r="D173" s="7">
        <v>70</v>
      </c>
      <c r="M173" s="7">
        <v>70</v>
      </c>
      <c r="N173" s="7">
        <v>67</v>
      </c>
    </row>
    <row r="174" spans="2:14" x14ac:dyDescent="0.25">
      <c r="B174" s="7">
        <f t="shared" si="2"/>
        <v>168</v>
      </c>
      <c r="C174" s="7">
        <v>70</v>
      </c>
      <c r="D174" s="7">
        <v>70</v>
      </c>
      <c r="M174" s="7">
        <v>70</v>
      </c>
      <c r="N174" s="7">
        <v>65.5</v>
      </c>
    </row>
    <row r="175" spans="2:14" x14ac:dyDescent="0.25">
      <c r="B175" s="7">
        <f t="shared" si="2"/>
        <v>169</v>
      </c>
      <c r="C175" s="7">
        <v>70</v>
      </c>
      <c r="D175" s="7">
        <v>69.5</v>
      </c>
      <c r="M175" s="7">
        <v>70.5</v>
      </c>
      <c r="N175" s="7">
        <v>72.5</v>
      </c>
    </row>
    <row r="176" spans="2:14" x14ac:dyDescent="0.25">
      <c r="B176" s="7">
        <f t="shared" si="2"/>
        <v>170</v>
      </c>
      <c r="C176" s="7">
        <v>70</v>
      </c>
      <c r="D176" s="7">
        <v>68.5</v>
      </c>
      <c r="M176" s="7">
        <v>70.5</v>
      </c>
      <c r="N176" s="7">
        <v>69</v>
      </c>
    </row>
    <row r="177" spans="2:14" x14ac:dyDescent="0.25">
      <c r="B177" s="7">
        <f t="shared" si="2"/>
        <v>171</v>
      </c>
      <c r="C177" s="7">
        <v>70</v>
      </c>
      <c r="D177" s="7">
        <v>70</v>
      </c>
      <c r="M177" s="7">
        <v>70.5</v>
      </c>
      <c r="N177" s="7">
        <v>67</v>
      </c>
    </row>
    <row r="178" spans="2:14" x14ac:dyDescent="0.25">
      <c r="B178" s="7">
        <f t="shared" si="2"/>
        <v>172</v>
      </c>
      <c r="C178" s="7">
        <v>70</v>
      </c>
      <c r="D178" s="7">
        <v>67</v>
      </c>
      <c r="M178" s="7">
        <v>70</v>
      </c>
      <c r="N178" s="7">
        <v>71</v>
      </c>
    </row>
    <row r="179" spans="2:14" x14ac:dyDescent="0.25">
      <c r="B179" s="7">
        <f t="shared" si="2"/>
        <v>173</v>
      </c>
      <c r="C179" s="7">
        <v>70</v>
      </c>
      <c r="D179" s="7">
        <v>65.5</v>
      </c>
      <c r="M179" s="7">
        <v>70</v>
      </c>
      <c r="N179" s="7">
        <v>67.5</v>
      </c>
    </row>
    <row r="180" spans="2:14" x14ac:dyDescent="0.25">
      <c r="B180" s="7">
        <f t="shared" si="2"/>
        <v>174</v>
      </c>
      <c r="C180" s="7">
        <v>70.5</v>
      </c>
      <c r="D180" s="7">
        <v>72.5</v>
      </c>
      <c r="M180" s="7">
        <v>70</v>
      </c>
      <c r="N180" s="7">
        <v>68</v>
      </c>
    </row>
    <row r="181" spans="2:14" x14ac:dyDescent="0.25">
      <c r="B181" s="7">
        <f t="shared" si="2"/>
        <v>175</v>
      </c>
      <c r="C181" s="7">
        <v>70.5</v>
      </c>
      <c r="D181" s="7">
        <v>69</v>
      </c>
      <c r="M181" s="7">
        <v>70</v>
      </c>
      <c r="N181" s="7">
        <v>67</v>
      </c>
    </row>
    <row r="182" spans="2:14" x14ac:dyDescent="0.25">
      <c r="B182" s="7">
        <f t="shared" si="2"/>
        <v>176</v>
      </c>
      <c r="C182" s="7">
        <v>70.5</v>
      </c>
      <c r="D182" s="7">
        <v>67</v>
      </c>
      <c r="M182" s="7">
        <v>70</v>
      </c>
      <c r="N182" s="7">
        <v>70</v>
      </c>
    </row>
    <row r="183" spans="2:14" x14ac:dyDescent="0.25">
      <c r="B183" s="7">
        <f t="shared" si="2"/>
        <v>177</v>
      </c>
      <c r="C183" s="7">
        <v>70</v>
      </c>
      <c r="D183" s="7">
        <v>71</v>
      </c>
      <c r="M183" s="7">
        <v>70</v>
      </c>
      <c r="N183" s="7">
        <v>66.5</v>
      </c>
    </row>
    <row r="184" spans="2:14" x14ac:dyDescent="0.25">
      <c r="B184" s="7">
        <f t="shared" si="2"/>
        <v>178</v>
      </c>
      <c r="C184" s="7">
        <v>70</v>
      </c>
      <c r="D184" s="7">
        <v>67.5</v>
      </c>
      <c r="M184" s="7">
        <v>70.5</v>
      </c>
      <c r="N184" s="7">
        <v>72</v>
      </c>
    </row>
    <row r="185" spans="2:14" x14ac:dyDescent="0.25">
      <c r="B185" s="7">
        <f t="shared" si="2"/>
        <v>179</v>
      </c>
      <c r="C185" s="7">
        <v>70</v>
      </c>
      <c r="D185" s="7">
        <v>68</v>
      </c>
      <c r="M185" s="7">
        <v>70.5</v>
      </c>
      <c r="N185" s="7">
        <v>70</v>
      </c>
    </row>
    <row r="186" spans="2:14" x14ac:dyDescent="0.25">
      <c r="B186" s="7">
        <f t="shared" si="2"/>
        <v>180</v>
      </c>
      <c r="C186" s="7">
        <v>70</v>
      </c>
      <c r="D186" s="7">
        <v>67</v>
      </c>
      <c r="M186" s="7">
        <v>70.5</v>
      </c>
      <c r="N186" s="7">
        <v>69.5</v>
      </c>
    </row>
    <row r="187" spans="2:14" x14ac:dyDescent="0.25">
      <c r="B187" s="7">
        <f t="shared" si="2"/>
        <v>181</v>
      </c>
      <c r="C187" s="7">
        <v>70</v>
      </c>
      <c r="D187" s="7">
        <v>70</v>
      </c>
      <c r="M187" s="7">
        <v>70.5</v>
      </c>
      <c r="N187" s="7">
        <v>69.5</v>
      </c>
    </row>
    <row r="188" spans="2:14" x14ac:dyDescent="0.25">
      <c r="B188" s="7">
        <f t="shared" si="2"/>
        <v>182</v>
      </c>
      <c r="C188" s="7">
        <v>70</v>
      </c>
      <c r="D188" s="7">
        <v>66.5</v>
      </c>
      <c r="M188" s="7">
        <v>70.5</v>
      </c>
      <c r="N188" s="7">
        <v>68</v>
      </c>
    </row>
    <row r="189" spans="2:14" x14ac:dyDescent="0.25">
      <c r="B189" s="7">
        <f t="shared" si="2"/>
        <v>183</v>
      </c>
      <c r="C189" s="7">
        <v>70.5</v>
      </c>
      <c r="D189" s="7">
        <v>72</v>
      </c>
      <c r="M189" s="7">
        <v>70.3</v>
      </c>
      <c r="N189" s="7">
        <v>70.7</v>
      </c>
    </row>
    <row r="190" spans="2:14" x14ac:dyDescent="0.25">
      <c r="B190" s="7">
        <f t="shared" si="2"/>
        <v>184</v>
      </c>
      <c r="C190" s="7">
        <v>70.5</v>
      </c>
      <c r="D190" s="7">
        <v>70</v>
      </c>
      <c r="M190" s="7">
        <v>70.3</v>
      </c>
      <c r="N190" s="7">
        <v>69.7</v>
      </c>
    </row>
    <row r="191" spans="2:14" x14ac:dyDescent="0.25">
      <c r="B191" s="7">
        <f t="shared" si="2"/>
        <v>185</v>
      </c>
      <c r="C191" s="7">
        <v>70.5</v>
      </c>
      <c r="D191" s="7">
        <v>69.5</v>
      </c>
      <c r="M191" s="7">
        <v>70.3</v>
      </c>
      <c r="N191" s="7">
        <v>69.2</v>
      </c>
    </row>
    <row r="192" spans="2:14" x14ac:dyDescent="0.25">
      <c r="B192" s="7">
        <f t="shared" si="2"/>
        <v>186</v>
      </c>
      <c r="C192" s="7">
        <v>70.5</v>
      </c>
      <c r="D192" s="7">
        <v>69.5</v>
      </c>
      <c r="M192" s="7">
        <v>70.3</v>
      </c>
      <c r="N192" s="7">
        <v>65.2</v>
      </c>
    </row>
    <row r="193" spans="2:14" x14ac:dyDescent="0.25">
      <c r="B193" s="7">
        <f t="shared" si="2"/>
        <v>187</v>
      </c>
      <c r="C193" s="7">
        <v>70.5</v>
      </c>
      <c r="D193" s="7">
        <v>68</v>
      </c>
      <c r="M193" s="7">
        <v>70.5</v>
      </c>
      <c r="N193" s="7">
        <v>72</v>
      </c>
    </row>
    <row r="194" spans="2:14" x14ac:dyDescent="0.25">
      <c r="B194" s="7">
        <f t="shared" si="2"/>
        <v>188</v>
      </c>
      <c r="C194" s="7">
        <v>70.3</v>
      </c>
      <c r="D194" s="7">
        <v>70.7</v>
      </c>
      <c r="M194" s="7">
        <v>70.5</v>
      </c>
      <c r="N194" s="7">
        <v>72</v>
      </c>
    </row>
    <row r="195" spans="2:14" x14ac:dyDescent="0.25">
      <c r="B195" s="7">
        <f t="shared" si="2"/>
        <v>189</v>
      </c>
      <c r="C195" s="7">
        <v>70.3</v>
      </c>
      <c r="D195" s="7">
        <v>69.7</v>
      </c>
      <c r="M195" s="7">
        <v>70</v>
      </c>
      <c r="N195" s="7">
        <v>71.2</v>
      </c>
    </row>
    <row r="196" spans="2:14" x14ac:dyDescent="0.25">
      <c r="B196" s="7">
        <f t="shared" si="2"/>
        <v>190</v>
      </c>
      <c r="C196" s="7">
        <v>70.3</v>
      </c>
      <c r="D196" s="7">
        <v>69.2</v>
      </c>
      <c r="M196" s="7">
        <v>70</v>
      </c>
      <c r="N196" s="7">
        <v>67</v>
      </c>
    </row>
    <row r="197" spans="2:14" x14ac:dyDescent="0.25">
      <c r="B197" s="7">
        <f t="shared" si="2"/>
        <v>191</v>
      </c>
      <c r="C197" s="7">
        <v>70.3</v>
      </c>
      <c r="D197" s="7">
        <v>65.2</v>
      </c>
      <c r="M197" s="7">
        <v>70</v>
      </c>
      <c r="N197" s="7">
        <v>67</v>
      </c>
    </row>
    <row r="198" spans="2:14" x14ac:dyDescent="0.25">
      <c r="B198" s="7">
        <f t="shared" si="2"/>
        <v>192</v>
      </c>
      <c r="C198" s="7">
        <v>70.5</v>
      </c>
      <c r="D198" s="7">
        <v>72</v>
      </c>
      <c r="M198" s="7">
        <v>70</v>
      </c>
      <c r="N198" s="7">
        <v>64.5</v>
      </c>
    </row>
    <row r="199" spans="2:14" x14ac:dyDescent="0.25">
      <c r="B199" s="7">
        <f t="shared" si="2"/>
        <v>193</v>
      </c>
      <c r="C199" s="7">
        <v>70.5</v>
      </c>
      <c r="D199" s="7">
        <v>72</v>
      </c>
      <c r="M199" s="7">
        <v>70</v>
      </c>
      <c r="N199" s="7">
        <v>71.5</v>
      </c>
    </row>
    <row r="200" spans="2:14" x14ac:dyDescent="0.25">
      <c r="B200" s="7">
        <f t="shared" si="2"/>
        <v>194</v>
      </c>
      <c r="C200" s="7">
        <v>70</v>
      </c>
      <c r="D200" s="7">
        <v>71.2</v>
      </c>
      <c r="M200" s="7">
        <v>70</v>
      </c>
      <c r="N200" s="7">
        <v>64.5</v>
      </c>
    </row>
    <row r="201" spans="2:14" x14ac:dyDescent="0.25">
      <c r="B201" s="7">
        <f t="shared" ref="B201:B264" si="3">B200+1</f>
        <v>195</v>
      </c>
      <c r="C201" s="7">
        <v>70</v>
      </c>
      <c r="D201" s="7">
        <v>67</v>
      </c>
      <c r="M201" s="7">
        <v>70</v>
      </c>
      <c r="N201" s="7">
        <v>72</v>
      </c>
    </row>
    <row r="202" spans="2:14" x14ac:dyDescent="0.25">
      <c r="B202" s="7">
        <f t="shared" si="3"/>
        <v>196</v>
      </c>
      <c r="C202" s="7">
        <v>70</v>
      </c>
      <c r="D202" s="7">
        <v>67</v>
      </c>
      <c r="M202" s="7">
        <v>70</v>
      </c>
      <c r="N202" s="7">
        <v>66</v>
      </c>
    </row>
    <row r="203" spans="2:14" x14ac:dyDescent="0.25">
      <c r="B203" s="7">
        <f t="shared" si="3"/>
        <v>197</v>
      </c>
      <c r="C203" s="7">
        <v>70</v>
      </c>
      <c r="D203" s="7">
        <v>64.5</v>
      </c>
      <c r="M203" s="7">
        <v>69</v>
      </c>
      <c r="N203" s="7">
        <v>75</v>
      </c>
    </row>
    <row r="204" spans="2:14" x14ac:dyDescent="0.25">
      <c r="B204" s="7">
        <f t="shared" si="3"/>
        <v>198</v>
      </c>
      <c r="C204" s="7">
        <v>70</v>
      </c>
      <c r="D204" s="7">
        <v>71.5</v>
      </c>
      <c r="M204" s="7">
        <v>69</v>
      </c>
      <c r="N204" s="7">
        <v>71</v>
      </c>
    </row>
    <row r="205" spans="2:14" x14ac:dyDescent="0.25">
      <c r="B205" s="7">
        <f t="shared" si="3"/>
        <v>199</v>
      </c>
      <c r="C205" s="7">
        <v>70</v>
      </c>
      <c r="D205" s="7">
        <v>64.5</v>
      </c>
      <c r="M205" s="7">
        <v>69</v>
      </c>
      <c r="N205" s="7">
        <v>70</v>
      </c>
    </row>
    <row r="206" spans="2:14" x14ac:dyDescent="0.25">
      <c r="B206" s="7">
        <f t="shared" si="3"/>
        <v>200</v>
      </c>
      <c r="C206" s="7">
        <v>70</v>
      </c>
      <c r="D206" s="7">
        <v>72</v>
      </c>
      <c r="M206" s="7">
        <v>69</v>
      </c>
      <c r="N206" s="7">
        <v>73</v>
      </c>
    </row>
    <row r="207" spans="2:14" x14ac:dyDescent="0.25">
      <c r="B207" s="7">
        <f t="shared" si="3"/>
        <v>201</v>
      </c>
      <c r="C207" s="7">
        <v>70</v>
      </c>
      <c r="D207" s="7">
        <v>66</v>
      </c>
      <c r="M207" s="7">
        <v>69</v>
      </c>
      <c r="N207" s="7">
        <v>72</v>
      </c>
    </row>
    <row r="208" spans="2:14" x14ac:dyDescent="0.25">
      <c r="B208" s="7">
        <f t="shared" si="3"/>
        <v>202</v>
      </c>
      <c r="C208" s="7">
        <v>69</v>
      </c>
      <c r="D208" s="7">
        <v>75</v>
      </c>
      <c r="M208" s="7">
        <v>69</v>
      </c>
      <c r="N208" s="7">
        <v>71.7</v>
      </c>
    </row>
    <row r="209" spans="2:14" x14ac:dyDescent="0.25">
      <c r="B209" s="7">
        <f t="shared" si="3"/>
        <v>203</v>
      </c>
      <c r="C209" s="7">
        <v>69</v>
      </c>
      <c r="D209" s="7">
        <v>71</v>
      </c>
      <c r="M209" s="7">
        <v>69</v>
      </c>
      <c r="N209" s="7">
        <v>71.5</v>
      </c>
    </row>
    <row r="210" spans="2:14" x14ac:dyDescent="0.25">
      <c r="B210" s="7">
        <f t="shared" si="3"/>
        <v>204</v>
      </c>
      <c r="C210" s="7">
        <v>69</v>
      </c>
      <c r="D210" s="7">
        <v>70</v>
      </c>
      <c r="M210" s="7">
        <v>69</v>
      </c>
      <c r="N210" s="7">
        <v>71.2</v>
      </c>
    </row>
    <row r="211" spans="2:14" x14ac:dyDescent="0.25">
      <c r="B211" s="7">
        <f t="shared" si="3"/>
        <v>205</v>
      </c>
      <c r="C211" s="7">
        <v>69</v>
      </c>
      <c r="D211" s="7">
        <v>73</v>
      </c>
      <c r="M211" s="7">
        <v>69</v>
      </c>
      <c r="N211" s="7">
        <v>71</v>
      </c>
    </row>
    <row r="212" spans="2:14" x14ac:dyDescent="0.25">
      <c r="B212" s="7">
        <f t="shared" si="3"/>
        <v>206</v>
      </c>
      <c r="C212" s="7">
        <v>69</v>
      </c>
      <c r="D212" s="7">
        <v>72</v>
      </c>
      <c r="M212" s="7">
        <v>69</v>
      </c>
      <c r="N212" s="7">
        <v>70</v>
      </c>
    </row>
    <row r="213" spans="2:14" x14ac:dyDescent="0.25">
      <c r="B213" s="7">
        <f t="shared" si="3"/>
        <v>207</v>
      </c>
      <c r="C213" s="7">
        <v>69</v>
      </c>
      <c r="D213" s="7">
        <v>71.7</v>
      </c>
      <c r="M213" s="7">
        <v>69</v>
      </c>
      <c r="N213" s="7">
        <v>75</v>
      </c>
    </row>
    <row r="214" spans="2:14" x14ac:dyDescent="0.25">
      <c r="B214" s="7">
        <f t="shared" si="3"/>
        <v>208</v>
      </c>
      <c r="C214" s="7">
        <v>69</v>
      </c>
      <c r="D214" s="7">
        <v>71.5</v>
      </c>
      <c r="M214" s="7">
        <v>69</v>
      </c>
      <c r="N214" s="7">
        <v>74</v>
      </c>
    </row>
    <row r="215" spans="2:14" x14ac:dyDescent="0.25">
      <c r="B215" s="7">
        <f t="shared" si="3"/>
        <v>209</v>
      </c>
      <c r="C215" s="7">
        <v>69</v>
      </c>
      <c r="D215" s="7">
        <v>71.2</v>
      </c>
      <c r="M215" s="7">
        <v>69</v>
      </c>
      <c r="N215" s="7">
        <v>72</v>
      </c>
    </row>
    <row r="216" spans="2:14" x14ac:dyDescent="0.25">
      <c r="B216" s="7">
        <f t="shared" si="3"/>
        <v>210</v>
      </c>
      <c r="C216" s="7">
        <v>69</v>
      </c>
      <c r="D216" s="7">
        <v>71</v>
      </c>
      <c r="M216" s="7">
        <v>69</v>
      </c>
      <c r="N216" s="7">
        <v>68.5</v>
      </c>
    </row>
    <row r="217" spans="2:14" x14ac:dyDescent="0.25">
      <c r="B217" s="7">
        <f t="shared" si="3"/>
        <v>211</v>
      </c>
      <c r="C217" s="7">
        <v>69</v>
      </c>
      <c r="D217" s="7">
        <v>70</v>
      </c>
      <c r="M217" s="7">
        <v>69</v>
      </c>
      <c r="N217" s="7">
        <v>67</v>
      </c>
    </row>
    <row r="218" spans="2:14" x14ac:dyDescent="0.25">
      <c r="B218" s="7">
        <f t="shared" si="3"/>
        <v>212</v>
      </c>
      <c r="C218" s="7">
        <v>69</v>
      </c>
      <c r="D218" s="7">
        <v>75</v>
      </c>
      <c r="M218" s="7">
        <v>69</v>
      </c>
      <c r="N218" s="7">
        <v>66</v>
      </c>
    </row>
    <row r="219" spans="2:14" x14ac:dyDescent="0.25">
      <c r="B219" s="7">
        <f t="shared" si="3"/>
        <v>213</v>
      </c>
      <c r="C219" s="7">
        <v>69</v>
      </c>
      <c r="D219" s="7">
        <v>74</v>
      </c>
      <c r="M219" s="7">
        <v>69</v>
      </c>
      <c r="N219" s="7">
        <v>70</v>
      </c>
    </row>
    <row r="220" spans="2:14" x14ac:dyDescent="0.25">
      <c r="B220" s="7">
        <f t="shared" si="3"/>
        <v>214</v>
      </c>
      <c r="C220" s="7">
        <v>69</v>
      </c>
      <c r="D220" s="7">
        <v>72</v>
      </c>
      <c r="M220" s="7">
        <v>69</v>
      </c>
      <c r="N220" s="7">
        <v>68.5</v>
      </c>
    </row>
    <row r="221" spans="2:14" x14ac:dyDescent="0.25">
      <c r="B221" s="7">
        <f t="shared" si="3"/>
        <v>215</v>
      </c>
      <c r="C221" s="7">
        <v>69</v>
      </c>
      <c r="D221" s="7">
        <v>68.5</v>
      </c>
      <c r="M221" s="7">
        <v>69</v>
      </c>
      <c r="N221" s="7">
        <v>68</v>
      </c>
    </row>
    <row r="222" spans="2:14" x14ac:dyDescent="0.25">
      <c r="B222" s="7">
        <f t="shared" si="3"/>
        <v>216</v>
      </c>
      <c r="C222" s="7">
        <v>69</v>
      </c>
      <c r="D222" s="7">
        <v>67</v>
      </c>
      <c r="M222" s="7">
        <v>69</v>
      </c>
      <c r="N222" s="7">
        <v>73</v>
      </c>
    </row>
    <row r="223" spans="2:14" x14ac:dyDescent="0.25">
      <c r="B223" s="7">
        <f t="shared" si="3"/>
        <v>217</v>
      </c>
      <c r="C223" s="7">
        <v>69</v>
      </c>
      <c r="D223" s="7">
        <v>66</v>
      </c>
      <c r="M223" s="7">
        <v>69</v>
      </c>
      <c r="N223" s="7">
        <v>71</v>
      </c>
    </row>
    <row r="224" spans="2:14" x14ac:dyDescent="0.25">
      <c r="B224" s="7">
        <f t="shared" si="3"/>
        <v>218</v>
      </c>
      <c r="C224" s="7">
        <v>69</v>
      </c>
      <c r="D224" s="7">
        <v>70</v>
      </c>
      <c r="M224" s="7">
        <v>69</v>
      </c>
      <c r="N224" s="7">
        <v>70.5</v>
      </c>
    </row>
    <row r="225" spans="2:14" x14ac:dyDescent="0.25">
      <c r="B225" s="7">
        <f t="shared" si="3"/>
        <v>219</v>
      </c>
      <c r="C225" s="7">
        <v>69</v>
      </c>
      <c r="D225" s="7">
        <v>68.5</v>
      </c>
      <c r="M225" s="7">
        <v>69</v>
      </c>
      <c r="N225" s="7">
        <v>70.5</v>
      </c>
    </row>
    <row r="226" spans="2:14" x14ac:dyDescent="0.25">
      <c r="B226" s="7">
        <f t="shared" si="3"/>
        <v>220</v>
      </c>
      <c r="C226" s="7">
        <v>69</v>
      </c>
      <c r="D226" s="7">
        <v>68</v>
      </c>
      <c r="M226" s="7">
        <v>69.5</v>
      </c>
      <c r="N226" s="7">
        <v>70.5</v>
      </c>
    </row>
    <row r="227" spans="2:14" x14ac:dyDescent="0.25">
      <c r="B227" s="7">
        <f t="shared" si="3"/>
        <v>221</v>
      </c>
      <c r="C227" s="7">
        <v>69</v>
      </c>
      <c r="D227" s="7">
        <v>73</v>
      </c>
      <c r="M227" s="7">
        <v>69.5</v>
      </c>
      <c r="N227" s="7">
        <v>67.5</v>
      </c>
    </row>
    <row r="228" spans="2:14" x14ac:dyDescent="0.25">
      <c r="B228" s="7">
        <f t="shared" si="3"/>
        <v>222</v>
      </c>
      <c r="C228" s="7">
        <v>69</v>
      </c>
      <c r="D228" s="7">
        <v>71</v>
      </c>
      <c r="M228" s="7">
        <v>69</v>
      </c>
      <c r="N228" s="7">
        <v>71</v>
      </c>
    </row>
    <row r="229" spans="2:14" x14ac:dyDescent="0.25">
      <c r="B229" s="7">
        <f t="shared" si="3"/>
        <v>223</v>
      </c>
      <c r="C229" s="7">
        <v>69</v>
      </c>
      <c r="D229" s="7">
        <v>70.5</v>
      </c>
      <c r="M229" s="7">
        <v>69.5</v>
      </c>
      <c r="N229" s="7">
        <v>71</v>
      </c>
    </row>
    <row r="230" spans="2:14" x14ac:dyDescent="0.25">
      <c r="B230" s="7">
        <f t="shared" si="3"/>
        <v>224</v>
      </c>
      <c r="C230" s="7">
        <v>69</v>
      </c>
      <c r="D230" s="7">
        <v>70.5</v>
      </c>
      <c r="M230" s="7">
        <v>69.5</v>
      </c>
      <c r="N230" s="7">
        <v>71</v>
      </c>
    </row>
    <row r="231" spans="2:14" x14ac:dyDescent="0.25">
      <c r="B231" s="7">
        <f t="shared" si="3"/>
        <v>225</v>
      </c>
      <c r="C231" s="7">
        <v>69.5</v>
      </c>
      <c r="D231" s="7">
        <v>70.5</v>
      </c>
      <c r="M231" s="7">
        <v>69.5</v>
      </c>
      <c r="N231" s="7">
        <v>70.5</v>
      </c>
    </row>
    <row r="232" spans="2:14" x14ac:dyDescent="0.25">
      <c r="B232" s="7">
        <f t="shared" si="3"/>
        <v>226</v>
      </c>
      <c r="C232" s="7">
        <v>69.5</v>
      </c>
      <c r="D232" s="7">
        <v>67.5</v>
      </c>
      <c r="M232" s="7">
        <v>69.5</v>
      </c>
      <c r="N232" s="7">
        <v>70.5</v>
      </c>
    </row>
    <row r="233" spans="2:14" x14ac:dyDescent="0.25">
      <c r="B233" s="7">
        <f t="shared" si="3"/>
        <v>227</v>
      </c>
      <c r="C233" s="7">
        <v>69</v>
      </c>
      <c r="D233" s="7">
        <v>71</v>
      </c>
      <c r="M233" s="7">
        <v>69</v>
      </c>
      <c r="N233" s="7">
        <v>73</v>
      </c>
    </row>
    <row r="234" spans="2:14" x14ac:dyDescent="0.25">
      <c r="B234" s="7">
        <f t="shared" si="3"/>
        <v>228</v>
      </c>
      <c r="C234" s="7">
        <v>69.5</v>
      </c>
      <c r="D234" s="7">
        <v>71</v>
      </c>
      <c r="M234" s="7">
        <v>69</v>
      </c>
      <c r="N234" s="7">
        <v>72</v>
      </c>
    </row>
    <row r="235" spans="2:14" x14ac:dyDescent="0.25">
      <c r="B235" s="7">
        <f t="shared" si="3"/>
        <v>229</v>
      </c>
      <c r="C235" s="7">
        <v>69.5</v>
      </c>
      <c r="D235" s="7">
        <v>71</v>
      </c>
      <c r="M235" s="7">
        <v>69</v>
      </c>
      <c r="N235" s="7">
        <v>69</v>
      </c>
    </row>
    <row r="236" spans="2:14" x14ac:dyDescent="0.25">
      <c r="B236" s="7">
        <f t="shared" si="3"/>
        <v>230</v>
      </c>
      <c r="C236" s="7">
        <v>69.5</v>
      </c>
      <c r="D236" s="7">
        <v>70.5</v>
      </c>
      <c r="M236" s="7">
        <v>69</v>
      </c>
      <c r="N236" s="7">
        <v>69</v>
      </c>
    </row>
    <row r="237" spans="2:14" x14ac:dyDescent="0.25">
      <c r="B237" s="7">
        <f t="shared" si="3"/>
        <v>231</v>
      </c>
      <c r="C237" s="7">
        <v>69.5</v>
      </c>
      <c r="D237" s="7">
        <v>70.5</v>
      </c>
      <c r="M237" s="7">
        <v>69</v>
      </c>
      <c r="N237" s="7">
        <v>70</v>
      </c>
    </row>
    <row r="238" spans="2:14" x14ac:dyDescent="0.25">
      <c r="B238" s="7">
        <f t="shared" si="3"/>
        <v>232</v>
      </c>
      <c r="C238" s="7">
        <v>69</v>
      </c>
      <c r="D238" s="7">
        <v>73</v>
      </c>
      <c r="M238" s="7">
        <v>69</v>
      </c>
      <c r="N238" s="7">
        <v>68.5</v>
      </c>
    </row>
    <row r="239" spans="2:14" x14ac:dyDescent="0.25">
      <c r="B239" s="7">
        <f t="shared" si="3"/>
        <v>233</v>
      </c>
      <c r="C239" s="7">
        <v>69</v>
      </c>
      <c r="D239" s="7">
        <v>72</v>
      </c>
      <c r="M239" s="7">
        <v>69</v>
      </c>
      <c r="N239" s="7">
        <v>67</v>
      </c>
    </row>
    <row r="240" spans="2:14" x14ac:dyDescent="0.25">
      <c r="B240" s="7">
        <f t="shared" si="3"/>
        <v>234</v>
      </c>
      <c r="C240" s="7">
        <v>69</v>
      </c>
      <c r="D240" s="7">
        <v>69</v>
      </c>
      <c r="M240" s="7">
        <v>69.5</v>
      </c>
      <c r="N240" s="7">
        <v>69.7</v>
      </c>
    </row>
    <row r="241" spans="2:14" x14ac:dyDescent="0.25">
      <c r="B241" s="7">
        <f t="shared" si="3"/>
        <v>235</v>
      </c>
      <c r="C241" s="7">
        <v>69</v>
      </c>
      <c r="D241" s="7">
        <v>69</v>
      </c>
      <c r="M241" s="7">
        <v>69.5</v>
      </c>
      <c r="N241" s="7">
        <v>68</v>
      </c>
    </row>
    <row r="242" spans="2:14" x14ac:dyDescent="0.25">
      <c r="B242" s="7">
        <f t="shared" si="3"/>
        <v>236</v>
      </c>
      <c r="C242" s="7">
        <v>69</v>
      </c>
      <c r="D242" s="7">
        <v>70</v>
      </c>
      <c r="M242" s="7">
        <v>69.5</v>
      </c>
      <c r="N242" s="7">
        <v>60</v>
      </c>
    </row>
    <row r="243" spans="2:14" x14ac:dyDescent="0.25">
      <c r="B243" s="7">
        <f t="shared" si="3"/>
        <v>237</v>
      </c>
      <c r="C243" s="7">
        <v>69</v>
      </c>
      <c r="D243" s="7">
        <v>68.5</v>
      </c>
      <c r="M243" s="7">
        <v>69.2</v>
      </c>
      <c r="N243" s="7">
        <v>71.7</v>
      </c>
    </row>
    <row r="244" spans="2:14" x14ac:dyDescent="0.25">
      <c r="B244" s="7">
        <f t="shared" si="3"/>
        <v>238</v>
      </c>
      <c r="C244" s="7">
        <v>69</v>
      </c>
      <c r="D244" s="7">
        <v>67</v>
      </c>
      <c r="M244" s="7">
        <v>69.2</v>
      </c>
      <c r="N244" s="7">
        <v>66.5</v>
      </c>
    </row>
    <row r="245" spans="2:14" x14ac:dyDescent="0.25">
      <c r="B245" s="7">
        <f t="shared" si="3"/>
        <v>239</v>
      </c>
      <c r="C245" s="7">
        <v>69.5</v>
      </c>
      <c r="D245" s="7">
        <v>69.7</v>
      </c>
      <c r="M245" s="7">
        <v>69</v>
      </c>
      <c r="N245" s="7">
        <v>69</v>
      </c>
    </row>
    <row r="246" spans="2:14" x14ac:dyDescent="0.25">
      <c r="B246" s="7">
        <f t="shared" si="3"/>
        <v>240</v>
      </c>
      <c r="C246" s="7">
        <v>69.5</v>
      </c>
      <c r="D246" s="7">
        <v>68</v>
      </c>
      <c r="M246" s="7">
        <v>69</v>
      </c>
      <c r="N246" s="7">
        <v>72</v>
      </c>
    </row>
    <row r="247" spans="2:14" x14ac:dyDescent="0.25">
      <c r="B247" s="7">
        <f t="shared" si="3"/>
        <v>241</v>
      </c>
      <c r="C247" s="7">
        <v>69.5</v>
      </c>
      <c r="D247" s="7">
        <v>60</v>
      </c>
      <c r="M247" s="7">
        <v>69</v>
      </c>
      <c r="N247" s="7">
        <v>73</v>
      </c>
    </row>
    <row r="248" spans="2:14" x14ac:dyDescent="0.25">
      <c r="B248" s="7">
        <f t="shared" si="3"/>
        <v>242</v>
      </c>
      <c r="C248" s="7">
        <v>69.2</v>
      </c>
      <c r="D248" s="7">
        <v>71.7</v>
      </c>
      <c r="M248" s="7">
        <v>69</v>
      </c>
      <c r="N248" s="7">
        <v>70</v>
      </c>
    </row>
    <row r="249" spans="2:14" x14ac:dyDescent="0.25">
      <c r="B249" s="7">
        <f t="shared" si="3"/>
        <v>243</v>
      </c>
      <c r="C249" s="7">
        <v>69.2</v>
      </c>
      <c r="D249" s="7">
        <v>66.5</v>
      </c>
      <c r="M249" s="7">
        <v>69</v>
      </c>
      <c r="N249" s="7">
        <v>70</v>
      </c>
    </row>
    <row r="250" spans="2:14" x14ac:dyDescent="0.25">
      <c r="B250" s="7">
        <f t="shared" si="3"/>
        <v>244</v>
      </c>
      <c r="C250" s="7">
        <v>69</v>
      </c>
      <c r="D250" s="7">
        <v>69</v>
      </c>
      <c r="M250" s="7">
        <v>69</v>
      </c>
      <c r="N250" s="7">
        <v>64</v>
      </c>
    </row>
    <row r="251" spans="2:14" x14ac:dyDescent="0.25">
      <c r="B251" s="7">
        <f t="shared" si="3"/>
        <v>245</v>
      </c>
      <c r="C251" s="7">
        <v>69</v>
      </c>
      <c r="D251" s="7">
        <v>72</v>
      </c>
      <c r="M251" s="7">
        <v>69</v>
      </c>
      <c r="N251" s="7">
        <v>70.5</v>
      </c>
    </row>
    <row r="252" spans="2:14" x14ac:dyDescent="0.25">
      <c r="B252" s="7">
        <f t="shared" si="3"/>
        <v>246</v>
      </c>
      <c r="C252" s="7">
        <v>69</v>
      </c>
      <c r="D252" s="7">
        <v>73</v>
      </c>
      <c r="M252" s="7">
        <v>69</v>
      </c>
      <c r="N252" s="7">
        <v>67</v>
      </c>
    </row>
    <row r="253" spans="2:14" x14ac:dyDescent="0.25">
      <c r="B253" s="7">
        <f t="shared" si="3"/>
        <v>247</v>
      </c>
      <c r="C253" s="7">
        <v>69</v>
      </c>
      <c r="D253" s="7">
        <v>70</v>
      </c>
      <c r="M253" s="7">
        <v>69</v>
      </c>
      <c r="N253" s="7">
        <v>66</v>
      </c>
    </row>
    <row r="254" spans="2:14" x14ac:dyDescent="0.25">
      <c r="B254" s="7">
        <f t="shared" si="3"/>
        <v>248</v>
      </c>
      <c r="C254" s="7">
        <v>69</v>
      </c>
      <c r="D254" s="7">
        <v>70</v>
      </c>
      <c r="M254" s="7">
        <v>69</v>
      </c>
      <c r="N254" s="7">
        <v>70.5</v>
      </c>
    </row>
    <row r="255" spans="2:14" x14ac:dyDescent="0.25">
      <c r="B255" s="7">
        <f t="shared" si="3"/>
        <v>249</v>
      </c>
      <c r="C255" s="7">
        <v>69</v>
      </c>
      <c r="D255" s="7">
        <v>64</v>
      </c>
      <c r="M255" s="7">
        <v>69.5</v>
      </c>
      <c r="N255" s="7">
        <v>73</v>
      </c>
    </row>
    <row r="256" spans="2:14" x14ac:dyDescent="0.25">
      <c r="B256" s="7">
        <f t="shared" si="3"/>
        <v>250</v>
      </c>
      <c r="C256" s="7">
        <v>69</v>
      </c>
      <c r="D256" s="7">
        <v>70.5</v>
      </c>
      <c r="M256" s="7">
        <v>69.5</v>
      </c>
      <c r="N256" s="7">
        <v>72</v>
      </c>
    </row>
    <row r="257" spans="2:14" x14ac:dyDescent="0.25">
      <c r="B257" s="7">
        <f t="shared" si="3"/>
        <v>251</v>
      </c>
      <c r="C257" s="7">
        <v>69</v>
      </c>
      <c r="D257" s="7">
        <v>67</v>
      </c>
      <c r="M257" s="7">
        <v>69.5</v>
      </c>
      <c r="N257" s="7">
        <v>69</v>
      </c>
    </row>
    <row r="258" spans="2:14" x14ac:dyDescent="0.25">
      <c r="B258" s="7">
        <f t="shared" si="3"/>
        <v>252</v>
      </c>
      <c r="C258" s="7">
        <v>69</v>
      </c>
      <c r="D258" s="7">
        <v>66</v>
      </c>
      <c r="M258" s="7">
        <v>69</v>
      </c>
      <c r="N258" s="7">
        <v>73</v>
      </c>
    </row>
    <row r="259" spans="2:14" x14ac:dyDescent="0.25">
      <c r="B259" s="7">
        <f t="shared" si="3"/>
        <v>253</v>
      </c>
      <c r="C259" s="7">
        <v>69</v>
      </c>
      <c r="D259" s="7">
        <v>70.5</v>
      </c>
      <c r="M259" s="7">
        <v>69</v>
      </c>
      <c r="N259" s="7">
        <v>71</v>
      </c>
    </row>
    <row r="260" spans="2:14" x14ac:dyDescent="0.25">
      <c r="B260" s="7">
        <f t="shared" si="3"/>
        <v>254</v>
      </c>
      <c r="C260" s="7">
        <v>69.5</v>
      </c>
      <c r="D260" s="7">
        <v>73</v>
      </c>
      <c r="M260" s="7">
        <v>69</v>
      </c>
      <c r="N260" s="7">
        <v>71</v>
      </c>
    </row>
    <row r="261" spans="2:14" x14ac:dyDescent="0.25">
      <c r="B261" s="7">
        <f t="shared" si="3"/>
        <v>255</v>
      </c>
      <c r="C261" s="7">
        <v>69.5</v>
      </c>
      <c r="D261" s="7">
        <v>72</v>
      </c>
      <c r="M261" s="7">
        <v>69</v>
      </c>
      <c r="N261" s="7">
        <v>69</v>
      </c>
    </row>
    <row r="262" spans="2:14" x14ac:dyDescent="0.25">
      <c r="B262" s="7">
        <f t="shared" si="3"/>
        <v>256</v>
      </c>
      <c r="C262" s="7">
        <v>69.5</v>
      </c>
      <c r="D262" s="7">
        <v>69</v>
      </c>
      <c r="M262" s="7">
        <v>69</v>
      </c>
      <c r="N262" s="7">
        <v>71</v>
      </c>
    </row>
    <row r="263" spans="2:14" x14ac:dyDescent="0.25">
      <c r="B263" s="7">
        <f t="shared" si="3"/>
        <v>257</v>
      </c>
      <c r="C263" s="7">
        <v>69</v>
      </c>
      <c r="D263" s="7">
        <v>73</v>
      </c>
      <c r="M263" s="7">
        <v>69</v>
      </c>
      <c r="N263" s="7">
        <v>70</v>
      </c>
    </row>
    <row r="264" spans="2:14" x14ac:dyDescent="0.25">
      <c r="B264" s="7">
        <f t="shared" si="3"/>
        <v>258</v>
      </c>
      <c r="C264" s="7">
        <v>69</v>
      </c>
      <c r="D264" s="7">
        <v>71</v>
      </c>
      <c r="M264" s="7">
        <v>69</v>
      </c>
      <c r="N264" s="7">
        <v>70</v>
      </c>
    </row>
    <row r="265" spans="2:14" x14ac:dyDescent="0.25">
      <c r="B265" s="7">
        <f t="shared" ref="B265:B328" si="4">B264+1</f>
        <v>259</v>
      </c>
      <c r="C265" s="7">
        <v>69</v>
      </c>
      <c r="D265" s="7">
        <v>71</v>
      </c>
      <c r="M265" s="7">
        <v>69</v>
      </c>
      <c r="N265" s="7">
        <v>69</v>
      </c>
    </row>
    <row r="266" spans="2:14" x14ac:dyDescent="0.25">
      <c r="B266" s="7">
        <f t="shared" si="4"/>
        <v>260</v>
      </c>
      <c r="C266" s="7">
        <v>69</v>
      </c>
      <c r="D266" s="7">
        <v>69</v>
      </c>
      <c r="M266" s="7">
        <v>69</v>
      </c>
      <c r="N266" s="7">
        <v>72</v>
      </c>
    </row>
    <row r="267" spans="2:14" x14ac:dyDescent="0.25">
      <c r="B267" s="7">
        <f t="shared" si="4"/>
        <v>261</v>
      </c>
      <c r="C267" s="7">
        <v>69</v>
      </c>
      <c r="D267" s="7">
        <v>71</v>
      </c>
      <c r="M267" s="7">
        <v>69</v>
      </c>
      <c r="N267" s="7">
        <v>68</v>
      </c>
    </row>
    <row r="268" spans="2:14" x14ac:dyDescent="0.25">
      <c r="B268" s="7">
        <f t="shared" si="4"/>
        <v>262</v>
      </c>
      <c r="C268" s="7">
        <v>69</v>
      </c>
      <c r="D268" s="7">
        <v>70</v>
      </c>
      <c r="M268" s="7">
        <v>69.5</v>
      </c>
      <c r="N268" s="7">
        <v>70</v>
      </c>
    </row>
    <row r="269" spans="2:14" x14ac:dyDescent="0.25">
      <c r="B269" s="7">
        <f t="shared" si="4"/>
        <v>263</v>
      </c>
      <c r="C269" s="7">
        <v>69</v>
      </c>
      <c r="D269" s="7">
        <v>70</v>
      </c>
      <c r="M269" s="7">
        <v>69.5</v>
      </c>
      <c r="N269" s="7">
        <v>69.5</v>
      </c>
    </row>
    <row r="270" spans="2:14" x14ac:dyDescent="0.25">
      <c r="B270" s="7">
        <f t="shared" si="4"/>
        <v>264</v>
      </c>
      <c r="C270" s="7">
        <v>69</v>
      </c>
      <c r="D270" s="7">
        <v>69</v>
      </c>
      <c r="M270" s="7">
        <v>69.5</v>
      </c>
      <c r="N270" s="7">
        <v>69</v>
      </c>
    </row>
    <row r="271" spans="2:14" x14ac:dyDescent="0.25">
      <c r="B271" s="7">
        <f t="shared" si="4"/>
        <v>265</v>
      </c>
      <c r="C271" s="7">
        <v>69</v>
      </c>
      <c r="D271" s="7">
        <v>72</v>
      </c>
      <c r="M271" s="7">
        <v>69</v>
      </c>
      <c r="N271" s="7">
        <v>68</v>
      </c>
    </row>
    <row r="272" spans="2:14" x14ac:dyDescent="0.25">
      <c r="B272" s="7">
        <f t="shared" si="4"/>
        <v>266</v>
      </c>
      <c r="C272" s="7">
        <v>69</v>
      </c>
      <c r="D272" s="7">
        <v>68</v>
      </c>
      <c r="M272" s="7">
        <v>69</v>
      </c>
      <c r="N272" s="7">
        <v>68</v>
      </c>
    </row>
    <row r="273" spans="2:14" x14ac:dyDescent="0.25">
      <c r="B273" s="7">
        <f t="shared" si="4"/>
        <v>267</v>
      </c>
      <c r="C273" s="7">
        <v>69.5</v>
      </c>
      <c r="D273" s="7">
        <v>70</v>
      </c>
      <c r="M273" s="7">
        <v>69</v>
      </c>
      <c r="N273" s="7">
        <v>67.5</v>
      </c>
    </row>
    <row r="274" spans="2:14" x14ac:dyDescent="0.25">
      <c r="B274" s="7">
        <f t="shared" si="4"/>
        <v>268</v>
      </c>
      <c r="C274" s="7">
        <v>69.5</v>
      </c>
      <c r="D274" s="7">
        <v>69.5</v>
      </c>
      <c r="M274" s="7">
        <v>69</v>
      </c>
      <c r="N274" s="7">
        <v>64</v>
      </c>
    </row>
    <row r="275" spans="2:14" x14ac:dyDescent="0.25">
      <c r="B275" s="7">
        <f t="shared" si="4"/>
        <v>269</v>
      </c>
      <c r="C275" s="7">
        <v>69.5</v>
      </c>
      <c r="D275" s="7">
        <v>69</v>
      </c>
      <c r="M275" s="7">
        <v>69</v>
      </c>
      <c r="N275" s="7">
        <v>63</v>
      </c>
    </row>
    <row r="276" spans="2:14" x14ac:dyDescent="0.25">
      <c r="B276" s="7">
        <f t="shared" si="4"/>
        <v>270</v>
      </c>
      <c r="C276" s="7">
        <v>69</v>
      </c>
      <c r="D276" s="7">
        <v>68</v>
      </c>
      <c r="M276" s="7">
        <v>69</v>
      </c>
      <c r="N276" s="7">
        <v>63</v>
      </c>
    </row>
    <row r="277" spans="2:14" x14ac:dyDescent="0.25">
      <c r="B277" s="7">
        <f t="shared" si="4"/>
        <v>271</v>
      </c>
      <c r="C277" s="7">
        <v>69</v>
      </c>
      <c r="D277" s="7">
        <v>68</v>
      </c>
      <c r="M277" s="7">
        <v>69</v>
      </c>
      <c r="N277" s="7">
        <v>70.5</v>
      </c>
    </row>
    <row r="278" spans="2:14" x14ac:dyDescent="0.25">
      <c r="B278" s="7">
        <f t="shared" si="4"/>
        <v>272</v>
      </c>
      <c r="C278" s="7">
        <v>69</v>
      </c>
      <c r="D278" s="7">
        <v>67.5</v>
      </c>
      <c r="M278" s="7">
        <v>69</v>
      </c>
      <c r="N278" s="7">
        <v>69</v>
      </c>
    </row>
    <row r="279" spans="2:14" x14ac:dyDescent="0.25">
      <c r="B279" s="7">
        <f t="shared" si="4"/>
        <v>273</v>
      </c>
      <c r="C279" s="7">
        <v>69</v>
      </c>
      <c r="D279" s="7">
        <v>64</v>
      </c>
      <c r="M279" s="7">
        <v>69</v>
      </c>
      <c r="N279" s="7">
        <v>66</v>
      </c>
    </row>
    <row r="280" spans="2:14" x14ac:dyDescent="0.25">
      <c r="B280" s="7">
        <f t="shared" si="4"/>
        <v>274</v>
      </c>
      <c r="C280" s="7">
        <v>69</v>
      </c>
      <c r="D280" s="7">
        <v>63</v>
      </c>
      <c r="M280" s="7">
        <v>69</v>
      </c>
      <c r="N280" s="7">
        <v>69.5</v>
      </c>
    </row>
    <row r="281" spans="2:14" x14ac:dyDescent="0.25">
      <c r="B281" s="7">
        <f t="shared" si="4"/>
        <v>275</v>
      </c>
      <c r="C281" s="7">
        <v>69</v>
      </c>
      <c r="D281" s="7">
        <v>63</v>
      </c>
      <c r="M281" s="7">
        <v>68.7</v>
      </c>
      <c r="N281" s="7">
        <v>71</v>
      </c>
    </row>
    <row r="282" spans="2:14" x14ac:dyDescent="0.25">
      <c r="B282" s="7">
        <f t="shared" si="4"/>
        <v>276</v>
      </c>
      <c r="C282" s="7">
        <v>69</v>
      </c>
      <c r="D282" s="7">
        <v>70.5</v>
      </c>
      <c r="M282" s="7">
        <v>68.5</v>
      </c>
      <c r="N282" s="7">
        <v>73</v>
      </c>
    </row>
    <row r="283" spans="2:14" x14ac:dyDescent="0.25">
      <c r="B283" s="7">
        <f t="shared" si="4"/>
        <v>277</v>
      </c>
      <c r="C283" s="7">
        <v>69</v>
      </c>
      <c r="D283" s="7">
        <v>69</v>
      </c>
      <c r="M283" s="7">
        <v>68.5</v>
      </c>
      <c r="N283" s="7">
        <v>71</v>
      </c>
    </row>
    <row r="284" spans="2:14" x14ac:dyDescent="0.25">
      <c r="B284" s="7">
        <f t="shared" si="4"/>
        <v>278</v>
      </c>
      <c r="C284" s="7">
        <v>69</v>
      </c>
      <c r="D284" s="7">
        <v>66</v>
      </c>
      <c r="M284" s="7">
        <v>68.5</v>
      </c>
      <c r="N284" s="7">
        <v>70</v>
      </c>
    </row>
    <row r="285" spans="2:14" x14ac:dyDescent="0.25">
      <c r="B285" s="7">
        <f t="shared" si="4"/>
        <v>279</v>
      </c>
      <c r="C285" s="7">
        <v>69</v>
      </c>
      <c r="D285" s="7">
        <v>69.5</v>
      </c>
      <c r="M285" s="7">
        <v>68.5</v>
      </c>
      <c r="N285" s="7">
        <v>69</v>
      </c>
    </row>
    <row r="286" spans="2:14" x14ac:dyDescent="0.25">
      <c r="B286" s="7">
        <f t="shared" si="4"/>
        <v>280</v>
      </c>
      <c r="C286" s="7">
        <v>68.7</v>
      </c>
      <c r="D286" s="7">
        <v>71</v>
      </c>
      <c r="M286" s="7">
        <v>68.5</v>
      </c>
      <c r="N286" s="7">
        <v>69</v>
      </c>
    </row>
    <row r="287" spans="2:14" x14ac:dyDescent="0.25">
      <c r="B287" s="7">
        <f t="shared" si="4"/>
        <v>281</v>
      </c>
      <c r="C287" s="7">
        <v>68.5</v>
      </c>
      <c r="D287" s="7">
        <v>73</v>
      </c>
      <c r="M287" s="7">
        <v>68.5</v>
      </c>
      <c r="N287" s="7">
        <v>68.7</v>
      </c>
    </row>
    <row r="288" spans="2:14" x14ac:dyDescent="0.25">
      <c r="B288" s="7">
        <f t="shared" si="4"/>
        <v>282</v>
      </c>
      <c r="C288" s="7">
        <v>68.5</v>
      </c>
      <c r="D288" s="7">
        <v>71</v>
      </c>
      <c r="M288" s="7">
        <v>68.5</v>
      </c>
      <c r="N288" s="7">
        <v>68.5</v>
      </c>
    </row>
    <row r="289" spans="2:14" x14ac:dyDescent="0.25">
      <c r="B289" s="7">
        <f t="shared" si="4"/>
        <v>283</v>
      </c>
      <c r="C289" s="7">
        <v>68.5</v>
      </c>
      <c r="D289" s="7">
        <v>70</v>
      </c>
      <c r="M289" s="7">
        <v>68.5</v>
      </c>
      <c r="N289" s="7">
        <v>68.5</v>
      </c>
    </row>
    <row r="290" spans="2:14" x14ac:dyDescent="0.25">
      <c r="B290" s="7">
        <f t="shared" si="4"/>
        <v>284</v>
      </c>
      <c r="C290" s="7">
        <v>68.5</v>
      </c>
      <c r="D290" s="7">
        <v>69</v>
      </c>
      <c r="M290" s="7">
        <v>68.5</v>
      </c>
      <c r="N290" s="7">
        <v>68</v>
      </c>
    </row>
    <row r="291" spans="2:14" x14ac:dyDescent="0.25">
      <c r="B291" s="7">
        <f t="shared" si="4"/>
        <v>285</v>
      </c>
      <c r="C291" s="7">
        <v>68.5</v>
      </c>
      <c r="D291" s="7">
        <v>69</v>
      </c>
      <c r="M291" s="7">
        <v>68.5</v>
      </c>
      <c r="N291" s="7">
        <v>68</v>
      </c>
    </row>
    <row r="292" spans="2:14" x14ac:dyDescent="0.25">
      <c r="B292" s="7">
        <f t="shared" si="4"/>
        <v>286</v>
      </c>
      <c r="C292" s="7">
        <v>68.5</v>
      </c>
      <c r="D292" s="7">
        <v>68.7</v>
      </c>
      <c r="M292" s="7">
        <v>68.5</v>
      </c>
      <c r="N292" s="7">
        <v>68</v>
      </c>
    </row>
    <row r="293" spans="2:14" x14ac:dyDescent="0.25">
      <c r="B293" s="7">
        <f t="shared" si="4"/>
        <v>287</v>
      </c>
      <c r="C293" s="7">
        <v>68.5</v>
      </c>
      <c r="D293" s="7">
        <v>68.5</v>
      </c>
      <c r="M293" s="7">
        <v>68</v>
      </c>
      <c r="N293" s="7">
        <v>67.5</v>
      </c>
    </row>
    <row r="294" spans="2:14" x14ac:dyDescent="0.25">
      <c r="B294" s="7">
        <f t="shared" si="4"/>
        <v>288</v>
      </c>
      <c r="C294" s="7">
        <v>68.5</v>
      </c>
      <c r="D294" s="7">
        <v>68.5</v>
      </c>
      <c r="M294" s="7">
        <v>68</v>
      </c>
      <c r="N294" s="7">
        <v>66</v>
      </c>
    </row>
    <row r="295" spans="2:14" x14ac:dyDescent="0.25">
      <c r="B295" s="7">
        <f t="shared" si="4"/>
        <v>289</v>
      </c>
      <c r="C295" s="7">
        <v>68.5</v>
      </c>
      <c r="D295" s="7">
        <v>68</v>
      </c>
      <c r="M295" s="7">
        <v>68</v>
      </c>
      <c r="N295" s="7">
        <v>66</v>
      </c>
    </row>
    <row r="296" spans="2:14" x14ac:dyDescent="0.25">
      <c r="B296" s="7">
        <f t="shared" si="4"/>
        <v>290</v>
      </c>
      <c r="C296" s="7">
        <v>68.5</v>
      </c>
      <c r="D296" s="7">
        <v>68</v>
      </c>
      <c r="M296" s="7">
        <v>68</v>
      </c>
      <c r="N296" s="7">
        <v>71.7</v>
      </c>
    </row>
    <row r="297" spans="2:14" x14ac:dyDescent="0.25">
      <c r="B297" s="7">
        <f t="shared" si="4"/>
        <v>291</v>
      </c>
      <c r="C297" s="7">
        <v>68.5</v>
      </c>
      <c r="D297" s="7">
        <v>68</v>
      </c>
      <c r="M297" s="7">
        <v>68</v>
      </c>
      <c r="N297" s="7">
        <v>71.5</v>
      </c>
    </row>
    <row r="298" spans="2:14" x14ac:dyDescent="0.25">
      <c r="B298" s="7">
        <f t="shared" si="4"/>
        <v>292</v>
      </c>
      <c r="C298" s="7">
        <v>68</v>
      </c>
      <c r="D298" s="7">
        <v>67.5</v>
      </c>
      <c r="M298" s="7">
        <v>68</v>
      </c>
      <c r="N298" s="7">
        <v>70.7</v>
      </c>
    </row>
    <row r="299" spans="2:14" x14ac:dyDescent="0.25">
      <c r="B299" s="7">
        <f t="shared" si="4"/>
        <v>293</v>
      </c>
      <c r="C299" s="7">
        <v>68</v>
      </c>
      <c r="D299" s="7">
        <v>66</v>
      </c>
      <c r="M299" s="7">
        <v>68</v>
      </c>
      <c r="N299" s="7">
        <v>65.5</v>
      </c>
    </row>
    <row r="300" spans="2:14" x14ac:dyDescent="0.25">
      <c r="B300" s="7">
        <f t="shared" si="4"/>
        <v>294</v>
      </c>
      <c r="C300" s="7">
        <v>68</v>
      </c>
      <c r="D300" s="7">
        <v>66</v>
      </c>
      <c r="M300" s="7">
        <v>68</v>
      </c>
      <c r="N300" s="7">
        <v>72</v>
      </c>
    </row>
    <row r="301" spans="2:14" x14ac:dyDescent="0.25">
      <c r="B301" s="7">
        <f t="shared" si="4"/>
        <v>295</v>
      </c>
      <c r="C301" s="7">
        <v>68</v>
      </c>
      <c r="D301" s="7">
        <v>71.7</v>
      </c>
      <c r="M301" s="7">
        <v>68</v>
      </c>
      <c r="N301" s="7">
        <v>72</v>
      </c>
    </row>
    <row r="302" spans="2:14" x14ac:dyDescent="0.25">
      <c r="B302" s="7">
        <f t="shared" si="4"/>
        <v>296</v>
      </c>
      <c r="C302" s="7">
        <v>68</v>
      </c>
      <c r="D302" s="7">
        <v>71.5</v>
      </c>
      <c r="M302" s="7">
        <v>68.5</v>
      </c>
      <c r="N302" s="7">
        <v>69.2</v>
      </c>
    </row>
    <row r="303" spans="2:14" x14ac:dyDescent="0.25">
      <c r="B303" s="7">
        <f t="shared" si="4"/>
        <v>297</v>
      </c>
      <c r="C303" s="7">
        <v>68</v>
      </c>
      <c r="D303" s="7">
        <v>70.7</v>
      </c>
      <c r="M303" s="7">
        <v>68.5</v>
      </c>
      <c r="N303" s="7">
        <v>68</v>
      </c>
    </row>
    <row r="304" spans="2:14" x14ac:dyDescent="0.25">
      <c r="B304" s="7">
        <f t="shared" si="4"/>
        <v>298</v>
      </c>
      <c r="C304" s="7">
        <v>68</v>
      </c>
      <c r="D304" s="7">
        <v>65.5</v>
      </c>
      <c r="M304" s="7">
        <v>68.5</v>
      </c>
      <c r="N304" s="7">
        <v>66</v>
      </c>
    </row>
    <row r="305" spans="2:14" x14ac:dyDescent="0.25">
      <c r="B305" s="7">
        <f t="shared" si="4"/>
        <v>299</v>
      </c>
      <c r="C305" s="7">
        <v>68</v>
      </c>
      <c r="D305" s="7">
        <v>72</v>
      </c>
      <c r="M305" s="7">
        <v>68.5</v>
      </c>
      <c r="N305" s="7">
        <v>66</v>
      </c>
    </row>
    <row r="306" spans="2:14" x14ac:dyDescent="0.25">
      <c r="B306" s="7">
        <f t="shared" si="4"/>
        <v>300</v>
      </c>
      <c r="C306" s="7">
        <v>68</v>
      </c>
      <c r="D306" s="7">
        <v>72</v>
      </c>
      <c r="M306" s="7">
        <v>68</v>
      </c>
      <c r="N306" s="7">
        <v>71</v>
      </c>
    </row>
    <row r="307" spans="2:14" x14ac:dyDescent="0.25">
      <c r="B307" s="7">
        <f t="shared" si="4"/>
        <v>301</v>
      </c>
      <c r="C307" s="7">
        <v>68.5</v>
      </c>
      <c r="D307" s="7">
        <v>69.2</v>
      </c>
      <c r="M307" s="7">
        <v>68</v>
      </c>
      <c r="N307" s="7">
        <v>68</v>
      </c>
    </row>
    <row r="308" spans="2:14" x14ac:dyDescent="0.25">
      <c r="B308" s="7">
        <f t="shared" si="4"/>
        <v>302</v>
      </c>
      <c r="C308" s="7">
        <v>68.5</v>
      </c>
      <c r="D308" s="7">
        <v>68</v>
      </c>
      <c r="M308" s="7">
        <v>68</v>
      </c>
      <c r="N308" s="7">
        <v>68</v>
      </c>
    </row>
    <row r="309" spans="2:14" x14ac:dyDescent="0.25">
      <c r="B309" s="7">
        <f t="shared" si="4"/>
        <v>303</v>
      </c>
      <c r="C309" s="7">
        <v>68.5</v>
      </c>
      <c r="D309" s="7">
        <v>66</v>
      </c>
      <c r="M309" s="7">
        <v>68</v>
      </c>
      <c r="N309" s="7">
        <v>67</v>
      </c>
    </row>
    <row r="310" spans="2:14" x14ac:dyDescent="0.25">
      <c r="B310" s="7">
        <f t="shared" si="4"/>
        <v>304</v>
      </c>
      <c r="C310" s="7">
        <v>68.5</v>
      </c>
      <c r="D310" s="7">
        <v>66</v>
      </c>
      <c r="M310" s="7">
        <v>68</v>
      </c>
      <c r="N310" s="7">
        <v>66</v>
      </c>
    </row>
    <row r="311" spans="2:14" x14ac:dyDescent="0.25">
      <c r="B311" s="7">
        <f t="shared" si="4"/>
        <v>305</v>
      </c>
      <c r="C311" s="7">
        <v>68</v>
      </c>
      <c r="D311" s="7">
        <v>71</v>
      </c>
      <c r="M311" s="7">
        <v>68</v>
      </c>
      <c r="N311" s="7">
        <v>63</v>
      </c>
    </row>
    <row r="312" spans="2:14" x14ac:dyDescent="0.25">
      <c r="B312" s="7">
        <f t="shared" si="4"/>
        <v>306</v>
      </c>
      <c r="C312" s="7">
        <v>68</v>
      </c>
      <c r="D312" s="7">
        <v>68</v>
      </c>
      <c r="M312" s="7">
        <v>68</v>
      </c>
      <c r="N312" s="7">
        <v>71.2</v>
      </c>
    </row>
    <row r="313" spans="2:14" x14ac:dyDescent="0.25">
      <c r="B313" s="7">
        <f t="shared" si="4"/>
        <v>307</v>
      </c>
      <c r="C313" s="7">
        <v>68</v>
      </c>
      <c r="D313" s="7">
        <v>68</v>
      </c>
      <c r="M313" s="7">
        <v>68</v>
      </c>
      <c r="N313" s="7">
        <v>71.2</v>
      </c>
    </row>
    <row r="314" spans="2:14" x14ac:dyDescent="0.25">
      <c r="B314" s="7">
        <f t="shared" si="4"/>
        <v>308</v>
      </c>
      <c r="C314" s="7">
        <v>68</v>
      </c>
      <c r="D314" s="7">
        <v>67</v>
      </c>
      <c r="M314" s="7">
        <v>68</v>
      </c>
      <c r="N314" s="7">
        <v>69</v>
      </c>
    </row>
    <row r="315" spans="2:14" x14ac:dyDescent="0.25">
      <c r="B315" s="7">
        <f t="shared" si="4"/>
        <v>309</v>
      </c>
      <c r="C315" s="7">
        <v>68</v>
      </c>
      <c r="D315" s="7">
        <v>66</v>
      </c>
      <c r="M315" s="7">
        <v>68</v>
      </c>
      <c r="N315" s="7">
        <v>68.5</v>
      </c>
    </row>
    <row r="316" spans="2:14" x14ac:dyDescent="0.25">
      <c r="B316" s="7">
        <f t="shared" si="4"/>
        <v>310</v>
      </c>
      <c r="C316" s="7">
        <v>68</v>
      </c>
      <c r="D316" s="7">
        <v>63</v>
      </c>
      <c r="M316" s="7">
        <v>68</v>
      </c>
      <c r="N316" s="7">
        <v>69</v>
      </c>
    </row>
    <row r="317" spans="2:14" x14ac:dyDescent="0.25">
      <c r="B317" s="7">
        <f t="shared" si="4"/>
        <v>311</v>
      </c>
      <c r="C317" s="7">
        <v>68</v>
      </c>
      <c r="D317" s="7">
        <v>71.2</v>
      </c>
      <c r="M317" s="7">
        <v>68</v>
      </c>
      <c r="N317" s="7">
        <v>67</v>
      </c>
    </row>
    <row r="318" spans="2:14" x14ac:dyDescent="0.25">
      <c r="B318" s="7">
        <f t="shared" si="4"/>
        <v>312</v>
      </c>
      <c r="C318" s="7">
        <v>68</v>
      </c>
      <c r="D318" s="7">
        <v>71.2</v>
      </c>
      <c r="M318" s="7">
        <v>68</v>
      </c>
      <c r="N318" s="7">
        <v>66</v>
      </c>
    </row>
    <row r="319" spans="2:14" x14ac:dyDescent="0.25">
      <c r="B319" s="7">
        <f t="shared" si="4"/>
        <v>313</v>
      </c>
      <c r="C319" s="7">
        <v>68</v>
      </c>
      <c r="D319" s="7">
        <v>69</v>
      </c>
      <c r="M319" s="7">
        <v>68</v>
      </c>
      <c r="N319" s="7">
        <v>70.5</v>
      </c>
    </row>
    <row r="320" spans="2:14" x14ac:dyDescent="0.25">
      <c r="B320" s="7">
        <f t="shared" si="4"/>
        <v>314</v>
      </c>
      <c r="C320" s="7">
        <v>68</v>
      </c>
      <c r="D320" s="7">
        <v>68.5</v>
      </c>
      <c r="M320" s="7">
        <v>68</v>
      </c>
      <c r="N320" s="7">
        <v>70</v>
      </c>
    </row>
    <row r="321" spans="2:14" x14ac:dyDescent="0.25">
      <c r="B321" s="7">
        <f t="shared" si="4"/>
        <v>315</v>
      </c>
      <c r="C321" s="7">
        <v>68</v>
      </c>
      <c r="D321" s="7">
        <v>69</v>
      </c>
      <c r="M321" s="7">
        <v>68</v>
      </c>
      <c r="N321" s="7">
        <v>68</v>
      </c>
    </row>
    <row r="322" spans="2:14" x14ac:dyDescent="0.25">
      <c r="B322" s="7">
        <f t="shared" si="4"/>
        <v>316</v>
      </c>
      <c r="C322" s="7">
        <v>68</v>
      </c>
      <c r="D322" s="7">
        <v>67</v>
      </c>
      <c r="M322" s="7">
        <v>68</v>
      </c>
      <c r="N322" s="7">
        <v>66</v>
      </c>
    </row>
    <row r="323" spans="2:14" x14ac:dyDescent="0.25">
      <c r="B323" s="7">
        <f t="shared" si="4"/>
        <v>317</v>
      </c>
      <c r="C323" s="7">
        <v>68</v>
      </c>
      <c r="D323" s="7">
        <v>66</v>
      </c>
      <c r="M323" s="7">
        <v>68</v>
      </c>
      <c r="N323" s="7">
        <v>66</v>
      </c>
    </row>
    <row r="324" spans="2:14" x14ac:dyDescent="0.25">
      <c r="B324" s="7">
        <f t="shared" si="4"/>
        <v>318</v>
      </c>
      <c r="C324" s="7">
        <v>68</v>
      </c>
      <c r="D324" s="7">
        <v>70.5</v>
      </c>
      <c r="M324" s="7">
        <v>68.5</v>
      </c>
      <c r="N324" s="7">
        <v>73.5</v>
      </c>
    </row>
    <row r="325" spans="2:14" x14ac:dyDescent="0.25">
      <c r="B325" s="7">
        <f t="shared" si="4"/>
        <v>319</v>
      </c>
      <c r="C325" s="7">
        <v>68</v>
      </c>
      <c r="D325" s="7">
        <v>70</v>
      </c>
      <c r="M325" s="7">
        <v>68.5</v>
      </c>
      <c r="N325" s="7">
        <v>70</v>
      </c>
    </row>
    <row r="326" spans="2:14" x14ac:dyDescent="0.25">
      <c r="B326" s="7">
        <f t="shared" si="4"/>
        <v>320</v>
      </c>
      <c r="C326" s="7">
        <v>68</v>
      </c>
      <c r="D326" s="7">
        <v>68</v>
      </c>
      <c r="M326" s="7">
        <v>68.5</v>
      </c>
      <c r="N326" s="7">
        <v>69.5</v>
      </c>
    </row>
    <row r="327" spans="2:14" x14ac:dyDescent="0.25">
      <c r="B327" s="7">
        <f t="shared" si="4"/>
        <v>321</v>
      </c>
      <c r="C327" s="7">
        <v>68</v>
      </c>
      <c r="D327" s="7">
        <v>66</v>
      </c>
      <c r="M327" s="7">
        <v>68</v>
      </c>
      <c r="N327" s="7">
        <v>67</v>
      </c>
    </row>
    <row r="328" spans="2:14" x14ac:dyDescent="0.25">
      <c r="B328" s="7">
        <f t="shared" si="4"/>
        <v>322</v>
      </c>
      <c r="C328" s="7">
        <v>68</v>
      </c>
      <c r="D328" s="7">
        <v>66</v>
      </c>
      <c r="M328" s="7">
        <v>68</v>
      </c>
      <c r="N328" s="7">
        <v>70</v>
      </c>
    </row>
    <row r="329" spans="2:14" x14ac:dyDescent="0.25">
      <c r="B329" s="7">
        <f t="shared" ref="B329:B392" si="5">B328+1</f>
        <v>323</v>
      </c>
      <c r="C329" s="7">
        <v>68.5</v>
      </c>
      <c r="D329" s="7">
        <v>73.5</v>
      </c>
      <c r="M329" s="7">
        <v>68</v>
      </c>
      <c r="N329" s="7">
        <v>68</v>
      </c>
    </row>
    <row r="330" spans="2:14" x14ac:dyDescent="0.25">
      <c r="B330" s="7">
        <f t="shared" si="5"/>
        <v>324</v>
      </c>
      <c r="C330" s="7">
        <v>68.5</v>
      </c>
      <c r="D330" s="7">
        <v>70</v>
      </c>
      <c r="M330" s="7">
        <v>68</v>
      </c>
      <c r="N330" s="7">
        <v>71</v>
      </c>
    </row>
    <row r="331" spans="2:14" x14ac:dyDescent="0.25">
      <c r="B331" s="7">
        <f t="shared" si="5"/>
        <v>325</v>
      </c>
      <c r="C331" s="7">
        <v>68.5</v>
      </c>
      <c r="D331" s="7">
        <v>69.5</v>
      </c>
      <c r="M331" s="7">
        <v>68</v>
      </c>
      <c r="N331" s="7">
        <v>68</v>
      </c>
    </row>
    <row r="332" spans="2:14" x14ac:dyDescent="0.25">
      <c r="B332" s="7">
        <f t="shared" si="5"/>
        <v>326</v>
      </c>
      <c r="C332" s="7">
        <v>68</v>
      </c>
      <c r="D332" s="7">
        <v>67</v>
      </c>
      <c r="M332" s="7">
        <v>68</v>
      </c>
      <c r="N332" s="7">
        <v>66</v>
      </c>
    </row>
    <row r="333" spans="2:14" x14ac:dyDescent="0.25">
      <c r="B333" s="7">
        <f t="shared" si="5"/>
        <v>327</v>
      </c>
      <c r="C333" s="7">
        <v>68</v>
      </c>
      <c r="D333" s="7">
        <v>70</v>
      </c>
      <c r="M333" s="7">
        <v>68</v>
      </c>
      <c r="N333" s="7">
        <v>65.5</v>
      </c>
    </row>
    <row r="334" spans="2:14" x14ac:dyDescent="0.25">
      <c r="B334" s="7">
        <f t="shared" si="5"/>
        <v>328</v>
      </c>
      <c r="C334" s="7">
        <v>68</v>
      </c>
      <c r="D334" s="7">
        <v>68</v>
      </c>
      <c r="M334" s="7">
        <v>68</v>
      </c>
      <c r="N334" s="7">
        <v>65</v>
      </c>
    </row>
    <row r="335" spans="2:14" x14ac:dyDescent="0.25">
      <c r="B335" s="7">
        <f t="shared" si="5"/>
        <v>329</v>
      </c>
      <c r="C335" s="7">
        <v>68</v>
      </c>
      <c r="D335" s="7">
        <v>71</v>
      </c>
      <c r="M335" s="7">
        <v>68</v>
      </c>
      <c r="N335" s="7">
        <v>67</v>
      </c>
    </row>
    <row r="336" spans="2:14" x14ac:dyDescent="0.25">
      <c r="B336" s="7">
        <f t="shared" si="5"/>
        <v>330</v>
      </c>
      <c r="C336" s="7">
        <v>68</v>
      </c>
      <c r="D336" s="7">
        <v>68</v>
      </c>
      <c r="M336" s="7">
        <v>68</v>
      </c>
      <c r="N336" s="7">
        <v>67</v>
      </c>
    </row>
    <row r="337" spans="2:14" x14ac:dyDescent="0.25">
      <c r="B337" s="7">
        <f t="shared" si="5"/>
        <v>331</v>
      </c>
      <c r="C337" s="7">
        <v>68</v>
      </c>
      <c r="D337" s="7">
        <v>66</v>
      </c>
      <c r="M337" s="7">
        <v>68</v>
      </c>
      <c r="N337" s="7">
        <v>66</v>
      </c>
    </row>
    <row r="338" spans="2:14" x14ac:dyDescent="0.25">
      <c r="B338" s="7">
        <f t="shared" si="5"/>
        <v>332</v>
      </c>
      <c r="C338" s="7">
        <v>68</v>
      </c>
      <c r="D338" s="7">
        <v>65.5</v>
      </c>
      <c r="M338" s="7">
        <v>68.5</v>
      </c>
      <c r="N338" s="7">
        <v>68.2</v>
      </c>
    </row>
    <row r="339" spans="2:14" x14ac:dyDescent="0.25">
      <c r="B339" s="7">
        <f t="shared" si="5"/>
        <v>333</v>
      </c>
      <c r="C339" s="7">
        <v>68</v>
      </c>
      <c r="D339" s="7">
        <v>65</v>
      </c>
      <c r="M339" s="7">
        <v>68</v>
      </c>
      <c r="N339" s="7">
        <v>70</v>
      </c>
    </row>
    <row r="340" spans="2:14" x14ac:dyDescent="0.25">
      <c r="B340" s="7">
        <f t="shared" si="5"/>
        <v>334</v>
      </c>
      <c r="C340" s="7">
        <v>68</v>
      </c>
      <c r="D340" s="7">
        <v>67</v>
      </c>
      <c r="M340" s="7">
        <v>68.2</v>
      </c>
      <c r="N340" s="7">
        <v>70</v>
      </c>
    </row>
    <row r="341" spans="2:14" x14ac:dyDescent="0.25">
      <c r="B341" s="7">
        <f t="shared" si="5"/>
        <v>335</v>
      </c>
      <c r="C341" s="7">
        <v>68</v>
      </c>
      <c r="D341" s="7">
        <v>67</v>
      </c>
      <c r="M341" s="7">
        <v>68.2</v>
      </c>
      <c r="N341" s="7">
        <v>69</v>
      </c>
    </row>
    <row r="342" spans="2:14" x14ac:dyDescent="0.25">
      <c r="B342" s="7">
        <f t="shared" si="5"/>
        <v>336</v>
      </c>
      <c r="C342" s="7">
        <v>68</v>
      </c>
      <c r="D342" s="7">
        <v>66</v>
      </c>
      <c r="M342" s="7">
        <v>68.2</v>
      </c>
      <c r="N342" s="7">
        <v>67</v>
      </c>
    </row>
    <row r="343" spans="2:14" x14ac:dyDescent="0.25">
      <c r="B343" s="7">
        <f t="shared" si="5"/>
        <v>337</v>
      </c>
      <c r="C343" s="7">
        <v>68.5</v>
      </c>
      <c r="D343" s="7">
        <v>68.2</v>
      </c>
      <c r="M343" s="7">
        <v>68.2</v>
      </c>
      <c r="N343" s="7">
        <v>65.5</v>
      </c>
    </row>
    <row r="344" spans="2:14" x14ac:dyDescent="0.25">
      <c r="B344" s="7">
        <f t="shared" si="5"/>
        <v>338</v>
      </c>
      <c r="C344" s="7">
        <v>68</v>
      </c>
      <c r="D344" s="7">
        <v>70</v>
      </c>
      <c r="M344" s="7">
        <v>68</v>
      </c>
      <c r="N344" s="7">
        <v>68.5</v>
      </c>
    </row>
    <row r="345" spans="2:14" x14ac:dyDescent="0.25">
      <c r="B345" s="7">
        <f t="shared" si="5"/>
        <v>339</v>
      </c>
      <c r="C345" s="7">
        <v>68.2</v>
      </c>
      <c r="D345" s="7">
        <v>70</v>
      </c>
      <c r="M345" s="7">
        <v>68.7</v>
      </c>
      <c r="N345" s="7">
        <v>67.7</v>
      </c>
    </row>
    <row r="346" spans="2:14" x14ac:dyDescent="0.25">
      <c r="B346" s="7">
        <f t="shared" si="5"/>
        <v>340</v>
      </c>
      <c r="C346" s="7">
        <v>68.2</v>
      </c>
      <c r="D346" s="7">
        <v>69</v>
      </c>
      <c r="M346" s="7">
        <v>68</v>
      </c>
      <c r="N346" s="7">
        <v>66.5</v>
      </c>
    </row>
    <row r="347" spans="2:14" x14ac:dyDescent="0.25">
      <c r="B347" s="7">
        <f t="shared" si="5"/>
        <v>341</v>
      </c>
      <c r="C347" s="7">
        <v>68.2</v>
      </c>
      <c r="D347" s="7">
        <v>67</v>
      </c>
      <c r="M347" s="7">
        <v>68</v>
      </c>
      <c r="N347" s="7">
        <v>68.5</v>
      </c>
    </row>
    <row r="348" spans="2:14" x14ac:dyDescent="0.25">
      <c r="B348" s="7">
        <f t="shared" si="5"/>
        <v>342</v>
      </c>
      <c r="C348" s="7">
        <v>68.2</v>
      </c>
      <c r="D348" s="7">
        <v>65.5</v>
      </c>
      <c r="M348" s="7">
        <v>68</v>
      </c>
      <c r="N348" s="7">
        <v>68</v>
      </c>
    </row>
    <row r="349" spans="2:14" x14ac:dyDescent="0.25">
      <c r="B349" s="7">
        <f t="shared" si="5"/>
        <v>343</v>
      </c>
      <c r="C349" s="7">
        <v>68</v>
      </c>
      <c r="D349" s="7">
        <v>68.5</v>
      </c>
      <c r="M349" s="7">
        <v>68</v>
      </c>
      <c r="N349" s="7">
        <v>64</v>
      </c>
    </row>
    <row r="350" spans="2:14" x14ac:dyDescent="0.25">
      <c r="B350" s="7">
        <f t="shared" si="5"/>
        <v>344</v>
      </c>
      <c r="C350" s="7">
        <v>68.7</v>
      </c>
      <c r="D350" s="7">
        <v>67.7</v>
      </c>
      <c r="M350" s="7">
        <v>68</v>
      </c>
      <c r="N350" s="7">
        <v>66.7</v>
      </c>
    </row>
    <row r="351" spans="2:14" x14ac:dyDescent="0.25">
      <c r="B351" s="7">
        <f t="shared" si="5"/>
        <v>345</v>
      </c>
      <c r="C351" s="7">
        <v>68</v>
      </c>
      <c r="D351" s="7">
        <v>66.5</v>
      </c>
      <c r="M351" s="7">
        <v>68</v>
      </c>
      <c r="N351" s="7">
        <v>64</v>
      </c>
    </row>
    <row r="352" spans="2:14" x14ac:dyDescent="0.25">
      <c r="B352" s="7">
        <f t="shared" si="5"/>
        <v>346</v>
      </c>
      <c r="C352" s="7">
        <v>68</v>
      </c>
      <c r="D352" s="7">
        <v>68.5</v>
      </c>
      <c r="M352" s="7">
        <v>68</v>
      </c>
      <c r="N352" s="7">
        <v>67.5</v>
      </c>
    </row>
    <row r="353" spans="2:14" x14ac:dyDescent="0.25">
      <c r="B353" s="7">
        <f t="shared" si="5"/>
        <v>347</v>
      </c>
      <c r="C353" s="7">
        <v>68</v>
      </c>
      <c r="D353" s="7">
        <v>68</v>
      </c>
      <c r="M353" s="7">
        <v>68</v>
      </c>
      <c r="N353" s="7">
        <v>67</v>
      </c>
    </row>
    <row r="354" spans="2:14" x14ac:dyDescent="0.25">
      <c r="B354" s="7">
        <f t="shared" si="5"/>
        <v>348</v>
      </c>
      <c r="C354" s="7">
        <v>68</v>
      </c>
      <c r="D354" s="7">
        <v>64</v>
      </c>
      <c r="M354" s="7">
        <v>68</v>
      </c>
      <c r="N354" s="7">
        <v>66.5</v>
      </c>
    </row>
    <row r="355" spans="2:14" x14ac:dyDescent="0.25">
      <c r="B355" s="7">
        <f t="shared" si="5"/>
        <v>349</v>
      </c>
      <c r="C355" s="7">
        <v>68</v>
      </c>
      <c r="D355" s="7">
        <v>66.7</v>
      </c>
      <c r="M355" s="7">
        <v>68.5</v>
      </c>
      <c r="N355" s="7">
        <v>69</v>
      </c>
    </row>
    <row r="356" spans="2:14" x14ac:dyDescent="0.25">
      <c r="B356" s="7">
        <f t="shared" si="5"/>
        <v>350</v>
      </c>
      <c r="C356" s="7">
        <v>68</v>
      </c>
      <c r="D356" s="7">
        <v>64</v>
      </c>
      <c r="M356" s="7">
        <v>68</v>
      </c>
      <c r="N356" s="7">
        <v>68</v>
      </c>
    </row>
    <row r="357" spans="2:14" x14ac:dyDescent="0.25">
      <c r="B357" s="7">
        <f t="shared" si="5"/>
        <v>351</v>
      </c>
      <c r="C357" s="7">
        <v>68</v>
      </c>
      <c r="D357" s="7">
        <v>67.5</v>
      </c>
      <c r="M357" s="7">
        <v>68</v>
      </c>
      <c r="N357" s="7">
        <v>65</v>
      </c>
    </row>
    <row r="358" spans="2:14" x14ac:dyDescent="0.25">
      <c r="B358" s="7">
        <f t="shared" si="5"/>
        <v>352</v>
      </c>
      <c r="C358" s="7">
        <v>68</v>
      </c>
      <c r="D358" s="7">
        <v>67</v>
      </c>
      <c r="M358" s="7">
        <v>68</v>
      </c>
      <c r="N358" s="7">
        <v>64.7</v>
      </c>
    </row>
    <row r="359" spans="2:14" x14ac:dyDescent="0.25">
      <c r="B359" s="7">
        <f t="shared" si="5"/>
        <v>353</v>
      </c>
      <c r="C359" s="7">
        <v>68</v>
      </c>
      <c r="D359" s="7">
        <v>66.5</v>
      </c>
      <c r="M359" s="7">
        <v>68</v>
      </c>
      <c r="N359" s="7">
        <v>64</v>
      </c>
    </row>
    <row r="360" spans="2:14" x14ac:dyDescent="0.25">
      <c r="B360" s="7">
        <f t="shared" si="5"/>
        <v>354</v>
      </c>
      <c r="C360" s="7">
        <v>68.5</v>
      </c>
      <c r="D360" s="7">
        <v>69</v>
      </c>
      <c r="M360" s="7">
        <v>68</v>
      </c>
      <c r="N360" s="7">
        <v>64</v>
      </c>
    </row>
    <row r="361" spans="2:14" x14ac:dyDescent="0.25">
      <c r="B361" s="7">
        <f t="shared" si="5"/>
        <v>355</v>
      </c>
      <c r="C361" s="7">
        <v>68</v>
      </c>
      <c r="D361" s="7">
        <v>68</v>
      </c>
      <c r="M361" s="7">
        <v>68</v>
      </c>
      <c r="N361" s="7">
        <v>63</v>
      </c>
    </row>
    <row r="362" spans="2:14" x14ac:dyDescent="0.25">
      <c r="B362" s="7">
        <f t="shared" si="5"/>
        <v>356</v>
      </c>
      <c r="C362" s="7">
        <v>68</v>
      </c>
      <c r="D362" s="7">
        <v>65</v>
      </c>
      <c r="M362" s="7">
        <v>67</v>
      </c>
      <c r="N362" s="7">
        <v>72.7</v>
      </c>
    </row>
    <row r="363" spans="2:14" x14ac:dyDescent="0.25">
      <c r="B363" s="7">
        <f t="shared" si="5"/>
        <v>357</v>
      </c>
      <c r="C363" s="7">
        <v>68</v>
      </c>
      <c r="D363" s="7">
        <v>64.7</v>
      </c>
      <c r="M363" s="7">
        <v>67</v>
      </c>
      <c r="N363" s="7">
        <v>72.7</v>
      </c>
    </row>
    <row r="364" spans="2:14" x14ac:dyDescent="0.25">
      <c r="B364" s="7">
        <f t="shared" si="5"/>
        <v>358</v>
      </c>
      <c r="C364" s="7">
        <v>68</v>
      </c>
      <c r="D364" s="7">
        <v>64</v>
      </c>
      <c r="M364" s="7">
        <v>67</v>
      </c>
      <c r="N364" s="7">
        <v>71.5</v>
      </c>
    </row>
    <row r="365" spans="2:14" x14ac:dyDescent="0.25">
      <c r="B365" s="7">
        <f t="shared" si="5"/>
        <v>359</v>
      </c>
      <c r="C365" s="7">
        <v>68</v>
      </c>
      <c r="D365" s="7">
        <v>64</v>
      </c>
      <c r="M365" s="7">
        <v>67</v>
      </c>
      <c r="N365" s="7">
        <v>71</v>
      </c>
    </row>
    <row r="366" spans="2:14" x14ac:dyDescent="0.25">
      <c r="B366" s="7">
        <f t="shared" si="5"/>
        <v>360</v>
      </c>
      <c r="C366" s="7">
        <v>68</v>
      </c>
      <c r="D366" s="7">
        <v>63</v>
      </c>
      <c r="M366" s="7">
        <v>67</v>
      </c>
      <c r="N366" s="7">
        <v>69.7</v>
      </c>
    </row>
    <row r="367" spans="2:14" x14ac:dyDescent="0.25">
      <c r="B367" s="7">
        <f t="shared" si="5"/>
        <v>361</v>
      </c>
      <c r="C367" s="7">
        <v>67</v>
      </c>
      <c r="D367" s="7">
        <v>72.7</v>
      </c>
      <c r="M367" s="7">
        <v>67</v>
      </c>
      <c r="N367" s="7">
        <v>67.5</v>
      </c>
    </row>
    <row r="368" spans="2:14" x14ac:dyDescent="0.25">
      <c r="B368" s="7">
        <f t="shared" si="5"/>
        <v>362</v>
      </c>
      <c r="C368" s="7">
        <v>67</v>
      </c>
      <c r="D368" s="7">
        <v>72.7</v>
      </c>
      <c r="M368" s="7">
        <v>67</v>
      </c>
      <c r="N368" s="7">
        <v>70</v>
      </c>
    </row>
    <row r="369" spans="2:14" x14ac:dyDescent="0.25">
      <c r="B369" s="7">
        <f t="shared" si="5"/>
        <v>363</v>
      </c>
      <c r="C369" s="7">
        <v>67</v>
      </c>
      <c r="D369" s="7">
        <v>71.5</v>
      </c>
      <c r="M369" s="7">
        <v>67</v>
      </c>
      <c r="N369" s="7">
        <v>69</v>
      </c>
    </row>
    <row r="370" spans="2:14" x14ac:dyDescent="0.25">
      <c r="B370" s="7">
        <f t="shared" si="5"/>
        <v>364</v>
      </c>
      <c r="C370" s="7">
        <v>67</v>
      </c>
      <c r="D370" s="7">
        <v>71</v>
      </c>
      <c r="M370" s="7">
        <v>67</v>
      </c>
      <c r="N370" s="7">
        <v>70</v>
      </c>
    </row>
    <row r="371" spans="2:14" x14ac:dyDescent="0.25">
      <c r="B371" s="7">
        <f t="shared" si="5"/>
        <v>365</v>
      </c>
      <c r="C371" s="7">
        <v>67</v>
      </c>
      <c r="D371" s="7">
        <v>69.7</v>
      </c>
      <c r="M371" s="7">
        <v>67</v>
      </c>
      <c r="N371" s="7">
        <v>67.7</v>
      </c>
    </row>
    <row r="372" spans="2:14" x14ac:dyDescent="0.25">
      <c r="B372" s="7">
        <f t="shared" si="5"/>
        <v>366</v>
      </c>
      <c r="C372" s="7">
        <v>67</v>
      </c>
      <c r="D372" s="7">
        <v>67.5</v>
      </c>
      <c r="M372" s="7">
        <v>67</v>
      </c>
      <c r="N372" s="7">
        <v>65</v>
      </c>
    </row>
    <row r="373" spans="2:14" x14ac:dyDescent="0.25">
      <c r="B373" s="7">
        <f t="shared" si="5"/>
        <v>367</v>
      </c>
      <c r="C373" s="7">
        <v>67</v>
      </c>
      <c r="D373" s="7">
        <v>70</v>
      </c>
      <c r="M373" s="7">
        <v>67.5</v>
      </c>
      <c r="N373" s="7">
        <v>71</v>
      </c>
    </row>
    <row r="374" spans="2:14" x14ac:dyDescent="0.25">
      <c r="B374" s="7">
        <f t="shared" si="5"/>
        <v>368</v>
      </c>
      <c r="C374" s="7">
        <v>67</v>
      </c>
      <c r="D374" s="7">
        <v>69</v>
      </c>
      <c r="M374" s="7">
        <v>67.5</v>
      </c>
      <c r="N374" s="7">
        <v>69</v>
      </c>
    </row>
    <row r="375" spans="2:14" x14ac:dyDescent="0.25">
      <c r="B375" s="7">
        <f t="shared" si="5"/>
        <v>369</v>
      </c>
      <c r="C375" s="7">
        <v>67</v>
      </c>
      <c r="D375" s="7">
        <v>70</v>
      </c>
      <c r="M375" s="7">
        <v>67</v>
      </c>
      <c r="N375" s="7">
        <v>71.5</v>
      </c>
    </row>
    <row r="376" spans="2:14" x14ac:dyDescent="0.25">
      <c r="B376" s="7">
        <f t="shared" si="5"/>
        <v>370</v>
      </c>
      <c r="C376" s="7">
        <v>67</v>
      </c>
      <c r="D376" s="7">
        <v>67.7</v>
      </c>
      <c r="M376" s="7">
        <v>67</v>
      </c>
      <c r="N376" s="7">
        <v>70</v>
      </c>
    </row>
    <row r="377" spans="2:14" x14ac:dyDescent="0.25">
      <c r="B377" s="7">
        <f t="shared" si="5"/>
        <v>371</v>
      </c>
      <c r="C377" s="7">
        <v>67</v>
      </c>
      <c r="D377" s="7">
        <v>65</v>
      </c>
      <c r="M377" s="7">
        <v>67</v>
      </c>
      <c r="N377" s="7">
        <v>67</v>
      </c>
    </row>
    <row r="378" spans="2:14" x14ac:dyDescent="0.25">
      <c r="B378" s="7">
        <f t="shared" si="5"/>
        <v>372</v>
      </c>
      <c r="C378" s="7">
        <v>67.5</v>
      </c>
      <c r="D378" s="7">
        <v>71</v>
      </c>
      <c r="M378" s="7">
        <v>67</v>
      </c>
      <c r="N378" s="7">
        <v>67</v>
      </c>
    </row>
    <row r="379" spans="2:14" x14ac:dyDescent="0.25">
      <c r="B379" s="7">
        <f t="shared" si="5"/>
        <v>373</v>
      </c>
      <c r="C379" s="7">
        <v>67.5</v>
      </c>
      <c r="D379" s="7">
        <v>69</v>
      </c>
      <c r="M379" s="7">
        <v>67</v>
      </c>
      <c r="N379" s="7">
        <v>71</v>
      </c>
    </row>
    <row r="380" spans="2:14" x14ac:dyDescent="0.25">
      <c r="B380" s="7">
        <f t="shared" si="5"/>
        <v>374</v>
      </c>
      <c r="C380" s="7">
        <v>67</v>
      </c>
      <c r="D380" s="7">
        <v>71.5</v>
      </c>
      <c r="M380" s="7">
        <v>67</v>
      </c>
      <c r="N380" s="7">
        <v>70.2</v>
      </c>
    </row>
    <row r="381" spans="2:14" x14ac:dyDescent="0.25">
      <c r="B381" s="7">
        <f t="shared" si="5"/>
        <v>375</v>
      </c>
      <c r="C381" s="7">
        <v>67</v>
      </c>
      <c r="D381" s="7">
        <v>70</v>
      </c>
      <c r="M381" s="7">
        <v>67</v>
      </c>
      <c r="N381" s="7">
        <v>69.2</v>
      </c>
    </row>
    <row r="382" spans="2:14" x14ac:dyDescent="0.25">
      <c r="B382" s="7">
        <f t="shared" si="5"/>
        <v>376</v>
      </c>
      <c r="C382" s="7">
        <v>67</v>
      </c>
      <c r="D382" s="7">
        <v>67</v>
      </c>
      <c r="M382" s="7">
        <v>67</v>
      </c>
      <c r="N382" s="7">
        <v>68.5</v>
      </c>
    </row>
    <row r="383" spans="2:14" x14ac:dyDescent="0.25">
      <c r="B383" s="7">
        <f t="shared" si="5"/>
        <v>377</v>
      </c>
      <c r="C383" s="7">
        <v>67</v>
      </c>
      <c r="D383" s="7">
        <v>67</v>
      </c>
      <c r="M383" s="7">
        <v>67</v>
      </c>
      <c r="N383" s="7">
        <v>68</v>
      </c>
    </row>
    <row r="384" spans="2:14" x14ac:dyDescent="0.25">
      <c r="B384" s="7">
        <f t="shared" si="5"/>
        <v>378</v>
      </c>
      <c r="C384" s="7">
        <v>67</v>
      </c>
      <c r="D384" s="7">
        <v>71</v>
      </c>
      <c r="M384" s="7">
        <v>67</v>
      </c>
      <c r="N384" s="7">
        <v>67</v>
      </c>
    </row>
    <row r="385" spans="2:14" x14ac:dyDescent="0.25">
      <c r="B385" s="7">
        <f t="shared" si="5"/>
        <v>379</v>
      </c>
      <c r="C385" s="7">
        <v>67</v>
      </c>
      <c r="D385" s="7">
        <v>70.2</v>
      </c>
      <c r="M385" s="7">
        <v>67</v>
      </c>
      <c r="N385" s="7">
        <v>65.5</v>
      </c>
    </row>
    <row r="386" spans="2:14" x14ac:dyDescent="0.25">
      <c r="B386" s="7">
        <f t="shared" si="5"/>
        <v>380</v>
      </c>
      <c r="C386" s="7">
        <v>67</v>
      </c>
      <c r="D386" s="7">
        <v>69.2</v>
      </c>
      <c r="M386" s="7">
        <v>67</v>
      </c>
      <c r="N386" s="7">
        <v>69</v>
      </c>
    </row>
    <row r="387" spans="2:14" x14ac:dyDescent="0.25">
      <c r="B387" s="7">
        <f t="shared" si="5"/>
        <v>381</v>
      </c>
      <c r="C387" s="7">
        <v>67</v>
      </c>
      <c r="D387" s="7">
        <v>68.5</v>
      </c>
      <c r="M387" s="7">
        <v>67</v>
      </c>
      <c r="N387" s="7">
        <v>68</v>
      </c>
    </row>
    <row r="388" spans="2:14" x14ac:dyDescent="0.25">
      <c r="B388" s="7">
        <f t="shared" si="5"/>
        <v>382</v>
      </c>
      <c r="C388" s="7">
        <v>67</v>
      </c>
      <c r="D388" s="7">
        <v>68</v>
      </c>
      <c r="M388" s="7">
        <v>67.5</v>
      </c>
      <c r="N388" s="7">
        <v>70</v>
      </c>
    </row>
    <row r="389" spans="2:14" x14ac:dyDescent="0.25">
      <c r="B389" s="7">
        <f t="shared" si="5"/>
        <v>383</v>
      </c>
      <c r="C389" s="7">
        <v>67</v>
      </c>
      <c r="D389" s="7">
        <v>67</v>
      </c>
      <c r="M389" s="7">
        <v>67.5</v>
      </c>
      <c r="N389" s="7">
        <v>69.5</v>
      </c>
    </row>
    <row r="390" spans="2:14" x14ac:dyDescent="0.25">
      <c r="B390" s="7">
        <f t="shared" si="5"/>
        <v>384</v>
      </c>
      <c r="C390" s="7">
        <v>67</v>
      </c>
      <c r="D390" s="7">
        <v>65.5</v>
      </c>
      <c r="M390" s="7">
        <v>67.5</v>
      </c>
      <c r="N390" s="7">
        <v>69</v>
      </c>
    </row>
    <row r="391" spans="2:14" x14ac:dyDescent="0.25">
      <c r="B391" s="7">
        <f t="shared" si="5"/>
        <v>385</v>
      </c>
      <c r="C391" s="7">
        <v>67</v>
      </c>
      <c r="D391" s="7">
        <v>69</v>
      </c>
      <c r="M391" s="7">
        <v>67.5</v>
      </c>
      <c r="N391" s="7">
        <v>68.5</v>
      </c>
    </row>
    <row r="392" spans="2:14" x14ac:dyDescent="0.25">
      <c r="B392" s="7">
        <f t="shared" si="5"/>
        <v>386</v>
      </c>
      <c r="C392" s="7">
        <v>67</v>
      </c>
      <c r="D392" s="7">
        <v>68</v>
      </c>
      <c r="M392" s="7">
        <v>67</v>
      </c>
      <c r="N392" s="7">
        <v>67</v>
      </c>
    </row>
    <row r="393" spans="2:14" x14ac:dyDescent="0.25">
      <c r="B393" s="7">
        <f t="shared" ref="B393:B456" si="6">B392+1</f>
        <v>387</v>
      </c>
      <c r="C393" s="7">
        <v>67.5</v>
      </c>
      <c r="D393" s="7">
        <v>70</v>
      </c>
      <c r="M393" s="7">
        <v>66</v>
      </c>
      <c r="N393" s="7">
        <v>70.5</v>
      </c>
    </row>
    <row r="394" spans="2:14" x14ac:dyDescent="0.25">
      <c r="B394" s="7">
        <f t="shared" si="6"/>
        <v>388</v>
      </c>
      <c r="C394" s="7">
        <v>67.5</v>
      </c>
      <c r="D394" s="7">
        <v>69.5</v>
      </c>
      <c r="M394" s="7">
        <v>66</v>
      </c>
      <c r="N394" s="7">
        <v>70.5</v>
      </c>
    </row>
    <row r="395" spans="2:14" x14ac:dyDescent="0.25">
      <c r="B395" s="7">
        <f t="shared" si="6"/>
        <v>389</v>
      </c>
      <c r="C395" s="7">
        <v>67.5</v>
      </c>
      <c r="D395" s="7">
        <v>69</v>
      </c>
      <c r="M395" s="7">
        <v>66</v>
      </c>
      <c r="N395" s="7">
        <v>67</v>
      </c>
    </row>
    <row r="396" spans="2:14" x14ac:dyDescent="0.25">
      <c r="B396" s="7">
        <f t="shared" si="6"/>
        <v>390</v>
      </c>
      <c r="C396" s="7">
        <v>67.5</v>
      </c>
      <c r="D396" s="7">
        <v>68.5</v>
      </c>
      <c r="M396" s="7">
        <v>66</v>
      </c>
      <c r="N396" s="7">
        <v>66</v>
      </c>
    </row>
    <row r="397" spans="2:14" x14ac:dyDescent="0.25">
      <c r="B397" s="7">
        <f t="shared" si="6"/>
        <v>391</v>
      </c>
      <c r="C397" s="7">
        <v>67</v>
      </c>
      <c r="D397" s="7">
        <v>67</v>
      </c>
      <c r="M397" s="7">
        <v>66</v>
      </c>
      <c r="N397" s="7">
        <v>66</v>
      </c>
    </row>
    <row r="398" spans="2:14" x14ac:dyDescent="0.25">
      <c r="B398" s="7">
        <f t="shared" si="6"/>
        <v>392</v>
      </c>
      <c r="C398" s="7">
        <v>66</v>
      </c>
      <c r="D398" s="7">
        <v>70.5</v>
      </c>
      <c r="M398" s="7">
        <v>66</v>
      </c>
      <c r="N398" s="7">
        <v>72</v>
      </c>
    </row>
    <row r="399" spans="2:14" x14ac:dyDescent="0.25">
      <c r="B399" s="7">
        <f t="shared" si="6"/>
        <v>393</v>
      </c>
      <c r="C399" s="7">
        <v>66</v>
      </c>
      <c r="D399" s="7">
        <v>70.5</v>
      </c>
      <c r="M399" s="7">
        <v>66</v>
      </c>
      <c r="N399" s="7">
        <v>65</v>
      </c>
    </row>
    <row r="400" spans="2:14" x14ac:dyDescent="0.25">
      <c r="B400" s="7">
        <f t="shared" si="6"/>
        <v>394</v>
      </c>
      <c r="C400" s="7">
        <v>66</v>
      </c>
      <c r="D400" s="7">
        <v>67</v>
      </c>
      <c r="M400" s="7">
        <v>66</v>
      </c>
      <c r="N400" s="7">
        <v>65</v>
      </c>
    </row>
    <row r="401" spans="2:14" x14ac:dyDescent="0.25">
      <c r="B401" s="7">
        <f t="shared" si="6"/>
        <v>395</v>
      </c>
      <c r="C401" s="7">
        <v>66</v>
      </c>
      <c r="D401" s="7">
        <v>66</v>
      </c>
      <c r="M401" s="7">
        <v>66</v>
      </c>
      <c r="N401" s="7">
        <v>66</v>
      </c>
    </row>
    <row r="402" spans="2:14" x14ac:dyDescent="0.25">
      <c r="B402" s="7">
        <f t="shared" si="6"/>
        <v>396</v>
      </c>
      <c r="C402" s="7">
        <v>66</v>
      </c>
      <c r="D402" s="7">
        <v>66</v>
      </c>
      <c r="M402" s="7">
        <v>66</v>
      </c>
      <c r="N402" s="7">
        <v>65</v>
      </c>
    </row>
    <row r="403" spans="2:14" x14ac:dyDescent="0.25">
      <c r="B403" s="7">
        <f t="shared" si="6"/>
        <v>397</v>
      </c>
      <c r="C403" s="7">
        <v>66</v>
      </c>
      <c r="D403" s="7">
        <v>72</v>
      </c>
      <c r="M403" s="7">
        <v>66</v>
      </c>
      <c r="N403" s="7">
        <v>72</v>
      </c>
    </row>
    <row r="404" spans="2:14" x14ac:dyDescent="0.25">
      <c r="B404" s="7">
        <f t="shared" si="6"/>
        <v>398</v>
      </c>
      <c r="C404" s="7">
        <v>66</v>
      </c>
      <c r="D404" s="7">
        <v>65</v>
      </c>
      <c r="M404" s="7">
        <v>66</v>
      </c>
      <c r="N404" s="7">
        <v>68</v>
      </c>
    </row>
    <row r="405" spans="2:14" x14ac:dyDescent="0.25">
      <c r="B405" s="7">
        <f t="shared" si="6"/>
        <v>399</v>
      </c>
      <c r="C405" s="7">
        <v>66</v>
      </c>
      <c r="D405" s="7">
        <v>65</v>
      </c>
      <c r="M405" s="7">
        <v>66.5</v>
      </c>
      <c r="N405" s="7">
        <v>68.7</v>
      </c>
    </row>
    <row r="406" spans="2:14" x14ac:dyDescent="0.25">
      <c r="B406" s="7">
        <f t="shared" si="6"/>
        <v>400</v>
      </c>
      <c r="C406" s="7">
        <v>66</v>
      </c>
      <c r="D406" s="7">
        <v>66</v>
      </c>
      <c r="M406" s="7">
        <v>66.5</v>
      </c>
      <c r="N406" s="7">
        <v>68.5</v>
      </c>
    </row>
    <row r="407" spans="2:14" x14ac:dyDescent="0.25">
      <c r="B407" s="7">
        <f t="shared" si="6"/>
        <v>401</v>
      </c>
      <c r="C407" s="7">
        <v>66</v>
      </c>
      <c r="D407" s="7">
        <v>65</v>
      </c>
      <c r="M407" s="7">
        <v>66.5</v>
      </c>
      <c r="N407" s="7">
        <v>66.5</v>
      </c>
    </row>
    <row r="408" spans="2:14" x14ac:dyDescent="0.25">
      <c r="B408" s="7">
        <f t="shared" si="6"/>
        <v>402</v>
      </c>
      <c r="C408" s="7">
        <v>66</v>
      </c>
      <c r="D408" s="7">
        <v>72</v>
      </c>
      <c r="M408" s="7">
        <v>66.5</v>
      </c>
      <c r="N408" s="7">
        <v>64.5</v>
      </c>
    </row>
    <row r="409" spans="2:14" x14ac:dyDescent="0.25">
      <c r="B409" s="7">
        <f t="shared" si="6"/>
        <v>403</v>
      </c>
      <c r="C409" s="7">
        <v>66</v>
      </c>
      <c r="D409" s="7">
        <v>68</v>
      </c>
      <c r="M409" s="7">
        <v>66</v>
      </c>
      <c r="N409" s="7">
        <v>72</v>
      </c>
    </row>
    <row r="410" spans="2:14" x14ac:dyDescent="0.25">
      <c r="B410" s="7">
        <f t="shared" si="6"/>
        <v>404</v>
      </c>
      <c r="C410" s="7">
        <v>66.5</v>
      </c>
      <c r="D410" s="7">
        <v>68.7</v>
      </c>
      <c r="M410" s="7">
        <v>66</v>
      </c>
      <c r="N410" s="7">
        <v>71</v>
      </c>
    </row>
    <row r="411" spans="2:14" x14ac:dyDescent="0.25">
      <c r="B411" s="7">
        <f t="shared" si="6"/>
        <v>405</v>
      </c>
      <c r="C411" s="7">
        <v>66.5</v>
      </c>
      <c r="D411" s="7">
        <v>68.5</v>
      </c>
      <c r="M411" s="7">
        <v>66</v>
      </c>
      <c r="N411" s="7">
        <v>67</v>
      </c>
    </row>
    <row r="412" spans="2:14" x14ac:dyDescent="0.25">
      <c r="B412" s="7">
        <f t="shared" si="6"/>
        <v>406</v>
      </c>
      <c r="C412" s="7">
        <v>66.5</v>
      </c>
      <c r="D412" s="7">
        <v>66.5</v>
      </c>
      <c r="M412" s="7">
        <v>66</v>
      </c>
      <c r="N412" s="7">
        <v>70</v>
      </c>
    </row>
    <row r="413" spans="2:14" x14ac:dyDescent="0.25">
      <c r="B413" s="7">
        <f t="shared" si="6"/>
        <v>407</v>
      </c>
      <c r="C413" s="7">
        <v>66.5</v>
      </c>
      <c r="D413" s="7">
        <v>64.5</v>
      </c>
      <c r="M413" s="7">
        <v>66.5</v>
      </c>
      <c r="N413" s="7">
        <v>67.2</v>
      </c>
    </row>
    <row r="414" spans="2:14" x14ac:dyDescent="0.25">
      <c r="B414" s="7">
        <f t="shared" si="6"/>
        <v>408</v>
      </c>
      <c r="C414" s="7">
        <v>66</v>
      </c>
      <c r="D414" s="7">
        <v>72</v>
      </c>
      <c r="M414" s="7">
        <v>66.5</v>
      </c>
      <c r="N414" s="7">
        <v>67</v>
      </c>
    </row>
    <row r="415" spans="2:14" x14ac:dyDescent="0.25">
      <c r="B415" s="7">
        <f t="shared" si="6"/>
        <v>409</v>
      </c>
      <c r="C415" s="7">
        <v>66</v>
      </c>
      <c r="D415" s="7">
        <v>71</v>
      </c>
      <c r="M415" s="7">
        <v>66.5</v>
      </c>
      <c r="N415" s="7">
        <v>65</v>
      </c>
    </row>
    <row r="416" spans="2:14" x14ac:dyDescent="0.25">
      <c r="B416" s="7">
        <f t="shared" si="6"/>
        <v>410</v>
      </c>
      <c r="C416" s="7">
        <v>66</v>
      </c>
      <c r="D416" s="7">
        <v>67</v>
      </c>
      <c r="M416" s="7">
        <v>66.5</v>
      </c>
      <c r="N416" s="7">
        <v>70</v>
      </c>
    </row>
    <row r="417" spans="2:14" x14ac:dyDescent="0.25">
      <c r="B417" s="7">
        <f t="shared" si="6"/>
        <v>411</v>
      </c>
      <c r="C417" s="7">
        <v>66</v>
      </c>
      <c r="D417" s="7">
        <v>70</v>
      </c>
      <c r="M417" s="7">
        <v>66.5</v>
      </c>
      <c r="N417" s="7">
        <v>68</v>
      </c>
    </row>
    <row r="418" spans="2:14" x14ac:dyDescent="0.25">
      <c r="B418" s="7">
        <f t="shared" si="6"/>
        <v>412</v>
      </c>
      <c r="C418" s="7">
        <v>66.5</v>
      </c>
      <c r="D418" s="7">
        <v>67.2</v>
      </c>
      <c r="M418" s="7">
        <v>66</v>
      </c>
      <c r="N418" s="7">
        <v>70</v>
      </c>
    </row>
    <row r="419" spans="2:14" x14ac:dyDescent="0.25">
      <c r="B419" s="7">
        <f t="shared" si="6"/>
        <v>413</v>
      </c>
      <c r="C419" s="7">
        <v>66.5</v>
      </c>
      <c r="D419" s="7">
        <v>67</v>
      </c>
      <c r="M419" s="7">
        <v>66</v>
      </c>
      <c r="N419" s="7">
        <v>68</v>
      </c>
    </row>
    <row r="420" spans="2:14" x14ac:dyDescent="0.25">
      <c r="B420" s="7">
        <f t="shared" si="6"/>
        <v>414</v>
      </c>
      <c r="C420" s="7">
        <v>66.5</v>
      </c>
      <c r="D420" s="7">
        <v>65</v>
      </c>
      <c r="M420" s="7">
        <v>66</v>
      </c>
      <c r="N420" s="7">
        <v>67</v>
      </c>
    </row>
    <row r="421" spans="2:14" x14ac:dyDescent="0.25">
      <c r="B421" s="7">
        <f t="shared" si="6"/>
        <v>415</v>
      </c>
      <c r="C421" s="7">
        <v>66.5</v>
      </c>
      <c r="D421" s="7">
        <v>70</v>
      </c>
      <c r="M421" s="7">
        <v>66</v>
      </c>
      <c r="N421" s="7">
        <v>65</v>
      </c>
    </row>
    <row r="422" spans="2:14" x14ac:dyDescent="0.25">
      <c r="B422" s="7">
        <f t="shared" si="6"/>
        <v>416</v>
      </c>
      <c r="C422" s="7">
        <v>66.5</v>
      </c>
      <c r="D422" s="7">
        <v>68</v>
      </c>
      <c r="M422" s="7">
        <v>66</v>
      </c>
      <c r="N422" s="7">
        <v>65</v>
      </c>
    </row>
    <row r="423" spans="2:14" x14ac:dyDescent="0.25">
      <c r="B423" s="7">
        <f t="shared" si="6"/>
        <v>417</v>
      </c>
      <c r="C423" s="7">
        <v>66</v>
      </c>
      <c r="D423" s="7">
        <v>70</v>
      </c>
      <c r="M423" s="7">
        <v>66</v>
      </c>
      <c r="N423" s="7">
        <v>68</v>
      </c>
    </row>
    <row r="424" spans="2:14" x14ac:dyDescent="0.25">
      <c r="B424" s="7">
        <f t="shared" si="6"/>
        <v>418</v>
      </c>
      <c r="C424" s="7">
        <v>66</v>
      </c>
      <c r="D424" s="7">
        <v>68</v>
      </c>
      <c r="M424" s="7">
        <v>66</v>
      </c>
      <c r="N424" s="7">
        <v>67</v>
      </c>
    </row>
    <row r="425" spans="2:14" x14ac:dyDescent="0.25">
      <c r="B425" s="7">
        <f t="shared" si="6"/>
        <v>419</v>
      </c>
      <c r="C425" s="7">
        <v>66</v>
      </c>
      <c r="D425" s="7">
        <v>67</v>
      </c>
      <c r="M425" s="7">
        <v>66</v>
      </c>
      <c r="N425" s="7">
        <v>66.5</v>
      </c>
    </row>
    <row r="426" spans="2:14" x14ac:dyDescent="0.25">
      <c r="B426" s="7">
        <f t="shared" si="6"/>
        <v>420</v>
      </c>
      <c r="C426" s="7">
        <v>66</v>
      </c>
      <c r="D426" s="7">
        <v>65</v>
      </c>
      <c r="M426" s="7">
        <v>66</v>
      </c>
      <c r="N426" s="7">
        <v>66</v>
      </c>
    </row>
    <row r="427" spans="2:14" x14ac:dyDescent="0.25">
      <c r="B427" s="7">
        <f t="shared" si="6"/>
        <v>421</v>
      </c>
      <c r="C427" s="7">
        <v>66</v>
      </c>
      <c r="D427" s="7">
        <v>65</v>
      </c>
      <c r="M427" s="7">
        <v>66</v>
      </c>
      <c r="N427" s="7">
        <v>65.7</v>
      </c>
    </row>
    <row r="428" spans="2:14" x14ac:dyDescent="0.25">
      <c r="B428" s="7">
        <f t="shared" si="6"/>
        <v>422</v>
      </c>
      <c r="C428" s="7">
        <v>66</v>
      </c>
      <c r="D428" s="7">
        <v>68</v>
      </c>
      <c r="M428" s="7">
        <v>66</v>
      </c>
      <c r="N428" s="7">
        <v>65.5</v>
      </c>
    </row>
    <row r="429" spans="2:14" x14ac:dyDescent="0.25">
      <c r="B429" s="7">
        <f t="shared" si="6"/>
        <v>423</v>
      </c>
      <c r="C429" s="7">
        <v>66</v>
      </c>
      <c r="D429" s="7">
        <v>67</v>
      </c>
      <c r="M429" s="7">
        <v>66</v>
      </c>
      <c r="N429" s="7">
        <v>65</v>
      </c>
    </row>
    <row r="430" spans="2:14" x14ac:dyDescent="0.25">
      <c r="B430" s="7">
        <f t="shared" si="6"/>
        <v>424</v>
      </c>
      <c r="C430" s="7">
        <v>66</v>
      </c>
      <c r="D430" s="7">
        <v>66.5</v>
      </c>
      <c r="M430" s="7">
        <v>65</v>
      </c>
      <c r="N430" s="7">
        <v>66.5</v>
      </c>
    </row>
    <row r="431" spans="2:14" x14ac:dyDescent="0.25">
      <c r="B431" s="7">
        <f t="shared" si="6"/>
        <v>425</v>
      </c>
      <c r="C431" s="7">
        <v>66</v>
      </c>
      <c r="D431" s="7">
        <v>66</v>
      </c>
      <c r="M431" s="7">
        <v>65</v>
      </c>
      <c r="N431" s="7">
        <v>66</v>
      </c>
    </row>
    <row r="432" spans="2:14" x14ac:dyDescent="0.25">
      <c r="B432" s="7">
        <f t="shared" si="6"/>
        <v>426</v>
      </c>
      <c r="C432" s="7">
        <v>66</v>
      </c>
      <c r="D432" s="7">
        <v>65.7</v>
      </c>
      <c r="M432" s="7">
        <v>65</v>
      </c>
      <c r="N432" s="7">
        <v>66</v>
      </c>
    </row>
    <row r="433" spans="2:14" x14ac:dyDescent="0.25">
      <c r="B433" s="7">
        <f t="shared" si="6"/>
        <v>427</v>
      </c>
      <c r="C433" s="7">
        <v>66</v>
      </c>
      <c r="D433" s="7">
        <v>65.5</v>
      </c>
      <c r="M433" s="7">
        <v>65</v>
      </c>
      <c r="N433" s="7">
        <v>63</v>
      </c>
    </row>
    <row r="434" spans="2:14" x14ac:dyDescent="0.25">
      <c r="B434" s="7">
        <f t="shared" si="6"/>
        <v>428</v>
      </c>
      <c r="C434" s="7">
        <v>66</v>
      </c>
      <c r="D434" s="7">
        <v>65</v>
      </c>
      <c r="M434" s="7">
        <v>65</v>
      </c>
      <c r="N434" s="7">
        <v>69</v>
      </c>
    </row>
    <row r="435" spans="2:14" x14ac:dyDescent="0.25">
      <c r="B435" s="7">
        <f t="shared" si="6"/>
        <v>429</v>
      </c>
      <c r="C435" s="7">
        <v>65</v>
      </c>
      <c r="D435" s="7">
        <v>66.5</v>
      </c>
      <c r="M435" s="7">
        <v>65</v>
      </c>
      <c r="N435" s="7">
        <v>68</v>
      </c>
    </row>
    <row r="436" spans="2:14" x14ac:dyDescent="0.25">
      <c r="B436" s="7">
        <f t="shared" si="6"/>
        <v>430</v>
      </c>
      <c r="C436" s="7">
        <v>65</v>
      </c>
      <c r="D436" s="7">
        <v>66</v>
      </c>
      <c r="M436" s="7">
        <v>65</v>
      </c>
      <c r="N436" s="7">
        <v>68</v>
      </c>
    </row>
    <row r="437" spans="2:14" x14ac:dyDescent="0.25">
      <c r="B437" s="7">
        <f t="shared" si="6"/>
        <v>431</v>
      </c>
      <c r="C437" s="7">
        <v>65</v>
      </c>
      <c r="D437" s="7">
        <v>66</v>
      </c>
      <c r="M437" s="7">
        <v>65</v>
      </c>
      <c r="N437" s="7">
        <v>70.7</v>
      </c>
    </row>
    <row r="438" spans="2:14" x14ac:dyDescent="0.25">
      <c r="B438" s="7">
        <f t="shared" si="6"/>
        <v>432</v>
      </c>
      <c r="C438" s="7">
        <v>65</v>
      </c>
      <c r="D438" s="7">
        <v>63</v>
      </c>
      <c r="M438" s="7">
        <v>65</v>
      </c>
      <c r="N438" s="7">
        <v>69.2</v>
      </c>
    </row>
    <row r="439" spans="2:14" x14ac:dyDescent="0.25">
      <c r="B439" s="7">
        <f t="shared" si="6"/>
        <v>433</v>
      </c>
      <c r="C439" s="7">
        <v>65</v>
      </c>
      <c r="D439" s="7">
        <v>69</v>
      </c>
      <c r="M439" s="7">
        <v>65</v>
      </c>
      <c r="N439" s="7">
        <v>69</v>
      </c>
    </row>
    <row r="440" spans="2:14" x14ac:dyDescent="0.25">
      <c r="B440" s="7">
        <f t="shared" si="6"/>
        <v>434</v>
      </c>
      <c r="C440" s="7">
        <v>65</v>
      </c>
      <c r="D440" s="7">
        <v>68</v>
      </c>
      <c r="M440" s="7">
        <v>65</v>
      </c>
      <c r="N440" s="7">
        <v>68</v>
      </c>
    </row>
    <row r="441" spans="2:14" x14ac:dyDescent="0.25">
      <c r="B441" s="7">
        <f t="shared" si="6"/>
        <v>435</v>
      </c>
      <c r="C441" s="7">
        <v>65</v>
      </c>
      <c r="D441" s="7">
        <v>68</v>
      </c>
      <c r="M441" s="7">
        <v>65</v>
      </c>
      <c r="N441" s="7">
        <v>67.7</v>
      </c>
    </row>
    <row r="442" spans="2:14" x14ac:dyDescent="0.25">
      <c r="B442" s="7">
        <f t="shared" si="6"/>
        <v>436</v>
      </c>
      <c r="C442" s="7">
        <v>65</v>
      </c>
      <c r="D442" s="7">
        <v>70.7</v>
      </c>
      <c r="M442" s="7">
        <v>65</v>
      </c>
      <c r="N442" s="7">
        <v>67</v>
      </c>
    </row>
    <row r="443" spans="2:14" x14ac:dyDescent="0.25">
      <c r="B443" s="7">
        <f t="shared" si="6"/>
        <v>437</v>
      </c>
      <c r="C443" s="7">
        <v>65</v>
      </c>
      <c r="D443" s="7">
        <v>69.2</v>
      </c>
      <c r="M443" s="7">
        <v>65</v>
      </c>
      <c r="N443" s="7">
        <v>67</v>
      </c>
    </row>
    <row r="444" spans="2:14" x14ac:dyDescent="0.25">
      <c r="B444" s="7">
        <f t="shared" si="6"/>
        <v>438</v>
      </c>
      <c r="C444" s="7">
        <v>65</v>
      </c>
      <c r="D444" s="7">
        <v>69</v>
      </c>
      <c r="M444" s="7">
        <v>65</v>
      </c>
      <c r="N444" s="7">
        <v>70</v>
      </c>
    </row>
    <row r="445" spans="2:14" x14ac:dyDescent="0.25">
      <c r="B445" s="7">
        <f t="shared" si="6"/>
        <v>439</v>
      </c>
      <c r="C445" s="7">
        <v>65</v>
      </c>
      <c r="D445" s="7">
        <v>68</v>
      </c>
      <c r="M445" s="7">
        <v>65</v>
      </c>
      <c r="N445" s="7">
        <v>66</v>
      </c>
    </row>
    <row r="446" spans="2:14" x14ac:dyDescent="0.25">
      <c r="B446" s="7">
        <f t="shared" si="6"/>
        <v>440</v>
      </c>
      <c r="C446" s="7">
        <v>65</v>
      </c>
      <c r="D446" s="7">
        <v>67.7</v>
      </c>
      <c r="M446" s="7">
        <v>65</v>
      </c>
      <c r="N446" s="7">
        <v>66</v>
      </c>
    </row>
    <row r="447" spans="2:14" x14ac:dyDescent="0.25">
      <c r="B447" s="7">
        <f t="shared" si="6"/>
        <v>441</v>
      </c>
      <c r="C447" s="7">
        <v>65</v>
      </c>
      <c r="D447" s="7">
        <v>67</v>
      </c>
      <c r="M447" s="7">
        <v>65.5</v>
      </c>
      <c r="N447" s="7">
        <v>71</v>
      </c>
    </row>
    <row r="448" spans="2:14" x14ac:dyDescent="0.25">
      <c r="B448" s="7">
        <f t="shared" si="6"/>
        <v>442</v>
      </c>
      <c r="C448" s="7">
        <v>65</v>
      </c>
      <c r="D448" s="7">
        <v>67</v>
      </c>
      <c r="M448" s="7">
        <v>65.5</v>
      </c>
      <c r="N448" s="7">
        <v>71</v>
      </c>
    </row>
    <row r="449" spans="2:14" x14ac:dyDescent="0.25">
      <c r="B449" s="7">
        <f t="shared" si="6"/>
        <v>443</v>
      </c>
      <c r="C449" s="7">
        <v>65</v>
      </c>
      <c r="D449" s="7">
        <v>70</v>
      </c>
      <c r="M449" s="7">
        <v>65.5</v>
      </c>
      <c r="N449" s="7">
        <v>69</v>
      </c>
    </row>
    <row r="450" spans="2:14" x14ac:dyDescent="0.25">
      <c r="B450" s="7">
        <f t="shared" si="6"/>
        <v>444</v>
      </c>
      <c r="C450" s="7">
        <v>65</v>
      </c>
      <c r="D450" s="7">
        <v>66</v>
      </c>
      <c r="M450" s="7">
        <v>65.5</v>
      </c>
      <c r="N450" s="7">
        <v>68</v>
      </c>
    </row>
    <row r="451" spans="2:14" x14ac:dyDescent="0.25">
      <c r="B451" s="7">
        <f t="shared" si="6"/>
        <v>445</v>
      </c>
      <c r="C451" s="7">
        <v>65</v>
      </c>
      <c r="D451" s="7">
        <v>66</v>
      </c>
      <c r="M451" s="7">
        <v>65.5</v>
      </c>
      <c r="N451" s="7">
        <v>68</v>
      </c>
    </row>
    <row r="452" spans="2:14" x14ac:dyDescent="0.25">
      <c r="B452" s="7">
        <f t="shared" si="6"/>
        <v>446</v>
      </c>
      <c r="C452" s="7">
        <v>65.5</v>
      </c>
      <c r="D452" s="7">
        <v>71</v>
      </c>
      <c r="M452" s="7">
        <v>65.5</v>
      </c>
      <c r="N452" s="7">
        <v>67</v>
      </c>
    </row>
    <row r="453" spans="2:14" x14ac:dyDescent="0.25">
      <c r="B453" s="7">
        <f t="shared" si="6"/>
        <v>447</v>
      </c>
      <c r="C453" s="7">
        <v>65.5</v>
      </c>
      <c r="D453" s="7">
        <v>71</v>
      </c>
      <c r="M453" s="7">
        <v>65.5</v>
      </c>
      <c r="N453" s="7">
        <v>67</v>
      </c>
    </row>
    <row r="454" spans="2:14" x14ac:dyDescent="0.25">
      <c r="B454" s="7">
        <f t="shared" si="6"/>
        <v>448</v>
      </c>
      <c r="C454" s="7">
        <v>65.5</v>
      </c>
      <c r="D454" s="7">
        <v>69</v>
      </c>
      <c r="M454" s="7">
        <v>64</v>
      </c>
      <c r="N454" s="7">
        <v>71.5</v>
      </c>
    </row>
    <row r="455" spans="2:14" x14ac:dyDescent="0.25">
      <c r="B455" s="7">
        <f t="shared" si="6"/>
        <v>449</v>
      </c>
      <c r="C455" s="7">
        <v>65.5</v>
      </c>
      <c r="D455" s="7">
        <v>68</v>
      </c>
      <c r="M455" s="7">
        <v>64</v>
      </c>
      <c r="N455" s="7">
        <v>68</v>
      </c>
    </row>
    <row r="456" spans="2:14" x14ac:dyDescent="0.25">
      <c r="B456" s="7">
        <f t="shared" si="6"/>
        <v>450</v>
      </c>
      <c r="C456" s="7">
        <v>65.5</v>
      </c>
      <c r="D456" s="7">
        <v>68</v>
      </c>
      <c r="M456" s="7">
        <v>64</v>
      </c>
      <c r="N456" s="7">
        <v>70.5</v>
      </c>
    </row>
    <row r="457" spans="2:14" x14ac:dyDescent="0.25">
      <c r="B457" s="7">
        <f>B456+1</f>
        <v>451</v>
      </c>
      <c r="C457" s="7">
        <v>65.5</v>
      </c>
      <c r="D457" s="7">
        <v>67</v>
      </c>
    </row>
    <row r="458" spans="2:14" x14ac:dyDescent="0.25">
      <c r="B458" s="7">
        <f>B457+1</f>
        <v>452</v>
      </c>
      <c r="C458" s="7">
        <v>65.5</v>
      </c>
      <c r="D458" s="7">
        <v>67</v>
      </c>
    </row>
    <row r="459" spans="2:14" x14ac:dyDescent="0.25">
      <c r="B459" s="7">
        <f>B458+1</f>
        <v>453</v>
      </c>
      <c r="C459" s="7">
        <v>64</v>
      </c>
      <c r="D459" s="7">
        <v>71.5</v>
      </c>
    </row>
    <row r="460" spans="2:14" x14ac:dyDescent="0.25">
      <c r="B460" s="7">
        <f>B459+1</f>
        <v>454</v>
      </c>
      <c r="C460" s="7">
        <v>64</v>
      </c>
      <c r="D460" s="7">
        <v>68</v>
      </c>
    </row>
    <row r="461" spans="2:14" x14ac:dyDescent="0.25">
      <c r="B461" s="7">
        <f>B460+1</f>
        <v>455</v>
      </c>
      <c r="C461" s="7">
        <v>64</v>
      </c>
      <c r="D461" s="7">
        <v>70.5</v>
      </c>
    </row>
  </sheetData>
  <mergeCells count="2">
    <mergeCell ref="B3:K3"/>
    <mergeCell ref="B4:K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22699-9FE8-4896-AB8B-FDAD87829D75}">
  <dimension ref="A1:H15"/>
  <sheetViews>
    <sheetView topLeftCell="A2" zoomScaleNormal="100" workbookViewId="0">
      <selection activeCell="N14" sqref="N14"/>
    </sheetView>
  </sheetViews>
  <sheetFormatPr defaultColWidth="8.85546875" defaultRowHeight="15" x14ac:dyDescent="0.25"/>
  <cols>
    <col min="1" max="1" width="14.140625" customWidth="1"/>
    <col min="2" max="2" width="10.5703125" customWidth="1"/>
    <col min="3" max="3" width="13.140625" customWidth="1"/>
    <col min="5" max="5" width="10.42578125" customWidth="1"/>
    <col min="6" max="6" width="13.140625" customWidth="1"/>
  </cols>
  <sheetData>
    <row r="1" spans="1:8" s="1" customFormat="1" ht="18.75" x14ac:dyDescent="0.3">
      <c r="A1" s="1" t="s">
        <v>0</v>
      </c>
      <c r="B1" s="1" t="s">
        <v>1</v>
      </c>
    </row>
    <row r="2" spans="1:8" ht="18.75" x14ac:dyDescent="0.3">
      <c r="A2" s="3" t="s">
        <v>2</v>
      </c>
    </row>
    <row r="3" spans="1:8" s="5" customFormat="1" ht="39.950000000000003" customHeight="1" x14ac:dyDescent="0.25">
      <c r="A3" s="4">
        <v>1</v>
      </c>
      <c r="B3" s="37" t="s">
        <v>67</v>
      </c>
      <c r="C3" s="37"/>
      <c r="D3" s="37"/>
      <c r="E3" s="37"/>
      <c r="F3" s="37"/>
      <c r="G3" s="37"/>
      <c r="H3" s="37"/>
    </row>
    <row r="7" spans="1:8" x14ac:dyDescent="0.25">
      <c r="B7" s="8" t="s">
        <v>7</v>
      </c>
      <c r="C7" s="6" t="s">
        <v>8</v>
      </c>
    </row>
    <row r="8" spans="1:8" x14ac:dyDescent="0.25">
      <c r="B8" s="9" t="s">
        <v>9</v>
      </c>
      <c r="C8" s="10">
        <v>4460</v>
      </c>
    </row>
    <row r="9" spans="1:8" x14ac:dyDescent="0.25">
      <c r="B9" s="9" t="s">
        <v>10</v>
      </c>
      <c r="C9" s="10">
        <v>9398</v>
      </c>
    </row>
    <row r="10" spans="1:8" x14ac:dyDescent="0.25">
      <c r="B10" s="9" t="s">
        <v>11</v>
      </c>
      <c r="C10" s="10">
        <v>9292</v>
      </c>
    </row>
    <row r="11" spans="1:8" x14ac:dyDescent="0.25">
      <c r="B11" s="9" t="s">
        <v>12</v>
      </c>
      <c r="C11" s="10">
        <v>9093</v>
      </c>
    </row>
    <row r="12" spans="1:8" x14ac:dyDescent="0.25">
      <c r="B12" s="9" t="s">
        <v>13</v>
      </c>
      <c r="C12" s="10">
        <v>7317</v>
      </c>
    </row>
    <row r="13" spans="1:8" x14ac:dyDescent="0.25">
      <c r="B13" s="9" t="s">
        <v>14</v>
      </c>
      <c r="C13" s="10">
        <v>7136</v>
      </c>
    </row>
    <row r="14" spans="1:8" x14ac:dyDescent="0.25">
      <c r="B14" s="9" t="s">
        <v>15</v>
      </c>
      <c r="C14" s="10">
        <v>550</v>
      </c>
    </row>
    <row r="15" spans="1:8" x14ac:dyDescent="0.25">
      <c r="B15" s="9" t="s">
        <v>16</v>
      </c>
      <c r="C15" s="10">
        <v>4751</v>
      </c>
    </row>
  </sheetData>
  <mergeCells count="1">
    <mergeCell ref="B3:H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8078A-925C-4BD5-B3E5-BBCDF4AC004D}">
  <dimension ref="A1:J88"/>
  <sheetViews>
    <sheetView tabSelected="1" zoomScale="96" zoomScaleNormal="96" workbookViewId="0">
      <selection activeCell="F7" sqref="F7"/>
    </sheetView>
  </sheetViews>
  <sheetFormatPr defaultColWidth="11.5703125" defaultRowHeight="15" x14ac:dyDescent="0.25"/>
  <cols>
    <col min="1" max="1" width="12.5703125" bestFit="1" customWidth="1"/>
    <col min="2" max="2" width="8.42578125" style="11" customWidth="1"/>
    <col min="3" max="3" width="7.85546875" style="11" bestFit="1" customWidth="1"/>
    <col min="4" max="4" width="7.5703125" style="11" bestFit="1" customWidth="1"/>
    <col min="5" max="5" width="7.85546875" style="11" bestFit="1" customWidth="1"/>
  </cols>
  <sheetData>
    <row r="1" spans="1:10" s="1" customFormat="1" ht="18.75" x14ac:dyDescent="0.3">
      <c r="A1" s="1" t="s">
        <v>0</v>
      </c>
      <c r="B1" s="1" t="s">
        <v>1</v>
      </c>
    </row>
    <row r="2" spans="1:10" ht="18.75" x14ac:dyDescent="0.3">
      <c r="A2" s="3" t="s">
        <v>2</v>
      </c>
    </row>
    <row r="3" spans="1:10" s="12" customFormat="1" ht="58.35" customHeight="1" x14ac:dyDescent="0.25">
      <c r="A3" s="4">
        <v>1</v>
      </c>
      <c r="B3" s="37" t="s">
        <v>17</v>
      </c>
      <c r="C3" s="37"/>
      <c r="D3" s="37"/>
      <c r="E3" s="37"/>
      <c r="F3" s="37"/>
      <c r="G3" s="37"/>
      <c r="H3" s="37"/>
      <c r="I3" s="37"/>
    </row>
    <row r="4" spans="1:10" ht="51.95" customHeight="1" x14ac:dyDescent="0.25">
      <c r="B4" s="38" t="s">
        <v>74</v>
      </c>
      <c r="C4" s="38"/>
      <c r="D4" s="38"/>
      <c r="E4" s="38"/>
      <c r="F4" s="38"/>
      <c r="G4" s="38"/>
      <c r="H4" s="38"/>
      <c r="I4" s="38"/>
    </row>
    <row r="6" spans="1:10" ht="18.75" x14ac:dyDescent="0.3">
      <c r="B6" s="6" t="s">
        <v>18</v>
      </c>
      <c r="C6" s="6" t="s">
        <v>19</v>
      </c>
      <c r="D6" s="6" t="s">
        <v>20</v>
      </c>
      <c r="E6" s="6" t="s">
        <v>21</v>
      </c>
      <c r="J6" s="2"/>
    </row>
    <row r="7" spans="1:10" x14ac:dyDescent="0.25">
      <c r="B7" s="7">
        <v>1928</v>
      </c>
      <c r="C7" s="13">
        <v>0.43809999999999999</v>
      </c>
      <c r="D7" s="13">
        <v>8.3999999999999995E-3</v>
      </c>
      <c r="E7" s="13">
        <v>3.0800000000000001E-2</v>
      </c>
      <c r="F7" s="14"/>
      <c r="G7" s="14"/>
      <c r="H7" s="14"/>
    </row>
    <row r="8" spans="1:10" x14ac:dyDescent="0.25">
      <c r="B8" s="7">
        <v>1929</v>
      </c>
      <c r="C8" s="13">
        <v>-8.3000000000000004E-2</v>
      </c>
      <c r="D8" s="13">
        <v>4.2000000000000003E-2</v>
      </c>
      <c r="E8" s="13">
        <v>3.1600000000000003E-2</v>
      </c>
    </row>
    <row r="9" spans="1:10" x14ac:dyDescent="0.25">
      <c r="B9" s="7">
        <v>1930</v>
      </c>
      <c r="C9" s="13">
        <v>-0.25119999999999998</v>
      </c>
      <c r="D9" s="13">
        <v>4.5400000000000003E-2</v>
      </c>
      <c r="E9" s="13">
        <v>4.5499999999999999E-2</v>
      </c>
    </row>
    <row r="10" spans="1:10" x14ac:dyDescent="0.25">
      <c r="B10" s="7">
        <v>1931</v>
      </c>
      <c r="C10" s="13">
        <v>-0.43840000000000001</v>
      </c>
      <c r="D10" s="13">
        <v>-2.5600000000000001E-2</v>
      </c>
      <c r="E10" s="13">
        <v>2.3099999999999999E-2</v>
      </c>
    </row>
    <row r="11" spans="1:10" x14ac:dyDescent="0.25">
      <c r="B11" s="7">
        <v>1932</v>
      </c>
      <c r="C11" s="13">
        <v>-8.6400000000000005E-2</v>
      </c>
      <c r="D11" s="13">
        <v>8.7900000000000006E-2</v>
      </c>
      <c r="E11" s="13">
        <v>1.0699999999999999E-2</v>
      </c>
    </row>
    <row r="12" spans="1:10" x14ac:dyDescent="0.25">
      <c r="B12" s="7">
        <v>1933</v>
      </c>
      <c r="C12" s="13">
        <v>0.49980000000000002</v>
      </c>
      <c r="D12" s="13">
        <v>1.8599999999999998E-2</v>
      </c>
      <c r="E12" s="13">
        <v>9.5999999999999992E-3</v>
      </c>
    </row>
    <row r="13" spans="1:10" x14ac:dyDescent="0.25">
      <c r="B13" s="7">
        <v>1934</v>
      </c>
      <c r="C13" s="13">
        <v>-1.1900000000000001E-2</v>
      </c>
      <c r="D13" s="13">
        <v>7.9600000000000004E-2</v>
      </c>
      <c r="E13" s="13">
        <v>3.0000000000000001E-3</v>
      </c>
    </row>
    <row r="14" spans="1:10" x14ac:dyDescent="0.25">
      <c r="B14" s="7">
        <v>1935</v>
      </c>
      <c r="C14" s="13">
        <v>0.46739999999999998</v>
      </c>
      <c r="D14" s="13">
        <v>4.4699999999999997E-2</v>
      </c>
      <c r="E14" s="13">
        <v>2.3E-3</v>
      </c>
    </row>
    <row r="15" spans="1:10" x14ac:dyDescent="0.25">
      <c r="B15" s="7">
        <v>1936</v>
      </c>
      <c r="C15" s="13">
        <v>0.31940000000000002</v>
      </c>
      <c r="D15" s="13">
        <v>5.0200000000000002E-2</v>
      </c>
      <c r="E15" s="13">
        <v>1.5E-3</v>
      </c>
    </row>
    <row r="16" spans="1:10" x14ac:dyDescent="0.25">
      <c r="B16" s="7">
        <v>1937</v>
      </c>
      <c r="C16" s="13">
        <v>-0.35339999999999999</v>
      </c>
      <c r="D16" s="13">
        <v>1.38E-2</v>
      </c>
      <c r="E16" s="13">
        <v>1.1999999999999999E-3</v>
      </c>
    </row>
    <row r="17" spans="2:5" x14ac:dyDescent="0.25">
      <c r="B17" s="7">
        <v>1938</v>
      </c>
      <c r="C17" s="13">
        <v>0.2928</v>
      </c>
      <c r="D17" s="13">
        <v>4.2099999999999999E-2</v>
      </c>
      <c r="E17" s="13">
        <v>1.1000000000000001E-3</v>
      </c>
    </row>
    <row r="18" spans="2:5" x14ac:dyDescent="0.25">
      <c r="B18" s="7">
        <v>1939</v>
      </c>
      <c r="C18" s="13">
        <v>-1.0999999999999999E-2</v>
      </c>
      <c r="D18" s="13">
        <v>4.41E-2</v>
      </c>
      <c r="E18" s="13">
        <v>2.9999999999999997E-4</v>
      </c>
    </row>
    <row r="19" spans="2:5" x14ac:dyDescent="0.25">
      <c r="B19" s="7">
        <v>1940</v>
      </c>
      <c r="C19" s="13">
        <v>-0.1067</v>
      </c>
      <c r="D19" s="13">
        <v>5.3999999999999999E-2</v>
      </c>
      <c r="E19" s="13">
        <v>4.0000000000000002E-4</v>
      </c>
    </row>
    <row r="20" spans="2:5" x14ac:dyDescent="0.25">
      <c r="B20" s="7">
        <v>1941</v>
      </c>
      <c r="C20" s="13">
        <v>-0.12770000000000001</v>
      </c>
      <c r="D20" s="13">
        <v>-2.0199999999999999E-2</v>
      </c>
      <c r="E20" s="13">
        <v>2.0000000000000001E-4</v>
      </c>
    </row>
    <row r="21" spans="2:5" x14ac:dyDescent="0.25">
      <c r="B21" s="7">
        <v>1942</v>
      </c>
      <c r="C21" s="13">
        <v>0.19170000000000001</v>
      </c>
      <c r="D21" s="13">
        <v>2.29E-2</v>
      </c>
      <c r="E21" s="13">
        <v>3.3E-3</v>
      </c>
    </row>
    <row r="22" spans="2:5" x14ac:dyDescent="0.25">
      <c r="B22" s="7">
        <v>1943</v>
      </c>
      <c r="C22" s="13">
        <v>0.25059999999999999</v>
      </c>
      <c r="D22" s="13">
        <v>2.4899999999999999E-2</v>
      </c>
      <c r="E22" s="13">
        <v>3.8E-3</v>
      </c>
    </row>
    <row r="23" spans="2:5" x14ac:dyDescent="0.25">
      <c r="B23" s="7">
        <v>1944</v>
      </c>
      <c r="C23" s="13">
        <v>0.1903</v>
      </c>
      <c r="D23" s="13">
        <v>2.58E-2</v>
      </c>
      <c r="E23" s="13">
        <v>3.8E-3</v>
      </c>
    </row>
    <row r="24" spans="2:5" x14ac:dyDescent="0.25">
      <c r="B24" s="7">
        <v>1945</v>
      </c>
      <c r="C24" s="13">
        <v>0.35820000000000002</v>
      </c>
      <c r="D24" s="13">
        <v>3.7999999999999999E-2</v>
      </c>
      <c r="E24" s="13">
        <v>3.8E-3</v>
      </c>
    </row>
    <row r="25" spans="2:5" x14ac:dyDescent="0.25">
      <c r="B25" s="7">
        <v>1946</v>
      </c>
      <c r="C25" s="13">
        <v>-8.43E-2</v>
      </c>
      <c r="D25" s="13">
        <v>3.1300000000000001E-2</v>
      </c>
      <c r="E25" s="13">
        <v>3.8E-3</v>
      </c>
    </row>
    <row r="26" spans="2:5" x14ac:dyDescent="0.25">
      <c r="B26" s="7">
        <v>1947</v>
      </c>
      <c r="C26" s="13">
        <v>5.1999999999999998E-2</v>
      </c>
      <c r="D26" s="13">
        <v>9.1999999999999998E-3</v>
      </c>
      <c r="E26" s="13">
        <v>3.8E-3</v>
      </c>
    </row>
    <row r="27" spans="2:5" x14ac:dyDescent="0.25">
      <c r="B27" s="7">
        <v>1948</v>
      </c>
      <c r="C27" s="13">
        <v>5.7000000000000002E-2</v>
      </c>
      <c r="D27" s="13">
        <v>1.95E-2</v>
      </c>
      <c r="E27" s="13">
        <v>9.4999999999999998E-3</v>
      </c>
    </row>
    <row r="28" spans="2:5" x14ac:dyDescent="0.25">
      <c r="B28" s="7">
        <v>1949</v>
      </c>
      <c r="C28" s="13">
        <v>0.183</v>
      </c>
      <c r="D28" s="13">
        <v>4.6600000000000003E-2</v>
      </c>
      <c r="E28" s="13">
        <v>1.1599999999999999E-2</v>
      </c>
    </row>
    <row r="29" spans="2:5" x14ac:dyDescent="0.25">
      <c r="B29" s="7">
        <v>1950</v>
      </c>
      <c r="C29" s="13">
        <v>0.30809999999999998</v>
      </c>
      <c r="D29" s="13">
        <v>4.3E-3</v>
      </c>
      <c r="E29" s="13">
        <v>1.0999999999999999E-2</v>
      </c>
    </row>
    <row r="30" spans="2:5" x14ac:dyDescent="0.25">
      <c r="B30" s="7">
        <v>1951</v>
      </c>
      <c r="C30" s="13">
        <v>0.23680000000000001</v>
      </c>
      <c r="D30" s="13">
        <v>-3.0000000000000001E-3</v>
      </c>
      <c r="E30" s="13">
        <v>1.34E-2</v>
      </c>
    </row>
    <row r="31" spans="2:5" x14ac:dyDescent="0.25">
      <c r="B31" s="7">
        <v>1952</v>
      </c>
      <c r="C31" s="13">
        <v>0.18149999999999999</v>
      </c>
      <c r="D31" s="13">
        <v>2.2700000000000001E-2</v>
      </c>
      <c r="E31" s="13">
        <v>1.7299999999999999E-2</v>
      </c>
    </row>
    <row r="32" spans="2:5" x14ac:dyDescent="0.25">
      <c r="B32" s="7">
        <v>1953</v>
      </c>
      <c r="C32" s="13">
        <v>-1.21E-2</v>
      </c>
      <c r="D32" s="13">
        <v>4.1399999999999999E-2</v>
      </c>
      <c r="E32" s="13">
        <v>2.0899999999999998E-2</v>
      </c>
    </row>
    <row r="33" spans="2:5" x14ac:dyDescent="0.25">
      <c r="B33" s="7">
        <v>1954</v>
      </c>
      <c r="C33" s="13">
        <v>0.52559999999999996</v>
      </c>
      <c r="D33" s="13">
        <v>3.2899999999999999E-2</v>
      </c>
      <c r="E33" s="13">
        <v>1.6E-2</v>
      </c>
    </row>
    <row r="34" spans="2:5" x14ac:dyDescent="0.25">
      <c r="B34" s="7">
        <v>1955</v>
      </c>
      <c r="C34" s="13">
        <v>0.32600000000000001</v>
      </c>
      <c r="D34" s="13">
        <v>-1.34E-2</v>
      </c>
      <c r="E34" s="13">
        <v>1.15E-2</v>
      </c>
    </row>
    <row r="35" spans="2:5" x14ac:dyDescent="0.25">
      <c r="B35" s="7">
        <v>1956</v>
      </c>
      <c r="C35" s="13">
        <v>7.4399999999999994E-2</v>
      </c>
      <c r="D35" s="13">
        <v>-2.2599999999999999E-2</v>
      </c>
      <c r="E35" s="13">
        <v>2.5399999999999999E-2</v>
      </c>
    </row>
    <row r="36" spans="2:5" x14ac:dyDescent="0.25">
      <c r="B36" s="7">
        <v>1957</v>
      </c>
      <c r="C36" s="13">
        <v>-0.1046</v>
      </c>
      <c r="D36" s="13">
        <v>6.8000000000000005E-2</v>
      </c>
      <c r="E36" s="13">
        <v>3.2099999999999997E-2</v>
      </c>
    </row>
    <row r="37" spans="2:5" x14ac:dyDescent="0.25">
      <c r="B37" s="7">
        <v>1958</v>
      </c>
      <c r="C37" s="13">
        <v>0.43719999999999998</v>
      </c>
      <c r="D37" s="13">
        <v>-2.1000000000000001E-2</v>
      </c>
      <c r="E37" s="13">
        <v>3.04E-2</v>
      </c>
    </row>
    <row r="38" spans="2:5" x14ac:dyDescent="0.25">
      <c r="B38" s="7">
        <v>1959</v>
      </c>
      <c r="C38" s="13">
        <v>0.1206</v>
      </c>
      <c r="D38" s="13">
        <v>-2.6499999999999999E-2</v>
      </c>
      <c r="E38" s="13">
        <v>2.7699999999999999E-2</v>
      </c>
    </row>
    <row r="39" spans="2:5" x14ac:dyDescent="0.25">
      <c r="B39" s="7">
        <v>1960</v>
      </c>
      <c r="C39" s="13">
        <v>3.3999999999999998E-3</v>
      </c>
      <c r="D39" s="13">
        <v>0.1164</v>
      </c>
      <c r="E39" s="13">
        <v>4.4900000000000002E-2</v>
      </c>
    </row>
    <row r="40" spans="2:5" x14ac:dyDescent="0.25">
      <c r="B40" s="7">
        <v>1961</v>
      </c>
      <c r="C40" s="13">
        <v>0.26640000000000003</v>
      </c>
      <c r="D40" s="13">
        <v>2.06E-2</v>
      </c>
      <c r="E40" s="13">
        <v>2.2499999999999999E-2</v>
      </c>
    </row>
    <row r="41" spans="2:5" x14ac:dyDescent="0.25">
      <c r="B41" s="7">
        <v>1962</v>
      </c>
      <c r="C41" s="13">
        <v>-8.8099999999999998E-2</v>
      </c>
      <c r="D41" s="13">
        <v>5.6899999999999999E-2</v>
      </c>
      <c r="E41" s="13">
        <v>2.5999999999999999E-2</v>
      </c>
    </row>
    <row r="42" spans="2:5" x14ac:dyDescent="0.25">
      <c r="B42" s="7">
        <v>1963</v>
      </c>
      <c r="C42" s="13">
        <v>0.2261</v>
      </c>
      <c r="D42" s="13">
        <v>1.6799999999999999E-2</v>
      </c>
      <c r="E42" s="13">
        <v>2.87E-2</v>
      </c>
    </row>
    <row r="43" spans="2:5" x14ac:dyDescent="0.25">
      <c r="B43" s="7">
        <v>1964</v>
      </c>
      <c r="C43" s="13">
        <v>0.16420000000000001</v>
      </c>
      <c r="D43" s="13">
        <v>3.73E-2</v>
      </c>
      <c r="E43" s="13">
        <v>3.5200000000000002E-2</v>
      </c>
    </row>
    <row r="44" spans="2:5" x14ac:dyDescent="0.25">
      <c r="B44" s="7">
        <v>1965</v>
      </c>
      <c r="C44" s="13">
        <v>0.124</v>
      </c>
      <c r="D44" s="13">
        <v>7.1999999999999998E-3</v>
      </c>
      <c r="E44" s="13">
        <v>3.8399999999999997E-2</v>
      </c>
    </row>
    <row r="45" spans="2:5" x14ac:dyDescent="0.25">
      <c r="B45" s="7">
        <v>1966</v>
      </c>
      <c r="C45" s="13">
        <v>-9.9699999999999997E-2</v>
      </c>
      <c r="D45" s="13">
        <v>2.9100000000000001E-2</v>
      </c>
      <c r="E45" s="13">
        <v>4.3799999999999999E-2</v>
      </c>
    </row>
    <row r="46" spans="2:5" x14ac:dyDescent="0.25">
      <c r="B46" s="7">
        <v>1967</v>
      </c>
      <c r="C46" s="13">
        <v>0.23799999999999999</v>
      </c>
      <c r="D46" s="13">
        <v>-1.5800000000000002E-2</v>
      </c>
      <c r="E46" s="13">
        <v>4.9599999999999998E-2</v>
      </c>
    </row>
    <row r="47" spans="2:5" x14ac:dyDescent="0.25">
      <c r="B47" s="7">
        <v>1968</v>
      </c>
      <c r="C47" s="13">
        <v>0.1081</v>
      </c>
      <c r="D47" s="13">
        <v>3.27E-2</v>
      </c>
      <c r="E47" s="13">
        <v>4.9700000000000001E-2</v>
      </c>
    </row>
    <row r="48" spans="2:5" x14ac:dyDescent="0.25">
      <c r="B48" s="7">
        <v>1969</v>
      </c>
      <c r="C48" s="13">
        <v>-8.2400000000000001E-2</v>
      </c>
      <c r="D48" s="13">
        <v>-5.0099999999999999E-2</v>
      </c>
      <c r="E48" s="13">
        <v>5.96E-2</v>
      </c>
    </row>
    <row r="49" spans="2:5" x14ac:dyDescent="0.25">
      <c r="B49" s="7">
        <v>1970</v>
      </c>
      <c r="C49" s="13">
        <v>3.56E-2</v>
      </c>
      <c r="D49" s="13">
        <v>0.16750000000000001</v>
      </c>
      <c r="E49" s="13">
        <v>7.8200000000000006E-2</v>
      </c>
    </row>
    <row r="50" spans="2:5" x14ac:dyDescent="0.25">
      <c r="B50" s="7">
        <v>1971</v>
      </c>
      <c r="C50" s="13">
        <v>0.14219999999999999</v>
      </c>
      <c r="D50" s="13">
        <v>9.7900000000000001E-2</v>
      </c>
      <c r="E50" s="13">
        <v>4.87E-2</v>
      </c>
    </row>
    <row r="51" spans="2:5" x14ac:dyDescent="0.25">
      <c r="B51" s="7">
        <v>1972</v>
      </c>
      <c r="C51" s="13">
        <v>0.18759999999999999</v>
      </c>
      <c r="D51" s="13">
        <v>2.8199999999999999E-2</v>
      </c>
      <c r="E51" s="13">
        <v>4.0099999999999997E-2</v>
      </c>
    </row>
    <row r="52" spans="2:5" x14ac:dyDescent="0.25">
      <c r="B52" s="7">
        <v>1973</v>
      </c>
      <c r="C52" s="13">
        <v>-0.1431</v>
      </c>
      <c r="D52" s="13">
        <v>3.6600000000000001E-2</v>
      </c>
      <c r="E52" s="13">
        <v>5.0700000000000002E-2</v>
      </c>
    </row>
    <row r="53" spans="2:5" x14ac:dyDescent="0.25">
      <c r="B53" s="7">
        <v>1974</v>
      </c>
      <c r="C53" s="13">
        <v>-0.25900000000000001</v>
      </c>
      <c r="D53" s="13">
        <v>1.9900000000000001E-2</v>
      </c>
      <c r="E53" s="13">
        <v>7.4499999999999997E-2</v>
      </c>
    </row>
    <row r="54" spans="2:5" x14ac:dyDescent="0.25">
      <c r="B54" s="7">
        <v>1975</v>
      </c>
      <c r="C54" s="13">
        <v>0.37</v>
      </c>
      <c r="D54" s="13">
        <v>3.61E-2</v>
      </c>
      <c r="E54" s="13">
        <v>7.1499999999999994E-2</v>
      </c>
    </row>
    <row r="55" spans="2:5" x14ac:dyDescent="0.25">
      <c r="B55" s="7">
        <v>1976</v>
      </c>
      <c r="C55" s="13">
        <v>0.23830000000000001</v>
      </c>
      <c r="D55" s="13">
        <v>0.1598</v>
      </c>
      <c r="E55" s="13">
        <v>5.4399999999999997E-2</v>
      </c>
    </row>
    <row r="56" spans="2:5" x14ac:dyDescent="0.25">
      <c r="B56" s="7">
        <v>1977</v>
      </c>
      <c r="C56" s="13">
        <v>-6.9800000000000001E-2</v>
      </c>
      <c r="D56" s="13">
        <v>1.29E-2</v>
      </c>
      <c r="E56" s="13">
        <v>4.3499999999999997E-2</v>
      </c>
    </row>
    <row r="57" spans="2:5" x14ac:dyDescent="0.25">
      <c r="B57" s="7">
        <v>1978</v>
      </c>
      <c r="C57" s="13">
        <v>6.5100000000000005E-2</v>
      </c>
      <c r="D57" s="13">
        <v>-7.7999999999999996E-3</v>
      </c>
      <c r="E57" s="13">
        <v>6.0699999999999997E-2</v>
      </c>
    </row>
    <row r="58" spans="2:5" x14ac:dyDescent="0.25">
      <c r="B58" s="7">
        <v>1979</v>
      </c>
      <c r="C58" s="13">
        <v>0.1852</v>
      </c>
      <c r="D58" s="13">
        <v>6.7000000000000002E-3</v>
      </c>
      <c r="E58" s="13">
        <v>9.0800000000000006E-2</v>
      </c>
    </row>
    <row r="59" spans="2:5" x14ac:dyDescent="0.25">
      <c r="B59" s="7">
        <v>1980</v>
      </c>
      <c r="C59" s="13">
        <v>0.31740000000000002</v>
      </c>
      <c r="D59" s="13">
        <v>-2.9899999999999999E-2</v>
      </c>
      <c r="E59" s="13">
        <v>0.12039999999999999</v>
      </c>
    </row>
    <row r="60" spans="2:5" x14ac:dyDescent="0.25">
      <c r="B60" s="7">
        <v>1981</v>
      </c>
      <c r="C60" s="13">
        <v>-4.7E-2</v>
      </c>
      <c r="D60" s="13">
        <v>8.2000000000000003E-2</v>
      </c>
      <c r="E60" s="13">
        <v>0.15490000000000001</v>
      </c>
    </row>
    <row r="61" spans="2:5" x14ac:dyDescent="0.25">
      <c r="B61" s="7">
        <v>1982</v>
      </c>
      <c r="C61" s="13">
        <v>0.20419999999999999</v>
      </c>
      <c r="D61" s="13">
        <v>0.3281</v>
      </c>
      <c r="E61" s="13">
        <v>0.1085</v>
      </c>
    </row>
    <row r="62" spans="2:5" x14ac:dyDescent="0.25">
      <c r="B62" s="7">
        <v>1983</v>
      </c>
      <c r="C62" s="13">
        <v>0.22339999999999999</v>
      </c>
      <c r="D62" s="13">
        <v>3.2000000000000001E-2</v>
      </c>
      <c r="E62" s="13">
        <v>7.9399999999999998E-2</v>
      </c>
    </row>
    <row r="63" spans="2:5" x14ac:dyDescent="0.25">
      <c r="B63" s="7">
        <v>1984</v>
      </c>
      <c r="C63" s="13">
        <v>6.1499999999999999E-2</v>
      </c>
      <c r="D63" s="13">
        <v>0.13730000000000001</v>
      </c>
      <c r="E63" s="13">
        <v>0.09</v>
      </c>
    </row>
    <row r="64" spans="2:5" x14ac:dyDescent="0.25">
      <c r="B64" s="7">
        <v>1985</v>
      </c>
      <c r="C64" s="13">
        <v>0.31240000000000001</v>
      </c>
      <c r="D64" s="13">
        <v>0.2571</v>
      </c>
      <c r="E64" s="13">
        <v>8.0600000000000005E-2</v>
      </c>
    </row>
    <row r="65" spans="2:5" x14ac:dyDescent="0.25">
      <c r="B65" s="7">
        <v>1986</v>
      </c>
      <c r="C65" s="13">
        <v>0.18490000000000001</v>
      </c>
      <c r="D65" s="13">
        <v>0.24279999999999999</v>
      </c>
      <c r="E65" s="13">
        <v>7.0999999999999994E-2</v>
      </c>
    </row>
    <row r="66" spans="2:5" x14ac:dyDescent="0.25">
      <c r="B66" s="7">
        <v>1987</v>
      </c>
      <c r="C66" s="13">
        <v>5.8099999999999999E-2</v>
      </c>
      <c r="D66" s="13">
        <v>-4.9599999999999998E-2</v>
      </c>
      <c r="E66" s="13">
        <v>5.5300000000000002E-2</v>
      </c>
    </row>
    <row r="67" spans="2:5" x14ac:dyDescent="0.25">
      <c r="B67" s="7">
        <v>1988</v>
      </c>
      <c r="C67" s="13">
        <v>0.16539999999999999</v>
      </c>
      <c r="D67" s="13">
        <v>8.2199999999999995E-2</v>
      </c>
      <c r="E67" s="13">
        <v>5.7700000000000001E-2</v>
      </c>
    </row>
    <row r="68" spans="2:5" x14ac:dyDescent="0.25">
      <c r="B68" s="7">
        <v>1989</v>
      </c>
      <c r="C68" s="13">
        <v>0.31480000000000002</v>
      </c>
      <c r="D68" s="13">
        <v>0.1769</v>
      </c>
      <c r="E68" s="13">
        <v>8.0699999999999994E-2</v>
      </c>
    </row>
    <row r="69" spans="2:5" x14ac:dyDescent="0.25">
      <c r="B69" s="7">
        <v>1990</v>
      </c>
      <c r="C69" s="13">
        <v>-3.0599999999999999E-2</v>
      </c>
      <c r="D69" s="13">
        <v>6.2399999999999997E-2</v>
      </c>
      <c r="E69" s="13">
        <v>7.6300000000000007E-2</v>
      </c>
    </row>
    <row r="70" spans="2:5" x14ac:dyDescent="0.25">
      <c r="B70" s="7">
        <v>1991</v>
      </c>
      <c r="C70" s="13">
        <v>0.30230000000000001</v>
      </c>
      <c r="D70" s="13">
        <v>0.15</v>
      </c>
      <c r="E70" s="13">
        <v>6.7400000000000002E-2</v>
      </c>
    </row>
    <row r="71" spans="2:5" x14ac:dyDescent="0.25">
      <c r="B71" s="7">
        <v>1992</v>
      </c>
      <c r="C71" s="13">
        <v>7.4899999999999994E-2</v>
      </c>
      <c r="D71" s="13">
        <v>9.3600000000000003E-2</v>
      </c>
      <c r="E71" s="13">
        <v>4.07E-2</v>
      </c>
    </row>
    <row r="72" spans="2:5" x14ac:dyDescent="0.25">
      <c r="B72" s="7">
        <v>1993</v>
      </c>
      <c r="C72" s="13">
        <v>9.9699999999999997E-2</v>
      </c>
      <c r="D72" s="13">
        <v>0.1421</v>
      </c>
      <c r="E72" s="13">
        <v>3.2199999999999999E-2</v>
      </c>
    </row>
    <row r="73" spans="2:5" x14ac:dyDescent="0.25">
      <c r="B73" s="7">
        <v>1994</v>
      </c>
      <c r="C73" s="13">
        <v>1.3299999999999999E-2</v>
      </c>
      <c r="D73" s="13">
        <v>-8.0399999999999999E-2</v>
      </c>
      <c r="E73" s="13">
        <v>3.0599999999999999E-2</v>
      </c>
    </row>
    <row r="74" spans="2:5" x14ac:dyDescent="0.25">
      <c r="B74" s="7">
        <v>1995</v>
      </c>
      <c r="C74" s="13">
        <v>0.372</v>
      </c>
      <c r="D74" s="13">
        <v>0.23480000000000001</v>
      </c>
      <c r="E74" s="13">
        <v>5.6000000000000001E-2</v>
      </c>
    </row>
    <row r="75" spans="2:5" x14ac:dyDescent="0.25">
      <c r="B75" s="7">
        <v>1996</v>
      </c>
      <c r="C75" s="13">
        <v>0.2382</v>
      </c>
      <c r="D75" s="13">
        <v>1.43E-2</v>
      </c>
      <c r="E75" s="13">
        <v>5.1400000000000001E-2</v>
      </c>
    </row>
    <row r="76" spans="2:5" x14ac:dyDescent="0.25">
      <c r="B76" s="7">
        <v>1997</v>
      </c>
      <c r="C76" s="13">
        <v>0.31859999999999999</v>
      </c>
      <c r="D76" s="13">
        <v>9.9400000000000002E-2</v>
      </c>
      <c r="E76" s="13">
        <v>4.9099999999999998E-2</v>
      </c>
    </row>
    <row r="77" spans="2:5" x14ac:dyDescent="0.25">
      <c r="B77" s="7">
        <v>1998</v>
      </c>
      <c r="C77" s="13">
        <v>0.28339999999999999</v>
      </c>
      <c r="D77" s="13">
        <v>0.1492</v>
      </c>
      <c r="E77" s="13">
        <v>5.16E-2</v>
      </c>
    </row>
    <row r="78" spans="2:5" x14ac:dyDescent="0.25">
      <c r="B78" s="7">
        <v>1999</v>
      </c>
      <c r="C78" s="13">
        <v>0.2089</v>
      </c>
      <c r="D78" s="13">
        <v>-8.2500000000000004E-2</v>
      </c>
      <c r="E78" s="13">
        <v>4.3900000000000002E-2</v>
      </c>
    </row>
    <row r="79" spans="2:5" x14ac:dyDescent="0.25">
      <c r="B79" s="7">
        <v>2000</v>
      </c>
      <c r="C79" s="13">
        <v>-9.0300000000000005E-2</v>
      </c>
      <c r="D79" s="13">
        <v>0.1666</v>
      </c>
      <c r="E79" s="13">
        <v>5.3699999999999998E-2</v>
      </c>
    </row>
    <row r="80" spans="2:5" x14ac:dyDescent="0.25">
      <c r="B80" s="7">
        <v>2001</v>
      </c>
      <c r="C80" s="13">
        <v>-0.11849999999999999</v>
      </c>
      <c r="D80" s="13">
        <v>5.57E-2</v>
      </c>
      <c r="E80" s="13">
        <v>5.7299999999999997E-2</v>
      </c>
    </row>
    <row r="81" spans="2:5" x14ac:dyDescent="0.25">
      <c r="B81" s="7">
        <v>2002</v>
      </c>
      <c r="C81" s="13">
        <v>-0.221</v>
      </c>
      <c r="D81" s="13">
        <v>3.8300000000000001E-2</v>
      </c>
      <c r="E81" s="13">
        <v>0.1784</v>
      </c>
    </row>
    <row r="82" spans="2:5" x14ac:dyDescent="0.25">
      <c r="B82" s="7">
        <v>2003</v>
      </c>
      <c r="C82" s="13">
        <v>0.2868</v>
      </c>
      <c r="D82" s="13">
        <v>1.6500000000000001E-2</v>
      </c>
      <c r="E82" s="13">
        <v>1.4500000000000001E-2</v>
      </c>
    </row>
    <row r="83" spans="2:5" x14ac:dyDescent="0.25">
      <c r="B83" s="7">
        <v>2004</v>
      </c>
      <c r="C83" s="13">
        <v>0.10879999999999999</v>
      </c>
      <c r="D83" s="13">
        <v>1.0200000000000001E-2</v>
      </c>
      <c r="E83" s="13">
        <v>8.5099999999999995E-2</v>
      </c>
    </row>
    <row r="84" spans="2:5" x14ac:dyDescent="0.25">
      <c r="B84" s="7">
        <v>2005</v>
      </c>
      <c r="C84" s="13">
        <v>4.9099999999999998E-2</v>
      </c>
      <c r="D84" s="13">
        <v>1.2E-2</v>
      </c>
      <c r="E84" s="13">
        <v>7.8100000000000003E-2</v>
      </c>
    </row>
    <row r="85" spans="2:5" x14ac:dyDescent="0.25">
      <c r="B85" s="7">
        <v>2006</v>
      </c>
      <c r="C85" s="13">
        <v>0.15790000000000001</v>
      </c>
      <c r="D85" s="13">
        <v>2.98E-2</v>
      </c>
      <c r="E85" s="13">
        <v>1.1900000000000001E-2</v>
      </c>
    </row>
    <row r="86" spans="2:5" x14ac:dyDescent="0.25">
      <c r="B86" s="7">
        <v>2007</v>
      </c>
      <c r="C86" s="13">
        <v>5.4899999999999997E-2</v>
      </c>
      <c r="D86" s="13">
        <v>4.6600000000000003E-2</v>
      </c>
      <c r="E86" s="13">
        <v>9.8799999999999999E-2</v>
      </c>
    </row>
    <row r="87" spans="2:5" x14ac:dyDescent="0.25">
      <c r="B87" s="7">
        <v>2008</v>
      </c>
      <c r="C87" s="13">
        <v>-0.37</v>
      </c>
      <c r="D87" s="13">
        <v>1.6E-2</v>
      </c>
      <c r="E87" s="13">
        <v>0.25869999999999999</v>
      </c>
    </row>
    <row r="88" spans="2:5" x14ac:dyDescent="0.25">
      <c r="B88" s="7">
        <v>2009</v>
      </c>
      <c r="C88" s="13">
        <v>0.2646</v>
      </c>
      <c r="D88" s="13">
        <v>1E-3</v>
      </c>
      <c r="E88" s="13">
        <v>-0.14899999999999999</v>
      </c>
    </row>
  </sheetData>
  <mergeCells count="2">
    <mergeCell ref="B3:I3"/>
    <mergeCell ref="B4:I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88EB6-355B-48C7-BE48-37239AE8F16A}">
  <dimension ref="A1:I57"/>
  <sheetViews>
    <sheetView zoomScale="89" zoomScaleNormal="89" workbookViewId="0">
      <selection activeCell="G13" sqref="G13"/>
    </sheetView>
  </sheetViews>
  <sheetFormatPr defaultColWidth="8.85546875" defaultRowHeight="15" x14ac:dyDescent="0.25"/>
  <cols>
    <col min="1" max="1" width="14" customWidth="1"/>
    <col min="2" max="2" width="15.140625" style="11" customWidth="1"/>
    <col min="3" max="3" width="9.42578125" style="20" customWidth="1"/>
    <col min="4" max="4" width="10.5703125" style="20" customWidth="1"/>
    <col min="5" max="5" width="9.5703125" style="20" customWidth="1"/>
    <col min="8" max="9" width="9.140625" bestFit="1" customWidth="1"/>
  </cols>
  <sheetData>
    <row r="1" spans="1:8" s="1" customFormat="1" ht="18.75" x14ac:dyDescent="0.3">
      <c r="A1" s="1" t="s">
        <v>22</v>
      </c>
      <c r="B1" s="18" t="s">
        <v>1</v>
      </c>
      <c r="C1" s="19"/>
      <c r="D1" s="19"/>
      <c r="E1" s="19"/>
      <c r="F1" s="19"/>
      <c r="G1" s="19"/>
      <c r="H1" s="19"/>
    </row>
    <row r="2" spans="1:8" ht="18.75" x14ac:dyDescent="0.3">
      <c r="A2" s="3" t="s">
        <v>2</v>
      </c>
    </row>
    <row r="4" spans="1:8" ht="45.95" customHeight="1" x14ac:dyDescent="0.25">
      <c r="A4" s="4">
        <v>1</v>
      </c>
      <c r="B4" s="37" t="s">
        <v>65</v>
      </c>
      <c r="C4" s="37"/>
      <c r="D4" s="37"/>
      <c r="E4" s="37"/>
      <c r="F4" s="37"/>
      <c r="G4" s="37"/>
      <c r="H4" s="37"/>
    </row>
    <row r="5" spans="1:8" ht="60.95" customHeight="1" x14ac:dyDescent="0.25">
      <c r="B5" s="39" t="s">
        <v>75</v>
      </c>
      <c r="C5" s="40"/>
      <c r="D5" s="40"/>
      <c r="E5" s="40"/>
      <c r="F5" s="40"/>
      <c r="G5" s="41"/>
    </row>
    <row r="7" spans="1:8" x14ac:dyDescent="0.25">
      <c r="B7" s="11" t="s">
        <v>29</v>
      </c>
      <c r="C7" s="20" t="s">
        <v>30</v>
      </c>
      <c r="D7" s="20" t="s">
        <v>31</v>
      </c>
      <c r="E7" s="20" t="s">
        <v>32</v>
      </c>
    </row>
    <row r="8" spans="1:8" x14ac:dyDescent="0.25">
      <c r="B8" s="21">
        <v>1960</v>
      </c>
      <c r="C8" s="20">
        <v>288460</v>
      </c>
      <c r="D8" s="20">
        <v>3095700</v>
      </c>
      <c r="E8" s="20">
        <v>9110</v>
      </c>
    </row>
    <row r="9" spans="1:8" x14ac:dyDescent="0.25">
      <c r="B9" s="21">
        <v>1961</v>
      </c>
      <c r="C9" s="20">
        <v>289390</v>
      </c>
      <c r="D9" s="20">
        <v>3198600</v>
      </c>
      <c r="E9" s="20">
        <v>8740</v>
      </c>
    </row>
    <row r="10" spans="1:8" x14ac:dyDescent="0.25">
      <c r="B10" s="21">
        <v>1962</v>
      </c>
      <c r="C10" s="20">
        <v>301510</v>
      </c>
      <c r="D10" s="20">
        <v>3450700</v>
      </c>
      <c r="E10" s="20">
        <v>8530</v>
      </c>
    </row>
    <row r="11" spans="1:8" x14ac:dyDescent="0.25">
      <c r="B11" s="21">
        <v>1963</v>
      </c>
      <c r="C11" s="20">
        <v>316970</v>
      </c>
      <c r="D11" s="20">
        <v>3792500</v>
      </c>
      <c r="E11" s="20">
        <v>8640</v>
      </c>
    </row>
    <row r="12" spans="1:8" x14ac:dyDescent="0.25">
      <c r="B12" s="21">
        <v>1964</v>
      </c>
      <c r="C12" s="20">
        <v>364220</v>
      </c>
      <c r="D12" s="20">
        <v>4200400</v>
      </c>
      <c r="E12" s="20">
        <v>9360</v>
      </c>
    </row>
    <row r="13" spans="1:8" x14ac:dyDescent="0.25">
      <c r="B13" s="21">
        <v>1965</v>
      </c>
      <c r="C13" s="20">
        <v>387390</v>
      </c>
      <c r="D13" s="20">
        <v>4352000</v>
      </c>
      <c r="E13" s="20">
        <v>9960</v>
      </c>
    </row>
    <row r="14" spans="1:8" x14ac:dyDescent="0.25">
      <c r="B14" s="21">
        <v>1966</v>
      </c>
      <c r="C14" s="20">
        <v>430180</v>
      </c>
      <c r="D14" s="20">
        <v>4793300</v>
      </c>
      <c r="E14" s="20">
        <v>11040</v>
      </c>
    </row>
    <row r="15" spans="1:8" x14ac:dyDescent="0.25">
      <c r="B15" s="21">
        <v>1967</v>
      </c>
      <c r="C15" s="20">
        <v>499930</v>
      </c>
      <c r="D15" s="20">
        <v>5403500</v>
      </c>
      <c r="E15" s="20">
        <v>12240</v>
      </c>
    </row>
    <row r="16" spans="1:8" x14ac:dyDescent="0.25">
      <c r="B16" s="21">
        <v>1968</v>
      </c>
      <c r="C16" s="20">
        <v>595010</v>
      </c>
      <c r="D16" s="20">
        <v>6125200</v>
      </c>
      <c r="E16" s="20">
        <v>13800</v>
      </c>
    </row>
    <row r="17" spans="2:9" x14ac:dyDescent="0.25">
      <c r="B17" s="21">
        <v>1969</v>
      </c>
      <c r="C17" s="20">
        <v>661870</v>
      </c>
      <c r="D17" s="20">
        <v>6749000</v>
      </c>
      <c r="E17" s="20">
        <v>14760</v>
      </c>
    </row>
    <row r="18" spans="2:9" x14ac:dyDescent="0.25">
      <c r="B18" s="21">
        <v>1970</v>
      </c>
      <c r="C18" s="20">
        <v>738820</v>
      </c>
      <c r="D18" s="20">
        <v>7359200</v>
      </c>
      <c r="E18" s="20">
        <v>16000</v>
      </c>
    </row>
    <row r="19" spans="2:9" x14ac:dyDescent="0.25">
      <c r="B19" s="21">
        <v>1971</v>
      </c>
      <c r="C19" s="20">
        <v>816500</v>
      </c>
      <c r="D19" s="20">
        <v>7771700</v>
      </c>
      <c r="E19" s="20">
        <v>17780</v>
      </c>
    </row>
    <row r="20" spans="2:9" x14ac:dyDescent="0.25">
      <c r="B20" s="21">
        <v>1972</v>
      </c>
      <c r="C20" s="20">
        <v>834900</v>
      </c>
      <c r="D20" s="20">
        <v>7413900</v>
      </c>
      <c r="E20" s="20">
        <v>18670</v>
      </c>
    </row>
    <row r="21" spans="2:9" x14ac:dyDescent="0.25">
      <c r="B21" s="21">
        <v>1973</v>
      </c>
      <c r="C21" s="20">
        <v>875910</v>
      </c>
      <c r="D21" s="20">
        <v>7842200</v>
      </c>
      <c r="E21" s="20">
        <v>19640</v>
      </c>
      <c r="H21" s="11"/>
      <c r="I21" s="11"/>
    </row>
    <row r="22" spans="2:9" x14ac:dyDescent="0.25">
      <c r="B22" s="21">
        <v>1974</v>
      </c>
      <c r="C22" s="20">
        <v>974720</v>
      </c>
      <c r="D22" s="20">
        <v>9278700</v>
      </c>
      <c r="E22" s="20">
        <v>20710</v>
      </c>
      <c r="H22" s="21"/>
      <c r="I22" s="11"/>
    </row>
    <row r="23" spans="2:9" x14ac:dyDescent="0.25">
      <c r="B23" s="21">
        <v>1975</v>
      </c>
      <c r="C23" s="20">
        <v>1039710</v>
      </c>
      <c r="D23" s="20">
        <v>10252700</v>
      </c>
      <c r="E23" s="20">
        <v>20510</v>
      </c>
      <c r="H23" s="21"/>
      <c r="I23" s="11"/>
    </row>
    <row r="24" spans="2:9" x14ac:dyDescent="0.25">
      <c r="B24" s="21">
        <v>1976</v>
      </c>
      <c r="C24" s="20">
        <v>1004210</v>
      </c>
      <c r="D24" s="20">
        <v>10345500</v>
      </c>
      <c r="E24" s="20">
        <v>18780</v>
      </c>
    </row>
    <row r="25" spans="2:9" x14ac:dyDescent="0.25">
      <c r="B25" s="21">
        <v>1977</v>
      </c>
      <c r="C25" s="20">
        <v>1029580</v>
      </c>
      <c r="D25" s="20">
        <v>9955000</v>
      </c>
      <c r="E25" s="20">
        <v>19120</v>
      </c>
    </row>
    <row r="26" spans="2:9" x14ac:dyDescent="0.25">
      <c r="B26" s="21">
        <v>1978</v>
      </c>
      <c r="C26" s="20">
        <v>1085550</v>
      </c>
      <c r="D26" s="20">
        <v>10123400</v>
      </c>
      <c r="E26" s="20">
        <v>19560</v>
      </c>
    </row>
    <row r="27" spans="2:9" x14ac:dyDescent="0.25">
      <c r="B27" s="21">
        <v>1979</v>
      </c>
      <c r="C27" s="20">
        <v>1208030</v>
      </c>
      <c r="D27" s="20">
        <v>11041500</v>
      </c>
      <c r="E27" s="20">
        <v>21460</v>
      </c>
    </row>
    <row r="28" spans="2:9" x14ac:dyDescent="0.25">
      <c r="B28" s="21">
        <v>1980</v>
      </c>
      <c r="C28" s="20">
        <v>1344520</v>
      </c>
      <c r="D28" s="20">
        <v>12063700</v>
      </c>
      <c r="E28" s="20">
        <v>23040</v>
      </c>
    </row>
    <row r="29" spans="2:9" x14ac:dyDescent="0.25">
      <c r="B29" s="21">
        <v>1981</v>
      </c>
      <c r="C29" s="20">
        <v>1361820</v>
      </c>
      <c r="D29" s="20">
        <v>12061900</v>
      </c>
      <c r="E29" s="20">
        <v>22520</v>
      </c>
    </row>
    <row r="30" spans="2:9" x14ac:dyDescent="0.25">
      <c r="B30" s="21">
        <v>1982</v>
      </c>
      <c r="C30" s="20">
        <v>1322390</v>
      </c>
      <c r="D30" s="20">
        <v>11652000</v>
      </c>
      <c r="E30" s="20">
        <v>21010</v>
      </c>
    </row>
    <row r="31" spans="2:9" x14ac:dyDescent="0.25">
      <c r="B31" s="21">
        <v>1983</v>
      </c>
      <c r="C31" s="20">
        <v>1258090</v>
      </c>
      <c r="D31" s="20">
        <v>10850500</v>
      </c>
      <c r="E31" s="20">
        <v>19310</v>
      </c>
    </row>
    <row r="32" spans="2:9" x14ac:dyDescent="0.25">
      <c r="B32" s="21">
        <v>1984</v>
      </c>
      <c r="C32" s="20">
        <v>1273280</v>
      </c>
      <c r="D32" s="20">
        <v>10608500</v>
      </c>
      <c r="E32" s="20">
        <v>18690</v>
      </c>
    </row>
    <row r="33" spans="2:5" x14ac:dyDescent="0.25">
      <c r="B33" s="21">
        <v>1985</v>
      </c>
      <c r="C33" s="20">
        <v>1328800</v>
      </c>
      <c r="D33" s="20">
        <v>11102600</v>
      </c>
      <c r="E33" s="20">
        <v>18980</v>
      </c>
    </row>
    <row r="34" spans="2:5" x14ac:dyDescent="0.25">
      <c r="B34" s="21">
        <v>1986</v>
      </c>
      <c r="C34" s="20">
        <v>1489169</v>
      </c>
      <c r="D34" s="20">
        <v>11722700</v>
      </c>
      <c r="E34" s="20">
        <v>20613</v>
      </c>
    </row>
    <row r="35" spans="2:5" x14ac:dyDescent="0.25">
      <c r="B35" s="21">
        <v>1987</v>
      </c>
      <c r="C35" s="20">
        <v>1483999</v>
      </c>
      <c r="D35" s="20">
        <v>12024700</v>
      </c>
      <c r="E35" s="20">
        <v>20096</v>
      </c>
    </row>
    <row r="36" spans="2:5" x14ac:dyDescent="0.25">
      <c r="B36" s="21">
        <v>1988</v>
      </c>
      <c r="C36" s="20">
        <v>1566220</v>
      </c>
      <c r="D36" s="20">
        <v>12356900</v>
      </c>
      <c r="E36" s="20">
        <v>20680</v>
      </c>
    </row>
    <row r="37" spans="2:5" x14ac:dyDescent="0.25">
      <c r="B37" s="21">
        <v>1989</v>
      </c>
      <c r="C37" s="20">
        <v>1646040</v>
      </c>
      <c r="D37" s="20">
        <v>12605400</v>
      </c>
      <c r="E37" s="20">
        <v>21500</v>
      </c>
    </row>
    <row r="38" spans="2:5" x14ac:dyDescent="0.25">
      <c r="B38" s="21">
        <v>1990</v>
      </c>
      <c r="C38" s="20">
        <v>1820130</v>
      </c>
      <c r="D38" s="20">
        <v>12655500</v>
      </c>
      <c r="E38" s="20">
        <v>23440</v>
      </c>
    </row>
    <row r="39" spans="2:5" x14ac:dyDescent="0.25">
      <c r="B39" s="21">
        <v>1991</v>
      </c>
      <c r="C39" s="20">
        <v>1911770</v>
      </c>
      <c r="D39" s="20">
        <v>12961100</v>
      </c>
      <c r="E39" s="20">
        <v>24700</v>
      </c>
    </row>
    <row r="40" spans="2:5" x14ac:dyDescent="0.25">
      <c r="B40" s="21">
        <v>1992</v>
      </c>
      <c r="C40" s="20">
        <v>1932270</v>
      </c>
      <c r="D40" s="20">
        <v>12505900</v>
      </c>
      <c r="E40" s="20">
        <v>23760</v>
      </c>
    </row>
    <row r="41" spans="2:5" x14ac:dyDescent="0.25">
      <c r="B41" s="21">
        <v>1993</v>
      </c>
      <c r="C41" s="20">
        <v>1926020</v>
      </c>
      <c r="D41" s="20">
        <v>12218800</v>
      </c>
      <c r="E41" s="20">
        <v>24530</v>
      </c>
    </row>
    <row r="42" spans="2:5" x14ac:dyDescent="0.25">
      <c r="B42" s="21">
        <v>1994</v>
      </c>
      <c r="C42" s="20">
        <v>1857670</v>
      </c>
      <c r="D42" s="20">
        <v>12131900</v>
      </c>
      <c r="E42" s="20">
        <v>23330</v>
      </c>
    </row>
    <row r="43" spans="2:5" x14ac:dyDescent="0.25">
      <c r="B43" s="21">
        <v>1995</v>
      </c>
      <c r="C43" s="20">
        <v>1798790</v>
      </c>
      <c r="D43" s="20">
        <v>12063900</v>
      </c>
      <c r="E43" s="20">
        <v>21610</v>
      </c>
    </row>
    <row r="44" spans="2:5" x14ac:dyDescent="0.25">
      <c r="B44" s="21">
        <v>1996</v>
      </c>
      <c r="C44" s="20">
        <v>1688540</v>
      </c>
      <c r="D44" s="20">
        <v>11805300</v>
      </c>
      <c r="E44" s="20">
        <v>19650</v>
      </c>
    </row>
    <row r="45" spans="2:5" x14ac:dyDescent="0.25">
      <c r="B45" s="21">
        <v>1997</v>
      </c>
      <c r="C45" s="20">
        <v>1634770</v>
      </c>
      <c r="D45" s="20">
        <v>11558175</v>
      </c>
      <c r="E45" s="20">
        <v>18208</v>
      </c>
    </row>
    <row r="46" spans="2:5" x14ac:dyDescent="0.25">
      <c r="B46" s="21">
        <v>1998</v>
      </c>
      <c r="C46" s="20">
        <v>1531044</v>
      </c>
      <c r="D46" s="20">
        <v>10944590</v>
      </c>
      <c r="E46" s="20">
        <v>16914</v>
      </c>
    </row>
    <row r="47" spans="2:5" x14ac:dyDescent="0.25">
      <c r="B47" s="21">
        <v>1999</v>
      </c>
      <c r="C47" s="20">
        <v>1426044</v>
      </c>
      <c r="D47" s="20">
        <v>10208334</v>
      </c>
      <c r="E47" s="20">
        <v>15522</v>
      </c>
    </row>
    <row r="48" spans="2:5" x14ac:dyDescent="0.25">
      <c r="B48" s="21">
        <v>2000</v>
      </c>
      <c r="C48" s="20">
        <v>1425486</v>
      </c>
      <c r="D48" s="20">
        <v>10182586</v>
      </c>
      <c r="E48" s="20">
        <v>15586</v>
      </c>
    </row>
    <row r="49" spans="2:5" x14ac:dyDescent="0.25">
      <c r="B49" s="21">
        <v>2001</v>
      </c>
      <c r="C49" s="20">
        <v>1439480</v>
      </c>
      <c r="D49" s="20">
        <v>10437480</v>
      </c>
      <c r="E49" s="20">
        <v>16037</v>
      </c>
    </row>
    <row r="50" spans="2:5" x14ac:dyDescent="0.25">
      <c r="B50" s="21">
        <v>2002</v>
      </c>
      <c r="C50" s="20">
        <v>1423677</v>
      </c>
      <c r="D50" s="20">
        <v>10455277</v>
      </c>
      <c r="E50" s="20">
        <v>16229</v>
      </c>
    </row>
    <row r="51" spans="2:5" x14ac:dyDescent="0.25">
      <c r="B51" s="21">
        <v>2003</v>
      </c>
      <c r="C51" s="20">
        <v>1383676</v>
      </c>
      <c r="D51" s="20">
        <v>10442862</v>
      </c>
      <c r="E51" s="20">
        <v>16528</v>
      </c>
    </row>
    <row r="52" spans="2:5" x14ac:dyDescent="0.25">
      <c r="B52" s="21">
        <v>2004</v>
      </c>
      <c r="C52" s="20">
        <v>1360088</v>
      </c>
      <c r="D52" s="20">
        <v>10319386</v>
      </c>
      <c r="E52" s="20">
        <v>16148</v>
      </c>
    </row>
    <row r="53" spans="2:5" x14ac:dyDescent="0.25">
      <c r="B53" s="21">
        <v>2005</v>
      </c>
      <c r="C53" s="20">
        <v>1390745</v>
      </c>
      <c r="D53" s="20">
        <v>10174754</v>
      </c>
      <c r="E53" s="20">
        <v>16740</v>
      </c>
    </row>
    <row r="54" spans="2:5" x14ac:dyDescent="0.25">
      <c r="B54" s="21">
        <v>2006</v>
      </c>
      <c r="C54" s="20">
        <v>1418043</v>
      </c>
      <c r="D54" s="20">
        <v>9983568</v>
      </c>
      <c r="E54" s="20">
        <v>17030</v>
      </c>
    </row>
    <row r="55" spans="2:5" x14ac:dyDescent="0.25">
      <c r="B55" s="21">
        <v>2007</v>
      </c>
      <c r="C55" s="20">
        <v>1408337</v>
      </c>
      <c r="D55" s="20">
        <v>9843481</v>
      </c>
      <c r="E55" s="20">
        <v>16929</v>
      </c>
    </row>
    <row r="56" spans="2:5" x14ac:dyDescent="0.25">
      <c r="B56" s="21">
        <v>2008</v>
      </c>
      <c r="C56" s="20">
        <v>1392628</v>
      </c>
      <c r="D56" s="20">
        <v>9767915</v>
      </c>
      <c r="E56" s="20">
        <v>16442</v>
      </c>
    </row>
    <row r="57" spans="2:5" x14ac:dyDescent="0.25">
      <c r="B57" s="21">
        <v>2009</v>
      </c>
      <c r="C57" s="20">
        <v>1318398</v>
      </c>
      <c r="D57" s="20">
        <v>9320971</v>
      </c>
      <c r="E57" s="20">
        <v>15241</v>
      </c>
    </row>
  </sheetData>
  <mergeCells count="2">
    <mergeCell ref="B4:H4"/>
    <mergeCell ref="B5:G5"/>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DF994-30DA-4ECE-947E-89804868C826}">
  <dimension ref="A1:J15"/>
  <sheetViews>
    <sheetView zoomScale="95" zoomScaleNormal="95" workbookViewId="0">
      <selection activeCell="H12" sqref="H12"/>
    </sheetView>
  </sheetViews>
  <sheetFormatPr defaultColWidth="8.85546875" defaultRowHeight="15" x14ac:dyDescent="0.25"/>
  <cols>
    <col min="1" max="1" width="12.5703125" bestFit="1" customWidth="1"/>
    <col min="2" max="2" width="7.140625" customWidth="1"/>
    <col min="3" max="3" width="9" customWidth="1"/>
    <col min="4" max="4" width="9.42578125" customWidth="1"/>
    <col min="6" max="6" width="9.5703125" bestFit="1" customWidth="1"/>
    <col min="8" max="8" width="9.5703125" bestFit="1" customWidth="1"/>
    <col min="9" max="9" width="9.5703125" customWidth="1"/>
  </cols>
  <sheetData>
    <row r="1" spans="1:10" s="1" customFormat="1" ht="18.75" x14ac:dyDescent="0.3">
      <c r="A1" s="1" t="s">
        <v>22</v>
      </c>
      <c r="B1" s="1" t="s">
        <v>23</v>
      </c>
    </row>
    <row r="2" spans="1:10" ht="18.75" x14ac:dyDescent="0.3">
      <c r="A2" s="3" t="s">
        <v>2</v>
      </c>
    </row>
    <row r="3" spans="1:10" ht="30" customHeight="1" x14ac:dyDescent="0.25">
      <c r="A3" s="15">
        <v>1</v>
      </c>
      <c r="B3" s="42" t="s">
        <v>70</v>
      </c>
      <c r="C3" s="42"/>
      <c r="D3" s="42"/>
      <c r="E3" s="42"/>
      <c r="F3" s="42"/>
      <c r="G3" s="42"/>
      <c r="H3" s="42"/>
      <c r="I3" s="42"/>
      <c r="J3" s="42"/>
    </row>
    <row r="5" spans="1:10" x14ac:dyDescent="0.25">
      <c r="B5" s="34" t="s">
        <v>18</v>
      </c>
      <c r="C5" s="35" t="s">
        <v>25</v>
      </c>
      <c r="D5" s="35" t="s">
        <v>26</v>
      </c>
      <c r="E5" s="36" t="s">
        <v>27</v>
      </c>
      <c r="F5" s="9" t="s">
        <v>28</v>
      </c>
      <c r="H5" s="9" t="s">
        <v>69</v>
      </c>
      <c r="I5" s="9" t="s">
        <v>68</v>
      </c>
    </row>
    <row r="6" spans="1:10" x14ac:dyDescent="0.25">
      <c r="B6" s="6">
        <v>1</v>
      </c>
      <c r="C6" s="16">
        <v>5</v>
      </c>
      <c r="D6" s="16">
        <v>7.5</v>
      </c>
      <c r="E6" s="17">
        <f t="shared" ref="E6:E15" si="0">C6-D6</f>
        <v>-2.5</v>
      </c>
      <c r="F6" s="9"/>
      <c r="H6" s="7">
        <v>5</v>
      </c>
      <c r="I6" s="7">
        <v>-5</v>
      </c>
    </row>
    <row r="7" spans="1:10" x14ac:dyDescent="0.25">
      <c r="B7" s="6">
        <v>2</v>
      </c>
      <c r="C7" s="16">
        <v>6</v>
      </c>
      <c r="D7" s="16">
        <v>8</v>
      </c>
      <c r="E7" s="17">
        <f t="shared" si="0"/>
        <v>-2</v>
      </c>
      <c r="F7" s="9"/>
      <c r="H7" s="7">
        <v>5</v>
      </c>
      <c r="I7" s="7">
        <v>30</v>
      </c>
    </row>
    <row r="8" spans="1:10" x14ac:dyDescent="0.25">
      <c r="B8" s="6">
        <v>3</v>
      </c>
      <c r="C8" s="16">
        <v>7.1999999999999993</v>
      </c>
      <c r="D8" s="16">
        <v>8.4700000000000024</v>
      </c>
      <c r="E8" s="17">
        <f t="shared" si="0"/>
        <v>-1.2700000000000031</v>
      </c>
      <c r="F8" s="16"/>
    </row>
    <row r="9" spans="1:10" x14ac:dyDescent="0.25">
      <c r="B9" s="6">
        <v>4</v>
      </c>
      <c r="C9" s="16">
        <v>8.6399999999999988</v>
      </c>
      <c r="D9" s="16">
        <v>9.3170000000000037</v>
      </c>
      <c r="E9" s="17">
        <f t="shared" si="0"/>
        <v>-0.67700000000000493</v>
      </c>
      <c r="F9" s="7" t="s">
        <v>3</v>
      </c>
    </row>
    <row r="10" spans="1:10" x14ac:dyDescent="0.25">
      <c r="B10" s="6">
        <v>5</v>
      </c>
      <c r="C10" s="16">
        <v>10.367999999999999</v>
      </c>
      <c r="D10" s="16">
        <v>10.248700000000005</v>
      </c>
      <c r="E10" s="17">
        <f t="shared" si="0"/>
        <v>0.11929999999999374</v>
      </c>
      <c r="F10" s="16" t="s">
        <v>24</v>
      </c>
    </row>
    <row r="11" spans="1:10" x14ac:dyDescent="0.25">
      <c r="B11" s="6">
        <v>6</v>
      </c>
      <c r="C11" s="16">
        <v>12.441599999999998</v>
      </c>
      <c r="D11" s="16">
        <v>11.273570000000007</v>
      </c>
      <c r="E11" s="17">
        <f t="shared" si="0"/>
        <v>1.168029999999991</v>
      </c>
      <c r="F11" s="7" t="s">
        <v>3</v>
      </c>
    </row>
    <row r="12" spans="1:10" x14ac:dyDescent="0.25">
      <c r="B12" s="6">
        <v>7</v>
      </c>
      <c r="C12" s="16">
        <v>14.929919999999996</v>
      </c>
      <c r="D12" s="16">
        <v>12.400927000000008</v>
      </c>
      <c r="E12" s="17">
        <f t="shared" si="0"/>
        <v>2.5289929999999874</v>
      </c>
      <c r="F12" s="9"/>
    </row>
    <row r="13" spans="1:10" x14ac:dyDescent="0.25">
      <c r="B13" s="6">
        <v>8</v>
      </c>
      <c r="C13" s="16">
        <v>17.915903999999994</v>
      </c>
      <c r="D13" s="16">
        <v>13.64101970000001</v>
      </c>
      <c r="E13" s="17">
        <f t="shared" si="0"/>
        <v>4.2748842999999841</v>
      </c>
      <c r="F13" s="9"/>
    </row>
    <row r="14" spans="1:10" x14ac:dyDescent="0.25">
      <c r="B14" s="6">
        <v>9</v>
      </c>
      <c r="C14" s="16">
        <v>21.499084799999991</v>
      </c>
      <c r="D14" s="16">
        <v>15.005121670000012</v>
      </c>
      <c r="E14" s="17">
        <f t="shared" si="0"/>
        <v>6.4939631299999796</v>
      </c>
      <c r="F14" s="9"/>
    </row>
    <row r="15" spans="1:10" x14ac:dyDescent="0.25">
      <c r="B15" s="6">
        <v>10</v>
      </c>
      <c r="C15" s="16">
        <v>25.798901759999989</v>
      </c>
      <c r="D15" s="16">
        <v>16.505633837000016</v>
      </c>
      <c r="E15" s="16">
        <f t="shared" si="0"/>
        <v>9.2932679229999735</v>
      </c>
      <c r="F15" s="9"/>
    </row>
  </sheetData>
  <mergeCells count="1">
    <mergeCell ref="B3:J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16D5-1F62-4FD7-9990-764A07E868FC}">
  <dimension ref="A1:K21"/>
  <sheetViews>
    <sheetView zoomScale="91" zoomScaleNormal="91" workbookViewId="0">
      <selection activeCell="O13" sqref="O13"/>
    </sheetView>
  </sheetViews>
  <sheetFormatPr defaultColWidth="8.85546875" defaultRowHeight="15" x14ac:dyDescent="0.25"/>
  <cols>
    <col min="1" max="1" width="13.42578125" customWidth="1"/>
    <col min="3" max="3" width="16.5703125" customWidth="1"/>
  </cols>
  <sheetData>
    <row r="1" spans="1:11" s="1" customFormat="1" ht="18.75" x14ac:dyDescent="0.3">
      <c r="A1" s="1" t="s">
        <v>22</v>
      </c>
      <c r="B1" s="1" t="s">
        <v>23</v>
      </c>
    </row>
    <row r="2" spans="1:11" ht="18.75" x14ac:dyDescent="0.3">
      <c r="A2" s="3" t="s">
        <v>2</v>
      </c>
    </row>
    <row r="3" spans="1:11" ht="30.95" customHeight="1" x14ac:dyDescent="0.25">
      <c r="A3" s="11">
        <v>1</v>
      </c>
      <c r="B3" s="42" t="s">
        <v>33</v>
      </c>
      <c r="C3" s="42"/>
      <c r="D3" s="42"/>
      <c r="E3" s="42"/>
      <c r="F3" s="42"/>
      <c r="G3" s="42"/>
      <c r="H3" s="42"/>
      <c r="I3" s="42"/>
      <c r="J3" s="42"/>
      <c r="K3" s="42"/>
    </row>
    <row r="6" spans="1:11" ht="45" x14ac:dyDescent="0.25">
      <c r="C6" s="8" t="s">
        <v>34</v>
      </c>
      <c r="D6" s="6"/>
      <c r="E6" s="22" t="s">
        <v>35</v>
      </c>
    </row>
    <row r="7" spans="1:11" x14ac:dyDescent="0.25">
      <c r="C7" s="9" t="s">
        <v>36</v>
      </c>
      <c r="D7" s="7">
        <v>0</v>
      </c>
      <c r="E7" s="7">
        <v>2</v>
      </c>
    </row>
    <row r="8" spans="1:11" x14ac:dyDescent="0.25">
      <c r="C8" s="9" t="s">
        <v>37</v>
      </c>
      <c r="D8" s="7">
        <v>2</v>
      </c>
      <c r="E8" s="7">
        <v>4</v>
      </c>
    </row>
    <row r="9" spans="1:11" x14ac:dyDescent="0.25">
      <c r="C9" s="9" t="s">
        <v>38</v>
      </c>
      <c r="D9" s="7">
        <f>SUM(E$7:E8)</f>
        <v>6</v>
      </c>
      <c r="E9" s="7">
        <v>3</v>
      </c>
    </row>
    <row r="10" spans="1:11" x14ac:dyDescent="0.25">
      <c r="C10" s="9" t="s">
        <v>39</v>
      </c>
      <c r="D10" s="7">
        <f>SUM(E$7:E9)</f>
        <v>9</v>
      </c>
      <c r="E10" s="7">
        <v>8</v>
      </c>
    </row>
    <row r="11" spans="1:11" x14ac:dyDescent="0.25">
      <c r="C11" s="9" t="s">
        <v>40</v>
      </c>
      <c r="D11" s="7">
        <f>SUM(E$7:E10)</f>
        <v>17</v>
      </c>
      <c r="E11" s="7">
        <v>6</v>
      </c>
    </row>
    <row r="12" spans="1:11" x14ac:dyDescent="0.25">
      <c r="C12" s="9" t="s">
        <v>41</v>
      </c>
      <c r="D12" s="7">
        <f>SUM(E$7:E11)</f>
        <v>23</v>
      </c>
      <c r="E12" s="7">
        <v>3</v>
      </c>
    </row>
    <row r="17" spans="7:7" x14ac:dyDescent="0.25">
      <c r="G17" s="23" t="s">
        <v>42</v>
      </c>
    </row>
    <row r="18" spans="7:7" x14ac:dyDescent="0.25">
      <c r="G18" t="s">
        <v>43</v>
      </c>
    </row>
    <row r="19" spans="7:7" x14ac:dyDescent="0.25">
      <c r="G19" t="s">
        <v>44</v>
      </c>
    </row>
    <row r="20" spans="7:7" x14ac:dyDescent="0.25">
      <c r="G20" t="s">
        <v>45</v>
      </c>
    </row>
    <row r="21" spans="7:7" x14ac:dyDescent="0.25">
      <c r="G21" t="s">
        <v>46</v>
      </c>
    </row>
  </sheetData>
  <mergeCells count="1">
    <mergeCell ref="B3:K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19361-D17F-45DF-8DA0-CA2959E81E66}">
  <dimension ref="A1:D14"/>
  <sheetViews>
    <sheetView zoomScale="95" zoomScaleNormal="95" workbookViewId="0">
      <selection activeCell="B5" sqref="B5:C12"/>
    </sheetView>
  </sheetViews>
  <sheetFormatPr defaultColWidth="9.140625" defaultRowHeight="15" x14ac:dyDescent="0.25"/>
  <cols>
    <col min="1" max="1" width="12.42578125" style="23" bestFit="1" customWidth="1"/>
    <col min="2" max="2" width="17.140625" style="23" customWidth="1"/>
    <col min="3" max="3" width="9.5703125" style="23" bestFit="1" customWidth="1"/>
    <col min="4" max="16384" width="9.140625" style="23"/>
  </cols>
  <sheetData>
    <row r="1" spans="1:4" s="1" customFormat="1" ht="18.75" x14ac:dyDescent="0.3">
      <c r="A1" s="1" t="s">
        <v>22</v>
      </c>
      <c r="B1" s="1" t="s">
        <v>23</v>
      </c>
    </row>
    <row r="2" spans="1:4" ht="18.75" x14ac:dyDescent="0.3">
      <c r="A2" s="3" t="s">
        <v>2</v>
      </c>
    </row>
    <row r="3" spans="1:4" x14ac:dyDescent="0.25">
      <c r="A3" s="11">
        <v>1</v>
      </c>
      <c r="B3" t="s">
        <v>47</v>
      </c>
    </row>
    <row r="5" spans="1:4" x14ac:dyDescent="0.25">
      <c r="B5" s="24" t="s">
        <v>48</v>
      </c>
      <c r="C5" s="25">
        <v>300000</v>
      </c>
      <c r="D5" s="26"/>
    </row>
    <row r="6" spans="1:4" x14ac:dyDescent="0.25">
      <c r="B6" s="27" t="s">
        <v>49</v>
      </c>
      <c r="C6" s="10">
        <v>-100000</v>
      </c>
    </row>
    <row r="7" spans="1:4" x14ac:dyDescent="0.25">
      <c r="B7" s="27" t="s">
        <v>50</v>
      </c>
      <c r="C7" s="10">
        <v>-55000</v>
      </c>
    </row>
    <row r="8" spans="1:4" x14ac:dyDescent="0.25">
      <c r="B8" s="27" t="s">
        <v>51</v>
      </c>
      <c r="C8" s="10">
        <v>-80000</v>
      </c>
    </row>
    <row r="9" spans="1:4" x14ac:dyDescent="0.25">
      <c r="B9" s="27" t="s">
        <v>52</v>
      </c>
      <c r="C9" s="10">
        <v>-20000</v>
      </c>
      <c r="D9" s="28"/>
    </row>
    <row r="10" spans="1:4" x14ac:dyDescent="0.25">
      <c r="B10" s="24" t="s">
        <v>53</v>
      </c>
      <c r="C10" s="25">
        <f>C5+SUM(C6:C9)</f>
        <v>45000</v>
      </c>
    </row>
    <row r="11" spans="1:4" x14ac:dyDescent="0.25">
      <c r="B11" s="27" t="s">
        <v>54</v>
      </c>
      <c r="C11" s="10">
        <f>-C10*0.3</f>
        <v>-13500</v>
      </c>
    </row>
    <row r="12" spans="1:4" x14ac:dyDescent="0.25">
      <c r="B12" s="24" t="s">
        <v>55</v>
      </c>
      <c r="C12" s="25">
        <f>SUM(C10:C11)</f>
        <v>31500</v>
      </c>
    </row>
    <row r="14" spans="1:4" x14ac:dyDescent="0.25">
      <c r="B14" t="s">
        <v>56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407E-6252-4861-84BA-6B4351B95451}">
  <dimension ref="A1:I11"/>
  <sheetViews>
    <sheetView zoomScale="71" zoomScaleNormal="71" workbookViewId="0">
      <selection activeCell="I20" sqref="I20"/>
    </sheetView>
  </sheetViews>
  <sheetFormatPr defaultColWidth="8.85546875" defaultRowHeight="15" x14ac:dyDescent="0.25"/>
  <cols>
    <col min="1" max="1" width="12.85546875" customWidth="1"/>
    <col min="2" max="2" width="12.140625" customWidth="1"/>
    <col min="3" max="3" width="11.140625" customWidth="1"/>
    <col min="4" max="4" width="9.85546875" bestFit="1" customWidth="1"/>
    <col min="5" max="5" width="10.5703125" bestFit="1" customWidth="1"/>
    <col min="6" max="6" width="11" bestFit="1" customWidth="1"/>
  </cols>
  <sheetData>
    <row r="1" spans="1:9" s="1" customFormat="1" ht="18.75" x14ac:dyDescent="0.3">
      <c r="A1" s="1" t="s">
        <v>22</v>
      </c>
      <c r="B1" s="1" t="s">
        <v>23</v>
      </c>
    </row>
    <row r="2" spans="1:9" ht="18.75" x14ac:dyDescent="0.3">
      <c r="A2" s="3" t="s">
        <v>2</v>
      </c>
    </row>
    <row r="3" spans="1:9" s="5" customFormat="1" ht="42" customHeight="1" x14ac:dyDescent="0.25">
      <c r="A3" s="4">
        <v>1</v>
      </c>
      <c r="B3" s="37" t="s">
        <v>71</v>
      </c>
      <c r="C3" s="37"/>
      <c r="D3" s="37"/>
      <c r="E3" s="37"/>
      <c r="F3" s="37"/>
      <c r="G3" s="37"/>
      <c r="H3" s="37"/>
      <c r="I3" s="37"/>
    </row>
    <row r="5" spans="1:9" ht="64.7" customHeight="1" x14ac:dyDescent="0.25">
      <c r="B5" s="43" t="s">
        <v>72</v>
      </c>
      <c r="C5" s="43"/>
      <c r="D5" s="43"/>
      <c r="E5" s="43"/>
      <c r="F5" s="43"/>
      <c r="G5" s="43"/>
      <c r="H5" s="43"/>
      <c r="I5" s="43"/>
    </row>
    <row r="7" spans="1:9" ht="45" x14ac:dyDescent="0.25">
      <c r="B7" s="29" t="s">
        <v>57</v>
      </c>
      <c r="C7" s="30" t="s">
        <v>27</v>
      </c>
      <c r="D7" s="30" t="s">
        <v>58</v>
      </c>
      <c r="E7" s="30" t="s">
        <v>59</v>
      </c>
      <c r="F7" s="30" t="s">
        <v>60</v>
      </c>
    </row>
    <row r="8" spans="1:9" x14ac:dyDescent="0.25">
      <c r="B8" s="31" t="s">
        <v>61</v>
      </c>
      <c r="C8" s="32">
        <f>ABS(F8-E8)</f>
        <v>153000</v>
      </c>
      <c r="D8" s="33">
        <v>89000</v>
      </c>
      <c r="E8" s="33">
        <v>132000</v>
      </c>
      <c r="F8" s="33">
        <v>-21000</v>
      </c>
    </row>
    <row r="9" spans="1:9" x14ac:dyDescent="0.25">
      <c r="B9" s="31" t="s">
        <v>62</v>
      </c>
      <c r="C9" s="32">
        <f>ABS(F9-E9)</f>
        <v>215000</v>
      </c>
      <c r="D9" s="33">
        <v>89000</v>
      </c>
      <c r="E9" s="33">
        <v>5000</v>
      </c>
      <c r="F9" s="33">
        <v>220000</v>
      </c>
    </row>
    <row r="10" spans="1:9" x14ac:dyDescent="0.25">
      <c r="B10" s="31" t="s">
        <v>63</v>
      </c>
      <c r="C10" s="32">
        <f>ABS(F10-E10)</f>
        <v>116000</v>
      </c>
      <c r="D10" s="33">
        <v>89000</v>
      </c>
      <c r="E10" s="33">
        <v>105000</v>
      </c>
      <c r="F10" s="33">
        <v>-11000</v>
      </c>
    </row>
    <row r="11" spans="1:9" x14ac:dyDescent="0.25">
      <c r="B11" s="31" t="s">
        <v>64</v>
      </c>
      <c r="C11" s="32">
        <f>ABS(F11-E11)</f>
        <v>175000</v>
      </c>
      <c r="D11" s="33">
        <v>89000</v>
      </c>
      <c r="E11" s="33">
        <v>12000</v>
      </c>
      <c r="F11" s="33">
        <v>187000</v>
      </c>
    </row>
  </sheetData>
  <mergeCells count="2">
    <mergeCell ref="B3:I3"/>
    <mergeCell ref="B5:I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 43</vt:lpstr>
      <vt:lpstr>Ch 43-1</vt:lpstr>
      <vt:lpstr>Ch 43-2</vt:lpstr>
      <vt:lpstr>43-3</vt:lpstr>
      <vt:lpstr>Ch 44</vt:lpstr>
      <vt:lpstr>44-1</vt:lpstr>
      <vt:lpstr>44-2</vt:lpstr>
      <vt:lpstr>44-3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贺磊</dc:creator>
  <cp:lastModifiedBy>Saeed Khamis Alghaithi</cp:lastModifiedBy>
  <dcterms:created xsi:type="dcterms:W3CDTF">2015-06-05T18:17:20Z</dcterms:created>
  <dcterms:modified xsi:type="dcterms:W3CDTF">2024-10-31T00:03:31Z</dcterms:modified>
</cp:coreProperties>
</file>