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eafit.sharepoint.com/sites/TRABAJODEGRADO9582/Documentos compartidos/General/INCLUSION/"/>
    </mc:Choice>
  </mc:AlternateContent>
  <xr:revisionPtr revIDLastSave="409" documentId="8_{758B8A8F-DDFC-4AC4-971A-95A434D84EE0}" xr6:coauthVersionLast="47" xr6:coauthVersionMax="47" xr10:uidLastSave="{84DB0DCF-7123-46F2-B9E5-80FB66161D3F}"/>
  <bookViews>
    <workbookView xWindow="-120" yWindow="-120" windowWidth="20730" windowHeight="11040" firstSheet="4" activeTab="8" xr2:uid="{C2E56845-38F6-4520-94A2-55D24287F3C9}"/>
  </bookViews>
  <sheets>
    <sheet name="Corrección Hoja2 (2)" sheetId="10" r:id="rId1"/>
    <sheet name="Variables para consultar" sheetId="2" r:id="rId2"/>
    <sheet name="Links" sheetId="1" r:id="rId3"/>
    <sheet name="Tablas" sheetId="3" r:id="rId4"/>
    <sheet name="Cronograma" sheetId="4" r:id="rId5"/>
    <sheet name="Hoja1" sheetId="5" r:id="rId6"/>
    <sheet name="Hoja2" sheetId="6" r:id="rId7"/>
    <sheet name="Corrección Hoja1" sheetId="7" r:id="rId8"/>
    <sheet name="Corrección Hoja2" sheetId="8" r:id="rId9"/>
    <sheet name="Corrección Sheet1" sheetId="9" r:id="rId10"/>
  </sheets>
  <calcPr calcId="191029"/>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 i="10" l="1"/>
  <c r="I38" i="10"/>
  <c r="H38" i="10"/>
  <c r="G38" i="10"/>
  <c r="F38" i="10"/>
  <c r="E38" i="10"/>
  <c r="D38" i="10"/>
  <c r="C38" i="10"/>
  <c r="B38" i="10"/>
  <c r="B38" i="8"/>
  <c r="C38" i="8"/>
  <c r="D38" i="8"/>
  <c r="E38" i="8"/>
  <c r="F38" i="8"/>
  <c r="G38" i="8"/>
  <c r="H38" i="8"/>
  <c r="I38" i="8"/>
  <c r="J38" i="8"/>
  <c r="G8" i="3"/>
  <c r="G7" i="3"/>
  <c r="G6" i="3"/>
  <c r="G5" i="3"/>
  <c r="G4" i="3"/>
  <c r="L14" i="3"/>
  <c r="L10" i="3"/>
  <c r="L9" i="3"/>
  <c r="L5" i="3"/>
  <c r="L4" i="3"/>
</calcChain>
</file>

<file path=xl/sharedStrings.xml><?xml version="1.0" encoding="utf-8"?>
<sst xmlns="http://schemas.openxmlformats.org/spreadsheetml/2006/main" count="1003" uniqueCount="146">
  <si>
    <t>Título</t>
  </si>
  <si>
    <t>Año</t>
  </si>
  <si>
    <t>Palabras Claves</t>
  </si>
  <si>
    <t>Enlace</t>
  </si>
  <si>
    <t>Resumen</t>
  </si>
  <si>
    <t>Conclusión</t>
  </si>
  <si>
    <t>Contrato de corresponsalía con Bancolombia</t>
  </si>
  <si>
    <t>Actualizado</t>
  </si>
  <si>
    <t>https://www.bancolombia.com/wcm/connect/www.bancolombia.com-26918/5bfb2986-1e94-440b-b860-3437d3e2462a/ContratoCorresponsalia.pdf?MOD=AJPERES&amp;CVID=nVQ1QQg</t>
  </si>
  <si>
    <t>detalle de transacciones que se pueden realizar</t>
  </si>
  <si>
    <t>EL CORRESPONSAL podrá promocionar e informar a los clientes o usuarios sobre los productos o servicios de EL BANCO a que se refiere el artículo 2.1.6.1.2 del Decreto 2555 de 2010</t>
  </si>
  <si>
    <t>Decreto 2555 de 2010</t>
  </si>
  <si>
    <t>Fragmento clave</t>
  </si>
  <si>
    <r>
      <t xml:space="preserve">u) Efectuar la recolección  de los documentos e información entregada por los clientes o usuarios en sus instalaciones para la apertura de las cuentas autorizadas por la ley así como la relacionada con solicitudes de crédito. Deberá también cumplir los procedimientos necesarios para efectuar la vinculación de los clientes, de acuerdo con los procedimientos y políticas de EL BANCO.   </t>
    </r>
    <r>
      <rPr>
        <b/>
        <sz val="11"/>
        <color rgb="FF000000"/>
        <rFont val="Aptos Narrow"/>
        <family val="2"/>
        <scheme val="minor"/>
      </rPr>
      <t>OBLIGACIONES DEL BANCO</t>
    </r>
    <r>
      <rPr>
        <sz val="11"/>
        <color rgb="FF000000"/>
        <rFont val="Aptos Narrow"/>
        <family val="2"/>
        <scheme val="minor"/>
      </rPr>
      <t xml:space="preserve">  f) Efectuar la verificación de los documentos y de la información entregada por los clientes o usuarios en las instalaciones de EL CORRESPONSAL para la apertura de productos y efectuar el estudio de vinculación de los clientes y usuarios de acuerdo con sus procedimientos y políticas. EL BANCO será quien informe directamente a los clientes o usuarios sobre sus solicitudes. En el evento en que las normas legales vigentes lo permitieren, estas funciones se podrán delegar total o parcialmente en EL CORRESPONSAL, caso en el cual es responsabilidad de EL BANCO, brindar a EL CORRESPONSAL la capacitación necesaria para el desarrollo de las actividades que en él se deleguen, incluyendo las correspondientes a la prevención y control del riesgo de LA/FT.  En caso en que EL BANCO autorice a EL CORRESPONSAL para actuar como tercero autorizado para efectuar los procedimientos necesarios para la apertura de cuentas de ahorro, tales como las entrevistas necesarias para la vinculación de los clientes, EL BANCO previamente deberá establecer los controles necesarios para la administración efectiva del riesgo operativo, el riesgo de lavado de activos y financiación del terrorismo y el cumplimiento de la Ley 1266 de 2008.  </t>
    </r>
  </si>
  <si>
    <t>https://www.superfinanciera.gov.co/publicaciones/61694/industrias-supervisadasentidades-vigiladas-por-la-superintendencia-financiera-de-colombialista-general-de-entidades-vigiladas-por-la-superintendencia-financiera-de-colombia-61694/</t>
  </si>
  <si>
    <t>Clasificación de entidades financieras (1,2,4,32, 128)</t>
  </si>
  <si>
    <t>Variables</t>
  </si>
  <si>
    <t>NBI</t>
  </si>
  <si>
    <t>Nivel de escolaridad</t>
  </si>
  <si>
    <t>Distancia en Kms del municipio a la capital del departamento</t>
  </si>
  <si>
    <t>Indicador al menos un producto financiero</t>
  </si>
  <si>
    <t>Mujeres</t>
  </si>
  <si>
    <t>Hombres</t>
  </si>
  <si>
    <t>Brecha</t>
  </si>
  <si>
    <t>Acceso</t>
  </si>
  <si>
    <t>Uso</t>
  </si>
  <si>
    <t>Urbano</t>
  </si>
  <si>
    <t>Rural</t>
  </si>
  <si>
    <t>Indicadores de depósitos</t>
  </si>
  <si>
    <t>Indicador de crédito</t>
  </si>
  <si>
    <t>Brechas de municipios</t>
  </si>
  <si>
    <t>Actividad</t>
  </si>
  <si>
    <t>Elección del tema</t>
  </si>
  <si>
    <t>Elaboración de la propuesta de trabajo</t>
  </si>
  <si>
    <t>Conclusiones y recomendaciones</t>
  </si>
  <si>
    <t>Referencias</t>
  </si>
  <si>
    <t>Detalle</t>
  </si>
  <si>
    <t>Elaboración del resumen, introducción, situación de estudio, formulación de la pregunta de investigación, objetivos (general y específicos), marco de referencia conceptual, metodología y cronograma de actividades.</t>
  </si>
  <si>
    <t>Desarrollo de la tesis</t>
  </si>
  <si>
    <t>Analisis y organización la base de datos</t>
  </si>
  <si>
    <t>Exploración, organización y analisis de los posibles resultados de la base de datos.</t>
  </si>
  <si>
    <t>Elección de la problemática a analizar, teniendo en cuenta las bases de datos disponibles.</t>
  </si>
  <si>
    <t>Continuar con el desarrollo del planteamiento del problema, marco de referencia conceptual, metodología, análisis de resultados.</t>
  </si>
  <si>
    <t>Avances en la diferenciación de información de inclusión financiera por sexo</t>
  </si>
  <si>
    <t>Total Nacional</t>
  </si>
  <si>
    <t>Indicador</t>
  </si>
  <si>
    <t>Total general</t>
  </si>
  <si>
    <t>vichada</t>
  </si>
  <si>
    <t>vaupes</t>
  </si>
  <si>
    <t>valle del cauca</t>
  </si>
  <si>
    <t>tolima</t>
  </si>
  <si>
    <t>sucre</t>
  </si>
  <si>
    <t>santander</t>
  </si>
  <si>
    <t>risaralda</t>
  </si>
  <si>
    <t>quindio</t>
  </si>
  <si>
    <t>putumayo</t>
  </si>
  <si>
    <t>norte de santander</t>
  </si>
  <si>
    <t>narino</t>
  </si>
  <si>
    <t>meta</t>
  </si>
  <si>
    <t>magdalena</t>
  </si>
  <si>
    <t>la guajira</t>
  </si>
  <si>
    <t>huila</t>
  </si>
  <si>
    <t>guaviare</t>
  </si>
  <si>
    <t>guainia</t>
  </si>
  <si>
    <t>cundinamarca</t>
  </si>
  <si>
    <t>cordoba</t>
  </si>
  <si>
    <t>choco</t>
  </si>
  <si>
    <t>cesar</t>
  </si>
  <si>
    <t>cauca</t>
  </si>
  <si>
    <t>casanare</t>
  </si>
  <si>
    <t>caqueta</t>
  </si>
  <si>
    <t>caldas</t>
  </si>
  <si>
    <t>boyaca</t>
  </si>
  <si>
    <t>bolivar</t>
  </si>
  <si>
    <t>bogota. d.c.</t>
  </si>
  <si>
    <t>atlantico</t>
  </si>
  <si>
    <t>archipielago de san andres. providencia y santa catalina</t>
  </si>
  <si>
    <t>arauca</t>
  </si>
  <si>
    <t>antioquia</t>
  </si>
  <si>
    <t>amazonas</t>
  </si>
  <si>
    <t>Suma de cant_corres_m</t>
  </si>
  <si>
    <t>Suma de cant_corres_f</t>
  </si>
  <si>
    <t>Suma de cant_corres</t>
  </si>
  <si>
    <t>Etiquetas de fila</t>
  </si>
  <si>
    <t>Total Suma de cant_corres_m</t>
  </si>
  <si>
    <t>Total Suma de cant_corres_f</t>
  </si>
  <si>
    <t>Total Suma de cant_corres</t>
  </si>
  <si>
    <t>2023q4</t>
  </si>
  <si>
    <t>2022q4</t>
  </si>
  <si>
    <t>2021q4</t>
  </si>
  <si>
    <t>Etiquetas de columna</t>
  </si>
  <si>
    <t>Total</t>
  </si>
  <si>
    <t>Vichada</t>
  </si>
  <si>
    <t>Vaupes</t>
  </si>
  <si>
    <t>Valle Del Cauca</t>
  </si>
  <si>
    <t>Tolima</t>
  </si>
  <si>
    <t>Sucre</t>
  </si>
  <si>
    <t>Santander</t>
  </si>
  <si>
    <t>Risaralda</t>
  </si>
  <si>
    <t>Quindio</t>
  </si>
  <si>
    <t>Putumayo</t>
  </si>
  <si>
    <t>Norte De Santander</t>
  </si>
  <si>
    <t>Narino</t>
  </si>
  <si>
    <t>Meta</t>
  </si>
  <si>
    <t>Magdalena</t>
  </si>
  <si>
    <t>La Guajira</t>
  </si>
  <si>
    <t>Huila</t>
  </si>
  <si>
    <t>Guaviare</t>
  </si>
  <si>
    <t>Guainia</t>
  </si>
  <si>
    <t>Cundinamarca</t>
  </si>
  <si>
    <t>Cordoba</t>
  </si>
  <si>
    <t>Choco</t>
  </si>
  <si>
    <t>Cesar</t>
  </si>
  <si>
    <t>Cauca</t>
  </si>
  <si>
    <t>Casanare</t>
  </si>
  <si>
    <t>Caqueta</t>
  </si>
  <si>
    <t>Caldas</t>
  </si>
  <si>
    <t>Boyaca</t>
  </si>
  <si>
    <t>Bolivar</t>
  </si>
  <si>
    <t>Bogota. D.C.</t>
  </si>
  <si>
    <t>Atlantico</t>
  </si>
  <si>
    <t>San Andres Y Providencia</t>
  </si>
  <si>
    <t>Arauca</t>
  </si>
  <si>
    <t>Antioquia</t>
  </si>
  <si>
    <t>Amazonas</t>
  </si>
  <si>
    <t>Corresponsales Moviles</t>
  </si>
  <si>
    <t>Corresponsales Fisicos</t>
  </si>
  <si>
    <t>Corresponsales Totales</t>
  </si>
  <si>
    <t>Departamento</t>
  </si>
  <si>
    <t>2023q3</t>
  </si>
  <si>
    <t>2023q2</t>
  </si>
  <si>
    <t>2023q1</t>
  </si>
  <si>
    <t>2022q3</t>
  </si>
  <si>
    <t>2022q2</t>
  </si>
  <si>
    <t>2022q1</t>
  </si>
  <si>
    <t>2021q3</t>
  </si>
  <si>
    <t>2021q2</t>
  </si>
  <si>
    <t>2021q1</t>
  </si>
  <si>
    <t>cant_corres_m</t>
  </si>
  <si>
    <t>cant_corres_f</t>
  </si>
  <si>
    <t>cant_corres_a</t>
  </si>
  <si>
    <t>cant_corres_t</t>
  </si>
  <si>
    <t>cant_corres_p</t>
  </si>
  <si>
    <t>cant_corres</t>
  </si>
  <si>
    <t>dep</t>
  </si>
  <si>
    <t>periodo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</si>
</sst>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p\p\."/>
    <numFmt numFmtId="166" formatCode="_-* #,##0_-;\-* #,##0_-;_-* &quot;-&quot;??_-;_-@_-"/>
  </numFmts>
  <fonts count="15" x14ac:knownFonts="1">
    <font>
      <sz val="11"/>
      <color theme="1"/>
      <name val="Aptos Narrow"/>
      <family val="2"/>
      <scheme val="minor"/>
    </font>
    <font>
      <b/>
      <sz val="11"/>
      <color rgb="FFFFFFFF"/>
      <name val="Aptos Narrow"/>
      <family val="2"/>
      <scheme val="minor"/>
    </font>
    <font>
      <sz val="11"/>
      <color rgb="FF000000"/>
      <name val="Aptos Narrow"/>
      <family val="2"/>
      <scheme val="minor"/>
    </font>
    <font>
      <u/>
      <sz val="11"/>
      <color theme="10"/>
      <name val="Aptos Narrow"/>
      <family val="2"/>
      <scheme val="minor"/>
    </font>
    <font>
      <b/>
      <sz val="11"/>
      <color rgb="FF000000"/>
      <name val="Aptos Narrow"/>
      <family val="2"/>
      <scheme val="minor"/>
    </font>
    <font>
      <b/>
      <sz val="11"/>
      <color theme="0"/>
      <name val="Aptos Narrow"/>
      <family val="2"/>
      <scheme val="minor"/>
    </font>
    <font>
      <b/>
      <sz val="11"/>
      <color theme="1"/>
      <name val="Aptos Narrow"/>
      <family val="2"/>
      <scheme val="minor"/>
    </font>
    <font>
      <b/>
      <sz val="12"/>
      <color theme="1"/>
      <name val="Times New Roman"/>
      <family val="1"/>
    </font>
    <font>
      <sz val="12"/>
      <color theme="1"/>
      <name val="Times New Roman"/>
      <family val="1"/>
    </font>
    <font>
      <sz val="12"/>
      <color theme="1"/>
      <name val="Aptos Narrow"/>
      <family val="2"/>
      <scheme val="minor"/>
    </font>
    <font>
      <b/>
      <sz val="10"/>
      <color theme="1"/>
      <name val="Times New Roman"/>
      <family val="1"/>
    </font>
    <font>
      <sz val="10"/>
      <color theme="1"/>
      <name val="Times New Roman"/>
      <family val="1"/>
    </font>
    <font>
      <sz val="11"/>
      <name val="Calibri"/>
    </font>
    <font>
      <sz val="11"/>
      <name val="Calibri"/>
      <family val="2"/>
    </font>
    <font>
      <sz val="10"/>
      <name val="Times New Roman"/>
      <family val="1"/>
    </font>
  </fonts>
  <fills count="5">
    <fill>
      <patternFill patternType="none"/>
    </fill>
    <fill>
      <patternFill patternType="gray125"/>
    </fill>
    <fill>
      <patternFill patternType="solid">
        <fgColor rgb="FF215C98"/>
        <bgColor rgb="FF000000"/>
      </patternFill>
    </fill>
    <fill>
      <patternFill patternType="solid">
        <fgColor theme="3" tint="0.249977111117893"/>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12" fillId="0" borderId="0"/>
    <xf numFmtId="43" fontId="13" fillId="0" borderId="0" applyFont="0" applyFill="0" applyBorder="0" applyAlignment="0" applyProtection="0"/>
  </cellStyleXfs>
  <cellXfs count="50">
    <xf numFmtId="0" fontId="0" fillId="0" borderId="0" xfId="0"/>
    <xf numFmtId="0" fontId="1" fillId="2" borderId="1" xfId="0" applyFont="1" applyFill="1" applyBorder="1"/>
    <xf numFmtId="0" fontId="2" fillId="0" borderId="1" xfId="0" applyFont="1" applyBorder="1"/>
    <xf numFmtId="0" fontId="3" fillId="0" borderId="1" xfId="1" applyBorder="1"/>
    <xf numFmtId="17" fontId="2" fillId="0" borderId="1" xfId="0" applyNumberFormat="1" applyFont="1" applyBorder="1"/>
    <xf numFmtId="0" fontId="0" fillId="0" borderId="1" xfId="0" applyBorder="1"/>
    <xf numFmtId="0" fontId="5" fillId="3" borderId="1" xfId="0" applyFont="1" applyFill="1" applyBorder="1"/>
    <xf numFmtId="0" fontId="6" fillId="0" borderId="0" xfId="0" applyFont="1"/>
    <xf numFmtId="0" fontId="7" fillId="0" borderId="2" xfId="0" applyFont="1" applyBorder="1" applyAlignment="1">
      <alignment horizontal="center"/>
    </xf>
    <xf numFmtId="0" fontId="8" fillId="0" borderId="0" xfId="0" applyFont="1"/>
    <xf numFmtId="0" fontId="8" fillId="0" borderId="3" xfId="0" applyFont="1" applyBorder="1"/>
    <xf numFmtId="164" fontId="8" fillId="0" borderId="0" xfId="0" applyNumberFormat="1" applyFont="1"/>
    <xf numFmtId="164" fontId="8" fillId="0" borderId="3" xfId="0" applyNumberFormat="1" applyFont="1" applyBorder="1"/>
    <xf numFmtId="0" fontId="8" fillId="0" borderId="2" xfId="0" applyFont="1" applyBorder="1"/>
    <xf numFmtId="164" fontId="8" fillId="0" borderId="2" xfId="0" applyNumberFormat="1" applyFont="1" applyBorder="1"/>
    <xf numFmtId="165" fontId="8" fillId="0" borderId="0" xfId="0" applyNumberFormat="1" applyFont="1"/>
    <xf numFmtId="165" fontId="8" fillId="0" borderId="3" xfId="0" applyNumberFormat="1" applyFont="1" applyBorder="1"/>
    <xf numFmtId="0" fontId="9" fillId="0" borderId="0" xfId="0" applyFont="1"/>
    <xf numFmtId="0" fontId="8" fillId="4" borderId="0" xfId="0" applyFont="1" applyFill="1"/>
    <xf numFmtId="0" fontId="8" fillId="0" borderId="0" xfId="0" applyFont="1" applyAlignment="1">
      <alignment vertical="center"/>
    </xf>
    <xf numFmtId="0" fontId="8" fillId="0" borderId="0" xfId="0" applyFont="1" applyAlignment="1">
      <alignment vertical="center" wrapText="1"/>
    </xf>
    <xf numFmtId="0" fontId="8" fillId="4" borderId="3" xfId="0" applyFont="1" applyFill="1" applyBorder="1"/>
    <xf numFmtId="0" fontId="8" fillId="0" borderId="3" xfId="0" applyFont="1" applyBorder="1" applyAlignment="1">
      <alignment vertical="center"/>
    </xf>
    <xf numFmtId="17" fontId="7" fillId="0" borderId="2" xfId="0" applyNumberFormat="1" applyFont="1" applyBorder="1" applyAlignment="1">
      <alignment horizontal="center"/>
    </xf>
    <xf numFmtId="0" fontId="8" fillId="0" borderId="3" xfId="0" applyFont="1" applyBorder="1" applyAlignment="1">
      <alignment vertical="center" wrapText="1"/>
    </xf>
    <xf numFmtId="164" fontId="0" fillId="0" borderId="0" xfId="0" applyNumberFormat="1"/>
    <xf numFmtId="0" fontId="10" fillId="0" borderId="2" xfId="0" applyFont="1" applyBorder="1" applyAlignment="1">
      <alignment horizontal="center"/>
    </xf>
    <xf numFmtId="0" fontId="11" fillId="0" borderId="0" xfId="0" applyFont="1"/>
    <xf numFmtId="164" fontId="11" fillId="0" borderId="0" xfId="0" applyNumberFormat="1" applyFont="1"/>
    <xf numFmtId="165" fontId="11" fillId="0" borderId="0" xfId="0" applyNumberFormat="1" applyFont="1"/>
    <xf numFmtId="0" fontId="11" fillId="0" borderId="3" xfId="0" applyFont="1" applyBorder="1" applyAlignment="1">
      <alignment horizontal="left"/>
    </xf>
    <xf numFmtId="0" fontId="11" fillId="0" borderId="3" xfId="0" applyFont="1" applyBorder="1"/>
    <xf numFmtId="164" fontId="11" fillId="0" borderId="3" xfId="0" applyNumberFormat="1" applyFont="1" applyBorder="1"/>
    <xf numFmtId="165" fontId="11" fillId="0" borderId="3" xfId="0" applyNumberFormat="1" applyFont="1" applyBorder="1"/>
    <xf numFmtId="0" fontId="12" fillId="0" borderId="0" xfId="2"/>
    <xf numFmtId="0" fontId="12" fillId="0" borderId="0" xfId="2" applyAlignment="1">
      <alignment horizontal="left"/>
    </xf>
    <xf numFmtId="0" fontId="12" fillId="0" borderId="0" xfId="2" pivotButton="1"/>
    <xf numFmtId="166" fontId="14" fillId="0" borderId="2" xfId="3" applyNumberFormat="1" applyFont="1" applyFill="1" applyBorder="1" applyAlignment="1">
      <alignment horizontal="center" vertical="center"/>
    </xf>
    <xf numFmtId="0" fontId="14" fillId="0" borderId="2" xfId="2" applyFont="1" applyBorder="1" applyAlignment="1">
      <alignment horizontal="left"/>
    </xf>
    <xf numFmtId="166" fontId="14" fillId="0" borderId="3" xfId="3" applyNumberFormat="1" applyFont="1" applyFill="1" applyBorder="1" applyAlignment="1">
      <alignment horizontal="center" vertical="center"/>
    </xf>
    <xf numFmtId="0" fontId="14" fillId="0" borderId="3" xfId="2" applyFont="1" applyBorder="1" applyAlignment="1">
      <alignment horizontal="left"/>
    </xf>
    <xf numFmtId="166" fontId="14" fillId="0" borderId="0" xfId="3" applyNumberFormat="1" applyFont="1" applyFill="1" applyBorder="1" applyAlignment="1">
      <alignment horizontal="center" vertical="center"/>
    </xf>
    <xf numFmtId="0" fontId="14" fillId="0" borderId="0" xfId="2" applyFont="1" applyAlignment="1">
      <alignment horizontal="left"/>
    </xf>
    <xf numFmtId="0" fontId="10" fillId="0" borderId="3" xfId="2" applyFont="1" applyBorder="1" applyAlignment="1">
      <alignment horizontal="center" vertical="center" wrapText="1"/>
    </xf>
    <xf numFmtId="1" fontId="12" fillId="0" borderId="0" xfId="2" applyNumberFormat="1"/>
    <xf numFmtId="0" fontId="11" fillId="0" borderId="0" xfId="0" applyFont="1" applyAlignment="1">
      <alignment horizontal="left" vertical="center" wrapText="1"/>
    </xf>
    <xf numFmtId="0" fontId="11" fillId="0" borderId="0" xfId="0" applyFont="1" applyAlignment="1">
      <alignment horizontal="left" vertical="center"/>
    </xf>
    <xf numFmtId="1" fontId="10" fillId="0" borderId="2" xfId="2" applyNumberFormat="1" applyFont="1" applyBorder="1" applyAlignment="1">
      <alignment horizontal="center" vertical="center"/>
    </xf>
    <xf numFmtId="0" fontId="10" fillId="0" borderId="4" xfId="2" applyFont="1" applyBorder="1" applyAlignment="1">
      <alignment horizontal="center" vertical="center" wrapText="1"/>
    </xf>
    <xf numFmtId="0" fontId="10" fillId="0" borderId="3" xfId="2" applyFont="1" applyBorder="1" applyAlignment="1">
      <alignment horizontal="center" vertical="center" wrapText="1"/>
    </xf>
  </cellXfs>
  <cellStyles count="4">
    <cellStyle name="Hipervínculo" xfId="1" builtinId="8"/>
    <cellStyle name="Millares 2" xfId="3" xr:uid="{8DDCDE60-2AD1-4464-9FF8-7A2B822C9B4D}"/>
    <cellStyle name="Normal" xfId="0" builtinId="0"/>
    <cellStyle name="Normal 2" xfId="2" xr:uid="{0211E9C3-4A70-4B64-9FBD-23A4B9E276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Evolución de los corresponsales bancarios por departamento 2021-2023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053417446140419"/>
          <c:y val="8.8701073724526763E-2"/>
          <c:w val="0.72171028053127428"/>
          <c:h val="0.82295629511347501"/>
        </c:manualLayout>
      </c:layout>
      <c:bar3DChart>
        <c:barDir val="bar"/>
        <c:grouping val="stacked"/>
        <c:varyColors val="0"/>
        <c:ser>
          <c:idx val="0"/>
          <c:order val="0"/>
          <c:tx>
            <c:strRef>
              <c:f>'Corrección Hoja2 (2)'!$B$3:$B$4</c:f>
              <c:strCache>
                <c:ptCount val="2"/>
                <c:pt idx="0">
                  <c:v>2021</c:v>
                </c:pt>
                <c:pt idx="1">
                  <c:v>Corresponsales Totales</c:v>
                </c:pt>
              </c:strCache>
            </c:strRef>
          </c:tx>
          <c:spPr>
            <a:solidFill>
              <a:schemeClr val="accent1"/>
            </a:solidFill>
            <a:ln>
              <a:noFill/>
            </a:ln>
            <a:effectLst/>
            <a:sp3d/>
          </c:spPr>
          <c:invertIfNegative val="0"/>
          <c:cat>
            <c:strRef>
              <c:f>'Corrección Hoja2 (2)'!$A$5:$A$37</c:f>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f>'Corrección Hoja2 (2)'!$B$5:$B$37</c:f>
              <c:numCache>
                <c:formatCode>_-* #,##0_-;\-* #,##0_-;_-* "-"??_-;_-@_-</c:formatCode>
                <c:ptCount val="33"/>
                <c:pt idx="0">
                  <c:v>249</c:v>
                </c:pt>
                <c:pt idx="1">
                  <c:v>42696</c:v>
                </c:pt>
                <c:pt idx="2">
                  <c:v>2463</c:v>
                </c:pt>
                <c:pt idx="3">
                  <c:v>647</c:v>
                </c:pt>
                <c:pt idx="4">
                  <c:v>18109</c:v>
                </c:pt>
                <c:pt idx="5">
                  <c:v>92090</c:v>
                </c:pt>
                <c:pt idx="6">
                  <c:v>14153</c:v>
                </c:pt>
                <c:pt idx="7">
                  <c:v>13032</c:v>
                </c:pt>
                <c:pt idx="8">
                  <c:v>6805</c:v>
                </c:pt>
                <c:pt idx="9">
                  <c:v>3721</c:v>
                </c:pt>
                <c:pt idx="10">
                  <c:v>4590</c:v>
                </c:pt>
                <c:pt idx="11">
                  <c:v>8635</c:v>
                </c:pt>
                <c:pt idx="12">
                  <c:v>8688</c:v>
                </c:pt>
                <c:pt idx="13">
                  <c:v>2168</c:v>
                </c:pt>
                <c:pt idx="14">
                  <c:v>8582</c:v>
                </c:pt>
                <c:pt idx="15">
                  <c:v>26201</c:v>
                </c:pt>
                <c:pt idx="16">
                  <c:v>171</c:v>
                </c:pt>
                <c:pt idx="17">
                  <c:v>657</c:v>
                </c:pt>
                <c:pt idx="18">
                  <c:v>9667</c:v>
                </c:pt>
                <c:pt idx="19">
                  <c:v>4747</c:v>
                </c:pt>
                <c:pt idx="20">
                  <c:v>8625</c:v>
                </c:pt>
                <c:pt idx="21">
                  <c:v>10137</c:v>
                </c:pt>
                <c:pt idx="22">
                  <c:v>8719</c:v>
                </c:pt>
                <c:pt idx="23">
                  <c:v>11002</c:v>
                </c:pt>
                <c:pt idx="24">
                  <c:v>1951</c:v>
                </c:pt>
                <c:pt idx="25">
                  <c:v>3690</c:v>
                </c:pt>
                <c:pt idx="26">
                  <c:v>5593</c:v>
                </c:pt>
                <c:pt idx="27">
                  <c:v>21454</c:v>
                </c:pt>
                <c:pt idx="28">
                  <c:v>7122</c:v>
                </c:pt>
                <c:pt idx="29">
                  <c:v>11772</c:v>
                </c:pt>
                <c:pt idx="30">
                  <c:v>35595</c:v>
                </c:pt>
                <c:pt idx="31">
                  <c:v>163</c:v>
                </c:pt>
                <c:pt idx="32">
                  <c:v>344</c:v>
                </c:pt>
              </c:numCache>
            </c:numRef>
          </c:val>
          <c:extLst>
            <c:ext xmlns:c16="http://schemas.microsoft.com/office/drawing/2014/chart" uri="{C3380CC4-5D6E-409C-BE32-E72D297353CC}">
              <c16:uniqueId val="{00000000-D7A2-46DC-95FB-C267C1710A40}"/>
            </c:ext>
          </c:extLst>
        </c:ser>
        <c:ser>
          <c:idx val="3"/>
          <c:order val="3"/>
          <c:tx>
            <c:strRef>
              <c:f>'Corrección Hoja2 (2)'!$E$3:$E$4</c:f>
              <c:strCache>
                <c:ptCount val="2"/>
                <c:pt idx="0">
                  <c:v>2022</c:v>
                </c:pt>
                <c:pt idx="1">
                  <c:v>Corresponsales Totales</c:v>
                </c:pt>
              </c:strCache>
            </c:strRef>
          </c:tx>
          <c:spPr>
            <a:solidFill>
              <a:schemeClr val="accent4"/>
            </a:solidFill>
            <a:ln>
              <a:noFill/>
            </a:ln>
            <a:effectLst/>
            <a:sp3d/>
          </c:spPr>
          <c:invertIfNegative val="0"/>
          <c:cat>
            <c:strRef>
              <c:f>'Corrección Hoja2 (2)'!$A$5:$A$37</c:f>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f>'Corrección Hoja2 (2)'!$E$5:$E$37</c:f>
              <c:numCache>
                <c:formatCode>_-* #,##0_-;\-* #,##0_-;_-* "-"??_-;_-@_-</c:formatCode>
                <c:ptCount val="33"/>
                <c:pt idx="0">
                  <c:v>279</c:v>
                </c:pt>
                <c:pt idx="1">
                  <c:v>42606</c:v>
                </c:pt>
                <c:pt idx="2">
                  <c:v>3241</c:v>
                </c:pt>
                <c:pt idx="3">
                  <c:v>708</c:v>
                </c:pt>
                <c:pt idx="4">
                  <c:v>18004</c:v>
                </c:pt>
                <c:pt idx="5">
                  <c:v>111229</c:v>
                </c:pt>
                <c:pt idx="6">
                  <c:v>18301</c:v>
                </c:pt>
                <c:pt idx="7">
                  <c:v>17218</c:v>
                </c:pt>
                <c:pt idx="8">
                  <c:v>8372</c:v>
                </c:pt>
                <c:pt idx="9">
                  <c:v>5735</c:v>
                </c:pt>
                <c:pt idx="10">
                  <c:v>5483</c:v>
                </c:pt>
                <c:pt idx="11">
                  <c:v>11293</c:v>
                </c:pt>
                <c:pt idx="12">
                  <c:v>14096</c:v>
                </c:pt>
                <c:pt idx="13">
                  <c:v>2548</c:v>
                </c:pt>
                <c:pt idx="14">
                  <c:v>10678</c:v>
                </c:pt>
                <c:pt idx="15">
                  <c:v>33666</c:v>
                </c:pt>
                <c:pt idx="16">
                  <c:v>199</c:v>
                </c:pt>
                <c:pt idx="17">
                  <c:v>797</c:v>
                </c:pt>
                <c:pt idx="18">
                  <c:v>14057</c:v>
                </c:pt>
                <c:pt idx="19">
                  <c:v>6125</c:v>
                </c:pt>
                <c:pt idx="20">
                  <c:v>9535</c:v>
                </c:pt>
                <c:pt idx="21">
                  <c:v>12369</c:v>
                </c:pt>
                <c:pt idx="22">
                  <c:v>11141</c:v>
                </c:pt>
                <c:pt idx="23">
                  <c:v>15980</c:v>
                </c:pt>
                <c:pt idx="24">
                  <c:v>2694</c:v>
                </c:pt>
                <c:pt idx="25">
                  <c:v>4420</c:v>
                </c:pt>
                <c:pt idx="26">
                  <c:v>6339</c:v>
                </c:pt>
                <c:pt idx="27">
                  <c:v>26393</c:v>
                </c:pt>
                <c:pt idx="28">
                  <c:v>8423</c:v>
                </c:pt>
                <c:pt idx="29">
                  <c:v>14704</c:v>
                </c:pt>
                <c:pt idx="30">
                  <c:v>39318</c:v>
                </c:pt>
                <c:pt idx="31">
                  <c:v>171</c:v>
                </c:pt>
                <c:pt idx="32">
                  <c:v>425</c:v>
                </c:pt>
              </c:numCache>
            </c:numRef>
          </c:val>
          <c:extLst>
            <c:ext xmlns:c16="http://schemas.microsoft.com/office/drawing/2014/chart" uri="{C3380CC4-5D6E-409C-BE32-E72D297353CC}">
              <c16:uniqueId val="{00000001-D7A2-46DC-95FB-C267C1710A40}"/>
            </c:ext>
          </c:extLst>
        </c:ser>
        <c:ser>
          <c:idx val="6"/>
          <c:order val="6"/>
          <c:tx>
            <c:strRef>
              <c:f>'Corrección Hoja2 (2)'!$H$3:$H$4</c:f>
              <c:strCache>
                <c:ptCount val="2"/>
                <c:pt idx="0">
                  <c:v>2023</c:v>
                </c:pt>
                <c:pt idx="1">
                  <c:v>Corresponsales Totales</c:v>
                </c:pt>
              </c:strCache>
            </c:strRef>
          </c:tx>
          <c:spPr>
            <a:solidFill>
              <a:schemeClr val="accent1">
                <a:lumMod val="60000"/>
              </a:schemeClr>
            </a:solidFill>
            <a:ln>
              <a:noFill/>
            </a:ln>
            <a:effectLst/>
            <a:sp3d/>
          </c:spPr>
          <c:invertIfNegative val="0"/>
          <c:cat>
            <c:strRef>
              <c:f>'Corrección Hoja2 (2)'!$A$5:$A$37</c:f>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f>'Corrección Hoja2 (2)'!$H$5:$H$37</c:f>
              <c:numCache>
                <c:formatCode>_-* #,##0_-;\-* #,##0_-;_-* "-"??_-;_-@_-</c:formatCode>
                <c:ptCount val="33"/>
                <c:pt idx="0">
                  <c:v>2044</c:v>
                </c:pt>
                <c:pt idx="1">
                  <c:v>45490</c:v>
                </c:pt>
                <c:pt idx="2">
                  <c:v>4805</c:v>
                </c:pt>
                <c:pt idx="3">
                  <c:v>1189</c:v>
                </c:pt>
                <c:pt idx="4">
                  <c:v>25575</c:v>
                </c:pt>
                <c:pt idx="5">
                  <c:v>126533</c:v>
                </c:pt>
                <c:pt idx="6">
                  <c:v>24397</c:v>
                </c:pt>
                <c:pt idx="7">
                  <c:v>19366</c:v>
                </c:pt>
                <c:pt idx="8">
                  <c:v>10187</c:v>
                </c:pt>
                <c:pt idx="9">
                  <c:v>6948</c:v>
                </c:pt>
                <c:pt idx="10">
                  <c:v>7346</c:v>
                </c:pt>
                <c:pt idx="11">
                  <c:v>15787</c:v>
                </c:pt>
                <c:pt idx="12">
                  <c:v>17622</c:v>
                </c:pt>
                <c:pt idx="13">
                  <c:v>3330</c:v>
                </c:pt>
                <c:pt idx="14">
                  <c:v>14276</c:v>
                </c:pt>
                <c:pt idx="15">
                  <c:v>38815</c:v>
                </c:pt>
                <c:pt idx="16">
                  <c:v>313</c:v>
                </c:pt>
                <c:pt idx="17">
                  <c:v>1281</c:v>
                </c:pt>
                <c:pt idx="18">
                  <c:v>15922</c:v>
                </c:pt>
                <c:pt idx="19">
                  <c:v>8028</c:v>
                </c:pt>
                <c:pt idx="20">
                  <c:v>12251</c:v>
                </c:pt>
                <c:pt idx="21">
                  <c:v>15388</c:v>
                </c:pt>
                <c:pt idx="22">
                  <c:v>14222</c:v>
                </c:pt>
                <c:pt idx="23">
                  <c:v>21609</c:v>
                </c:pt>
                <c:pt idx="24">
                  <c:v>2948</c:v>
                </c:pt>
                <c:pt idx="25">
                  <c:v>5287</c:v>
                </c:pt>
                <c:pt idx="26">
                  <c:v>7744</c:v>
                </c:pt>
                <c:pt idx="27">
                  <c:v>32256</c:v>
                </c:pt>
                <c:pt idx="28">
                  <c:v>10908</c:v>
                </c:pt>
                <c:pt idx="29">
                  <c:v>16320</c:v>
                </c:pt>
                <c:pt idx="30">
                  <c:v>49651</c:v>
                </c:pt>
                <c:pt idx="31">
                  <c:v>294</c:v>
                </c:pt>
                <c:pt idx="32">
                  <c:v>608</c:v>
                </c:pt>
              </c:numCache>
            </c:numRef>
          </c:val>
          <c:extLst>
            <c:ext xmlns:c16="http://schemas.microsoft.com/office/drawing/2014/chart" uri="{C3380CC4-5D6E-409C-BE32-E72D297353CC}">
              <c16:uniqueId val="{00000002-D7A2-46DC-95FB-C267C1710A40}"/>
            </c:ext>
          </c:extLst>
        </c:ser>
        <c:dLbls>
          <c:showLegendKey val="0"/>
          <c:showVal val="0"/>
          <c:showCatName val="0"/>
          <c:showSerName val="0"/>
          <c:showPercent val="0"/>
          <c:showBubbleSize val="0"/>
        </c:dLbls>
        <c:gapWidth val="150"/>
        <c:shape val="box"/>
        <c:axId val="782503328"/>
        <c:axId val="782500448"/>
        <c:axId val="0"/>
        <c:extLst>
          <c:ext xmlns:c15="http://schemas.microsoft.com/office/drawing/2012/chart" uri="{02D57815-91ED-43cb-92C2-25804820EDAC}">
            <c15:filteredBarSeries>
              <c15:ser>
                <c:idx val="1"/>
                <c:order val="1"/>
                <c:tx>
                  <c:strRef>
                    <c:extLst>
                      <c:ext uri="{02D57815-91ED-43cb-92C2-25804820EDAC}">
                        <c15:formulaRef>
                          <c15:sqref>'Corrección Hoja2 (2)'!$C$3:$C$4</c15:sqref>
                        </c15:formulaRef>
                      </c:ext>
                    </c:extLst>
                    <c:strCache>
                      <c:ptCount val="2"/>
                      <c:pt idx="0">
                        <c:v>2021</c:v>
                      </c:pt>
                      <c:pt idx="1">
                        <c:v>Corresponsales Fisicos</c:v>
                      </c:pt>
                    </c:strCache>
                  </c:strRef>
                </c:tx>
                <c:spPr>
                  <a:solidFill>
                    <a:schemeClr val="accent2"/>
                  </a:solidFill>
                  <a:ln>
                    <a:noFill/>
                  </a:ln>
                  <a:effectLst/>
                  <a:sp3d/>
                </c:spPr>
                <c:invertIfNegative val="0"/>
                <c:cat>
                  <c:strRef>
                    <c:extLst>
                      <c:ext uri="{02D57815-91ED-43cb-92C2-25804820EDAC}">
                        <c15:formulaRef>
                          <c15:sqref>'Corrección Hoja2 (2)'!$A$5:$A$37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uri="{02D57815-91ED-43cb-92C2-25804820EDAC}">
                        <c15:formulaRef>
                          <c15:sqref>'Corrección Hoja2 (2)'!$C$5:$C$37</c15:sqref>
                        </c15:formulaRef>
                      </c:ext>
                    </c:extLst>
                    <c:numCache>
                      <c:formatCode>_-* #,##0_-;\-* #,##0_-;_-* "-"??_-;_-@_-</c:formatCode>
                      <c:ptCount val="33"/>
                      <c:pt idx="0">
                        <c:v>249</c:v>
                      </c:pt>
                      <c:pt idx="1">
                        <c:v>42677</c:v>
                      </c:pt>
                      <c:pt idx="2">
                        <c:v>2463</c:v>
                      </c:pt>
                      <c:pt idx="3">
                        <c:v>646</c:v>
                      </c:pt>
                      <c:pt idx="4">
                        <c:v>18091</c:v>
                      </c:pt>
                      <c:pt idx="5">
                        <c:v>91942</c:v>
                      </c:pt>
                      <c:pt idx="6">
                        <c:v>14052</c:v>
                      </c:pt>
                      <c:pt idx="7">
                        <c:v>12964</c:v>
                      </c:pt>
                      <c:pt idx="8">
                        <c:v>6801</c:v>
                      </c:pt>
                      <c:pt idx="9">
                        <c:v>3721</c:v>
                      </c:pt>
                      <c:pt idx="10">
                        <c:v>4590</c:v>
                      </c:pt>
                      <c:pt idx="11">
                        <c:v>8631</c:v>
                      </c:pt>
                      <c:pt idx="12">
                        <c:v>8592</c:v>
                      </c:pt>
                      <c:pt idx="13">
                        <c:v>2167</c:v>
                      </c:pt>
                      <c:pt idx="14">
                        <c:v>8569</c:v>
                      </c:pt>
                      <c:pt idx="15">
                        <c:v>26189</c:v>
                      </c:pt>
                      <c:pt idx="16">
                        <c:v>171</c:v>
                      </c:pt>
                      <c:pt idx="17">
                        <c:v>657</c:v>
                      </c:pt>
                      <c:pt idx="18">
                        <c:v>9666</c:v>
                      </c:pt>
                      <c:pt idx="19">
                        <c:v>4747</c:v>
                      </c:pt>
                      <c:pt idx="20">
                        <c:v>8514</c:v>
                      </c:pt>
                      <c:pt idx="21">
                        <c:v>10094</c:v>
                      </c:pt>
                      <c:pt idx="22">
                        <c:v>8716</c:v>
                      </c:pt>
                      <c:pt idx="23">
                        <c:v>10943</c:v>
                      </c:pt>
                      <c:pt idx="24">
                        <c:v>1951</c:v>
                      </c:pt>
                      <c:pt idx="25">
                        <c:v>3688</c:v>
                      </c:pt>
                      <c:pt idx="26">
                        <c:v>5592</c:v>
                      </c:pt>
                      <c:pt idx="27">
                        <c:v>21311</c:v>
                      </c:pt>
                      <c:pt idx="28">
                        <c:v>7047</c:v>
                      </c:pt>
                      <c:pt idx="29">
                        <c:v>11768</c:v>
                      </c:pt>
                      <c:pt idx="30">
                        <c:v>35565</c:v>
                      </c:pt>
                      <c:pt idx="31">
                        <c:v>163</c:v>
                      </c:pt>
                      <c:pt idx="32">
                        <c:v>344</c:v>
                      </c:pt>
                    </c:numCache>
                  </c:numRef>
                </c:val>
                <c:extLst>
                  <c:ext xmlns:c16="http://schemas.microsoft.com/office/drawing/2014/chart" uri="{C3380CC4-5D6E-409C-BE32-E72D297353CC}">
                    <c16:uniqueId val="{00000003-D7A2-46DC-95FB-C267C1710A40}"/>
                  </c:ext>
                </c:extLst>
              </c15:ser>
            </c15:filteredBarSeries>
            <c15:filteredBarSeries>
              <c15:ser>
                <c:idx val="2"/>
                <c:order val="2"/>
                <c:tx>
                  <c:strRef>
                    <c:extLst>
                      <c:ext xmlns:c15="http://schemas.microsoft.com/office/drawing/2012/chart" uri="{02D57815-91ED-43cb-92C2-25804820EDAC}">
                        <c15:formulaRef>
                          <c15:sqref>'Corrección Hoja2 (2)'!$D$3:$D$4</c15:sqref>
                        </c15:formulaRef>
                      </c:ext>
                    </c:extLst>
                    <c:strCache>
                      <c:ptCount val="2"/>
                      <c:pt idx="0">
                        <c:v>2021</c:v>
                      </c:pt>
                      <c:pt idx="1">
                        <c:v>Corresponsales Moviles</c:v>
                      </c:pt>
                    </c:strCache>
                  </c:strRef>
                </c:tx>
                <c:spPr>
                  <a:solidFill>
                    <a:schemeClr val="accent3"/>
                  </a:solidFill>
                  <a:ln>
                    <a:noFill/>
                  </a:ln>
                  <a:effectLst/>
                  <a:sp3d/>
                </c:spPr>
                <c:invertIfNegative val="0"/>
                <c:cat>
                  <c:strRef>
                    <c:extLst>
                      <c:ext xmlns:c15="http://schemas.microsoft.com/office/drawing/2012/chart" uri="{02D57815-91ED-43cb-92C2-25804820EDAC}">
                        <c15:formulaRef>
                          <c15:sqref>'Corrección Hoja2 (2)'!$A$5:$A$37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xmlns:c15="http://schemas.microsoft.com/office/drawing/2012/chart" uri="{02D57815-91ED-43cb-92C2-25804820EDAC}">
                        <c15:formulaRef>
                          <c15:sqref>'Corrección Hoja2 (2)'!$D$5:$D$37</c15:sqref>
                        </c15:formulaRef>
                      </c:ext>
                    </c:extLst>
                    <c:numCache>
                      <c:formatCode>_-* #,##0_-;\-* #,##0_-;_-* "-"??_-;_-@_-</c:formatCode>
                      <c:ptCount val="33"/>
                      <c:pt idx="0">
                        <c:v>0</c:v>
                      </c:pt>
                      <c:pt idx="1">
                        <c:v>19</c:v>
                      </c:pt>
                      <c:pt idx="2">
                        <c:v>0</c:v>
                      </c:pt>
                      <c:pt idx="3">
                        <c:v>1</c:v>
                      </c:pt>
                      <c:pt idx="4">
                        <c:v>18</c:v>
                      </c:pt>
                      <c:pt idx="5">
                        <c:v>148</c:v>
                      </c:pt>
                      <c:pt idx="6">
                        <c:v>101</c:v>
                      </c:pt>
                      <c:pt idx="7">
                        <c:v>68</c:v>
                      </c:pt>
                      <c:pt idx="8">
                        <c:v>4</c:v>
                      </c:pt>
                      <c:pt idx="9">
                        <c:v>0</c:v>
                      </c:pt>
                      <c:pt idx="10">
                        <c:v>0</c:v>
                      </c:pt>
                      <c:pt idx="11">
                        <c:v>4</c:v>
                      </c:pt>
                      <c:pt idx="12">
                        <c:v>96</c:v>
                      </c:pt>
                      <c:pt idx="13">
                        <c:v>1</c:v>
                      </c:pt>
                      <c:pt idx="14">
                        <c:v>13</c:v>
                      </c:pt>
                      <c:pt idx="15">
                        <c:v>12</c:v>
                      </c:pt>
                      <c:pt idx="16">
                        <c:v>0</c:v>
                      </c:pt>
                      <c:pt idx="17">
                        <c:v>0</c:v>
                      </c:pt>
                      <c:pt idx="18">
                        <c:v>1</c:v>
                      </c:pt>
                      <c:pt idx="19">
                        <c:v>0</c:v>
                      </c:pt>
                      <c:pt idx="20">
                        <c:v>111</c:v>
                      </c:pt>
                      <c:pt idx="21">
                        <c:v>43</c:v>
                      </c:pt>
                      <c:pt idx="22">
                        <c:v>3</c:v>
                      </c:pt>
                      <c:pt idx="23">
                        <c:v>59</c:v>
                      </c:pt>
                      <c:pt idx="24">
                        <c:v>0</c:v>
                      </c:pt>
                      <c:pt idx="25">
                        <c:v>2</c:v>
                      </c:pt>
                      <c:pt idx="26">
                        <c:v>1</c:v>
                      </c:pt>
                      <c:pt idx="27">
                        <c:v>143</c:v>
                      </c:pt>
                      <c:pt idx="28">
                        <c:v>75</c:v>
                      </c:pt>
                      <c:pt idx="29">
                        <c:v>4</c:v>
                      </c:pt>
                      <c:pt idx="30">
                        <c:v>30</c:v>
                      </c:pt>
                      <c:pt idx="31">
                        <c:v>0</c:v>
                      </c:pt>
                      <c:pt idx="32">
                        <c:v>0</c:v>
                      </c:pt>
                    </c:numCache>
                  </c:numRef>
                </c:val>
                <c:extLst xmlns:c15="http://schemas.microsoft.com/office/drawing/2012/chart">
                  <c:ext xmlns:c16="http://schemas.microsoft.com/office/drawing/2014/chart" uri="{C3380CC4-5D6E-409C-BE32-E72D297353CC}">
                    <c16:uniqueId val="{00000004-D7A2-46DC-95FB-C267C1710A40}"/>
                  </c:ext>
                </c:extLst>
              </c15:ser>
            </c15:filteredBarSeries>
            <c15:filteredBarSeries>
              <c15:ser>
                <c:idx val="4"/>
                <c:order val="4"/>
                <c:tx>
                  <c:strRef>
                    <c:extLst>
                      <c:ext xmlns:c15="http://schemas.microsoft.com/office/drawing/2012/chart" uri="{02D57815-91ED-43cb-92C2-25804820EDAC}">
                        <c15:formulaRef>
                          <c15:sqref>'Corrección Hoja2 (2)'!$F$3:$F$4</c15:sqref>
                        </c15:formulaRef>
                      </c:ext>
                    </c:extLst>
                    <c:strCache>
                      <c:ptCount val="2"/>
                      <c:pt idx="0">
                        <c:v>2022</c:v>
                      </c:pt>
                      <c:pt idx="1">
                        <c:v>Corresponsales Fisicos</c:v>
                      </c:pt>
                    </c:strCache>
                  </c:strRef>
                </c:tx>
                <c:spPr>
                  <a:solidFill>
                    <a:schemeClr val="accent5"/>
                  </a:solidFill>
                  <a:ln>
                    <a:noFill/>
                  </a:ln>
                  <a:effectLst/>
                  <a:sp3d/>
                </c:spPr>
                <c:invertIfNegative val="0"/>
                <c:cat>
                  <c:strRef>
                    <c:extLst>
                      <c:ext xmlns:c15="http://schemas.microsoft.com/office/drawing/2012/chart" uri="{02D57815-91ED-43cb-92C2-25804820EDAC}">
                        <c15:formulaRef>
                          <c15:sqref>'Corrección Hoja2 (2)'!$A$5:$A$37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xmlns:c15="http://schemas.microsoft.com/office/drawing/2012/chart" uri="{02D57815-91ED-43cb-92C2-25804820EDAC}">
                        <c15:formulaRef>
                          <c15:sqref>'Corrección Hoja2 (2)'!$F$5:$F$37</c15:sqref>
                        </c15:formulaRef>
                      </c:ext>
                    </c:extLst>
                    <c:numCache>
                      <c:formatCode>_-* #,##0_-;\-* #,##0_-;_-* "-"??_-;_-@_-</c:formatCode>
                      <c:ptCount val="33"/>
                      <c:pt idx="0">
                        <c:v>279</c:v>
                      </c:pt>
                      <c:pt idx="1">
                        <c:v>42493</c:v>
                      </c:pt>
                      <c:pt idx="2">
                        <c:v>3214</c:v>
                      </c:pt>
                      <c:pt idx="3">
                        <c:v>704</c:v>
                      </c:pt>
                      <c:pt idx="4">
                        <c:v>17879</c:v>
                      </c:pt>
                      <c:pt idx="5">
                        <c:v>110209</c:v>
                      </c:pt>
                      <c:pt idx="6">
                        <c:v>18231</c:v>
                      </c:pt>
                      <c:pt idx="7">
                        <c:v>17084</c:v>
                      </c:pt>
                      <c:pt idx="8">
                        <c:v>8301</c:v>
                      </c:pt>
                      <c:pt idx="9">
                        <c:v>5705</c:v>
                      </c:pt>
                      <c:pt idx="10">
                        <c:v>5454</c:v>
                      </c:pt>
                      <c:pt idx="11">
                        <c:v>11247</c:v>
                      </c:pt>
                      <c:pt idx="12">
                        <c:v>14046</c:v>
                      </c:pt>
                      <c:pt idx="13">
                        <c:v>2541</c:v>
                      </c:pt>
                      <c:pt idx="14">
                        <c:v>10620</c:v>
                      </c:pt>
                      <c:pt idx="15">
                        <c:v>33454</c:v>
                      </c:pt>
                      <c:pt idx="16">
                        <c:v>199</c:v>
                      </c:pt>
                      <c:pt idx="17">
                        <c:v>795</c:v>
                      </c:pt>
                      <c:pt idx="18">
                        <c:v>13952</c:v>
                      </c:pt>
                      <c:pt idx="19">
                        <c:v>6081</c:v>
                      </c:pt>
                      <c:pt idx="20">
                        <c:v>9454</c:v>
                      </c:pt>
                      <c:pt idx="21">
                        <c:v>12216</c:v>
                      </c:pt>
                      <c:pt idx="22">
                        <c:v>11109</c:v>
                      </c:pt>
                      <c:pt idx="23">
                        <c:v>15795</c:v>
                      </c:pt>
                      <c:pt idx="24">
                        <c:v>2687</c:v>
                      </c:pt>
                      <c:pt idx="25">
                        <c:v>4390</c:v>
                      </c:pt>
                      <c:pt idx="26">
                        <c:v>6316</c:v>
                      </c:pt>
                      <c:pt idx="27">
                        <c:v>26264</c:v>
                      </c:pt>
                      <c:pt idx="28">
                        <c:v>8400</c:v>
                      </c:pt>
                      <c:pt idx="29">
                        <c:v>14575</c:v>
                      </c:pt>
                      <c:pt idx="30">
                        <c:v>39065</c:v>
                      </c:pt>
                      <c:pt idx="31">
                        <c:v>170</c:v>
                      </c:pt>
                      <c:pt idx="32">
                        <c:v>423</c:v>
                      </c:pt>
                    </c:numCache>
                  </c:numRef>
                </c:val>
                <c:extLst xmlns:c15="http://schemas.microsoft.com/office/drawing/2012/chart">
                  <c:ext xmlns:c16="http://schemas.microsoft.com/office/drawing/2014/chart" uri="{C3380CC4-5D6E-409C-BE32-E72D297353CC}">
                    <c16:uniqueId val="{00000005-D7A2-46DC-95FB-C267C1710A40}"/>
                  </c:ext>
                </c:extLst>
              </c15:ser>
            </c15:filteredBarSeries>
            <c15:filteredBarSeries>
              <c15:ser>
                <c:idx val="5"/>
                <c:order val="5"/>
                <c:tx>
                  <c:strRef>
                    <c:extLst>
                      <c:ext xmlns:c15="http://schemas.microsoft.com/office/drawing/2012/chart" uri="{02D57815-91ED-43cb-92C2-25804820EDAC}">
                        <c15:formulaRef>
                          <c15:sqref>'Corrección Hoja2 (2)'!$G$3:$G$4</c15:sqref>
                        </c15:formulaRef>
                      </c:ext>
                    </c:extLst>
                    <c:strCache>
                      <c:ptCount val="2"/>
                      <c:pt idx="0">
                        <c:v>2022</c:v>
                      </c:pt>
                      <c:pt idx="1">
                        <c:v>Corresponsales Moviles</c:v>
                      </c:pt>
                    </c:strCache>
                  </c:strRef>
                </c:tx>
                <c:spPr>
                  <a:solidFill>
                    <a:schemeClr val="accent6"/>
                  </a:solidFill>
                  <a:ln>
                    <a:noFill/>
                  </a:ln>
                  <a:effectLst/>
                  <a:sp3d/>
                </c:spPr>
                <c:invertIfNegative val="0"/>
                <c:cat>
                  <c:strRef>
                    <c:extLst>
                      <c:ext xmlns:c15="http://schemas.microsoft.com/office/drawing/2012/chart" uri="{02D57815-91ED-43cb-92C2-25804820EDAC}">
                        <c15:formulaRef>
                          <c15:sqref>'Corrección Hoja2 (2)'!$A$5:$A$37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xmlns:c15="http://schemas.microsoft.com/office/drawing/2012/chart" uri="{02D57815-91ED-43cb-92C2-25804820EDAC}">
                        <c15:formulaRef>
                          <c15:sqref>'Corrección Hoja2 (2)'!$G$5:$G$37</c15:sqref>
                        </c15:formulaRef>
                      </c:ext>
                    </c:extLst>
                    <c:numCache>
                      <c:formatCode>_-* #,##0_-;\-* #,##0_-;_-* "-"??_-;_-@_-</c:formatCode>
                      <c:ptCount val="33"/>
                      <c:pt idx="0">
                        <c:v>0</c:v>
                      </c:pt>
                      <c:pt idx="1">
                        <c:v>113</c:v>
                      </c:pt>
                      <c:pt idx="2">
                        <c:v>27</c:v>
                      </c:pt>
                      <c:pt idx="3">
                        <c:v>4</c:v>
                      </c:pt>
                      <c:pt idx="4">
                        <c:v>125</c:v>
                      </c:pt>
                      <c:pt idx="5">
                        <c:v>1020</c:v>
                      </c:pt>
                      <c:pt idx="6">
                        <c:v>70</c:v>
                      </c:pt>
                      <c:pt idx="7">
                        <c:v>134</c:v>
                      </c:pt>
                      <c:pt idx="8">
                        <c:v>71</c:v>
                      </c:pt>
                      <c:pt idx="9">
                        <c:v>30</c:v>
                      </c:pt>
                      <c:pt idx="10">
                        <c:v>29</c:v>
                      </c:pt>
                      <c:pt idx="11">
                        <c:v>46</c:v>
                      </c:pt>
                      <c:pt idx="12">
                        <c:v>50</c:v>
                      </c:pt>
                      <c:pt idx="13">
                        <c:v>7</c:v>
                      </c:pt>
                      <c:pt idx="14">
                        <c:v>58</c:v>
                      </c:pt>
                      <c:pt idx="15">
                        <c:v>212</c:v>
                      </c:pt>
                      <c:pt idx="16">
                        <c:v>0</c:v>
                      </c:pt>
                      <c:pt idx="17">
                        <c:v>2</c:v>
                      </c:pt>
                      <c:pt idx="18">
                        <c:v>105</c:v>
                      </c:pt>
                      <c:pt idx="19">
                        <c:v>44</c:v>
                      </c:pt>
                      <c:pt idx="20">
                        <c:v>81</c:v>
                      </c:pt>
                      <c:pt idx="21">
                        <c:v>153</c:v>
                      </c:pt>
                      <c:pt idx="22">
                        <c:v>32</c:v>
                      </c:pt>
                      <c:pt idx="23">
                        <c:v>185</c:v>
                      </c:pt>
                      <c:pt idx="24">
                        <c:v>7</c:v>
                      </c:pt>
                      <c:pt idx="25">
                        <c:v>30</c:v>
                      </c:pt>
                      <c:pt idx="26">
                        <c:v>23</c:v>
                      </c:pt>
                      <c:pt idx="27">
                        <c:v>129</c:v>
                      </c:pt>
                      <c:pt idx="28">
                        <c:v>23</c:v>
                      </c:pt>
                      <c:pt idx="29">
                        <c:v>129</c:v>
                      </c:pt>
                      <c:pt idx="30">
                        <c:v>253</c:v>
                      </c:pt>
                      <c:pt idx="31">
                        <c:v>1</c:v>
                      </c:pt>
                      <c:pt idx="32">
                        <c:v>2</c:v>
                      </c:pt>
                    </c:numCache>
                  </c:numRef>
                </c:val>
                <c:extLst xmlns:c15="http://schemas.microsoft.com/office/drawing/2012/chart">
                  <c:ext xmlns:c16="http://schemas.microsoft.com/office/drawing/2014/chart" uri="{C3380CC4-5D6E-409C-BE32-E72D297353CC}">
                    <c16:uniqueId val="{00000006-D7A2-46DC-95FB-C267C1710A40}"/>
                  </c:ext>
                </c:extLst>
              </c15:ser>
            </c15:filteredBarSeries>
            <c15:filteredBarSeries>
              <c15:ser>
                <c:idx val="7"/>
                <c:order val="7"/>
                <c:tx>
                  <c:strRef>
                    <c:extLst>
                      <c:ext xmlns:c15="http://schemas.microsoft.com/office/drawing/2012/chart" uri="{02D57815-91ED-43cb-92C2-25804820EDAC}">
                        <c15:formulaRef>
                          <c15:sqref>'Corrección Hoja2 (2)'!$I$3:$I$4</c15:sqref>
                        </c15:formulaRef>
                      </c:ext>
                    </c:extLst>
                    <c:strCache>
                      <c:ptCount val="2"/>
                      <c:pt idx="0">
                        <c:v>2023</c:v>
                      </c:pt>
                      <c:pt idx="1">
                        <c:v>Corresponsales Fisicos</c:v>
                      </c:pt>
                    </c:strCache>
                  </c:strRef>
                </c:tx>
                <c:spPr>
                  <a:solidFill>
                    <a:schemeClr val="accent2">
                      <a:lumMod val="60000"/>
                    </a:schemeClr>
                  </a:solidFill>
                  <a:ln>
                    <a:noFill/>
                  </a:ln>
                  <a:effectLst/>
                  <a:sp3d/>
                </c:spPr>
                <c:invertIfNegative val="0"/>
                <c:cat>
                  <c:strRef>
                    <c:extLst>
                      <c:ext xmlns:c15="http://schemas.microsoft.com/office/drawing/2012/chart" uri="{02D57815-91ED-43cb-92C2-25804820EDAC}">
                        <c15:formulaRef>
                          <c15:sqref>'Corrección Hoja2 (2)'!$A$5:$A$37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xmlns:c15="http://schemas.microsoft.com/office/drawing/2012/chart" uri="{02D57815-91ED-43cb-92C2-25804820EDAC}">
                        <c15:formulaRef>
                          <c15:sqref>'Corrección Hoja2 (2)'!$I$5:$I$37</c15:sqref>
                        </c15:formulaRef>
                      </c:ext>
                    </c:extLst>
                    <c:numCache>
                      <c:formatCode>_-* #,##0_-;\-* #,##0_-;_-* "-"??_-;_-@_-</c:formatCode>
                      <c:ptCount val="33"/>
                      <c:pt idx="0">
                        <c:v>2044</c:v>
                      </c:pt>
                      <c:pt idx="1">
                        <c:v>45342</c:v>
                      </c:pt>
                      <c:pt idx="2">
                        <c:v>4773</c:v>
                      </c:pt>
                      <c:pt idx="3">
                        <c:v>1184</c:v>
                      </c:pt>
                      <c:pt idx="4">
                        <c:v>25429</c:v>
                      </c:pt>
                      <c:pt idx="5">
                        <c:v>125512</c:v>
                      </c:pt>
                      <c:pt idx="6">
                        <c:v>24347</c:v>
                      </c:pt>
                      <c:pt idx="7">
                        <c:v>19278</c:v>
                      </c:pt>
                      <c:pt idx="8">
                        <c:v>10145</c:v>
                      </c:pt>
                      <c:pt idx="9">
                        <c:v>6916</c:v>
                      </c:pt>
                      <c:pt idx="10">
                        <c:v>7329</c:v>
                      </c:pt>
                      <c:pt idx="11">
                        <c:v>15757</c:v>
                      </c:pt>
                      <c:pt idx="12">
                        <c:v>17582</c:v>
                      </c:pt>
                      <c:pt idx="13">
                        <c:v>3324</c:v>
                      </c:pt>
                      <c:pt idx="14">
                        <c:v>14235</c:v>
                      </c:pt>
                      <c:pt idx="15">
                        <c:v>38583</c:v>
                      </c:pt>
                      <c:pt idx="16">
                        <c:v>313</c:v>
                      </c:pt>
                      <c:pt idx="17">
                        <c:v>1279</c:v>
                      </c:pt>
                      <c:pt idx="18">
                        <c:v>15846</c:v>
                      </c:pt>
                      <c:pt idx="19">
                        <c:v>7981</c:v>
                      </c:pt>
                      <c:pt idx="20">
                        <c:v>12178</c:v>
                      </c:pt>
                      <c:pt idx="21">
                        <c:v>15329</c:v>
                      </c:pt>
                      <c:pt idx="22">
                        <c:v>14190</c:v>
                      </c:pt>
                      <c:pt idx="23">
                        <c:v>21456</c:v>
                      </c:pt>
                      <c:pt idx="24">
                        <c:v>2942</c:v>
                      </c:pt>
                      <c:pt idx="25">
                        <c:v>5247</c:v>
                      </c:pt>
                      <c:pt idx="26">
                        <c:v>7722</c:v>
                      </c:pt>
                      <c:pt idx="27">
                        <c:v>32148</c:v>
                      </c:pt>
                      <c:pt idx="28">
                        <c:v>10881</c:v>
                      </c:pt>
                      <c:pt idx="29">
                        <c:v>16247</c:v>
                      </c:pt>
                      <c:pt idx="30">
                        <c:v>49364</c:v>
                      </c:pt>
                      <c:pt idx="31">
                        <c:v>294</c:v>
                      </c:pt>
                      <c:pt idx="32">
                        <c:v>606</c:v>
                      </c:pt>
                    </c:numCache>
                  </c:numRef>
                </c:val>
                <c:extLst xmlns:c15="http://schemas.microsoft.com/office/drawing/2012/chart">
                  <c:ext xmlns:c16="http://schemas.microsoft.com/office/drawing/2014/chart" uri="{C3380CC4-5D6E-409C-BE32-E72D297353CC}">
                    <c16:uniqueId val="{00000007-D7A2-46DC-95FB-C267C1710A40}"/>
                  </c:ext>
                </c:extLst>
              </c15:ser>
            </c15:filteredBarSeries>
            <c15:filteredBarSeries>
              <c15:ser>
                <c:idx val="8"/>
                <c:order val="8"/>
                <c:tx>
                  <c:strRef>
                    <c:extLst>
                      <c:ext xmlns:c15="http://schemas.microsoft.com/office/drawing/2012/chart" uri="{02D57815-91ED-43cb-92C2-25804820EDAC}">
                        <c15:formulaRef>
                          <c15:sqref>'Corrección Hoja2 (2)'!$J$3:$J$4</c15:sqref>
                        </c15:formulaRef>
                      </c:ext>
                    </c:extLst>
                    <c:strCache>
                      <c:ptCount val="2"/>
                      <c:pt idx="0">
                        <c:v>2023</c:v>
                      </c:pt>
                      <c:pt idx="1">
                        <c:v>Corresponsales Moviles</c:v>
                      </c:pt>
                    </c:strCache>
                  </c:strRef>
                </c:tx>
                <c:spPr>
                  <a:solidFill>
                    <a:schemeClr val="accent3">
                      <a:lumMod val="60000"/>
                    </a:schemeClr>
                  </a:solidFill>
                  <a:ln>
                    <a:noFill/>
                  </a:ln>
                  <a:effectLst/>
                  <a:sp3d/>
                </c:spPr>
                <c:invertIfNegative val="0"/>
                <c:cat>
                  <c:strRef>
                    <c:extLst>
                      <c:ext xmlns:c15="http://schemas.microsoft.com/office/drawing/2012/chart" uri="{02D57815-91ED-43cb-92C2-25804820EDAC}">
                        <c15:formulaRef>
                          <c15:sqref>'Corrección Hoja2 (2)'!$A$5:$A$37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xmlns:c15="http://schemas.microsoft.com/office/drawing/2012/chart" uri="{02D57815-91ED-43cb-92C2-25804820EDAC}">
                        <c15:formulaRef>
                          <c15:sqref>'Corrección Hoja2 (2)'!$J$5:$J$37</c15:sqref>
                        </c15:formulaRef>
                      </c:ext>
                    </c:extLst>
                    <c:numCache>
                      <c:formatCode>_-* #,##0_-;\-* #,##0_-;_-* "-"??_-;_-@_-</c:formatCode>
                      <c:ptCount val="33"/>
                      <c:pt idx="0">
                        <c:v>0</c:v>
                      </c:pt>
                      <c:pt idx="1">
                        <c:v>148</c:v>
                      </c:pt>
                      <c:pt idx="2">
                        <c:v>32</c:v>
                      </c:pt>
                      <c:pt idx="3">
                        <c:v>5</c:v>
                      </c:pt>
                      <c:pt idx="4">
                        <c:v>146</c:v>
                      </c:pt>
                      <c:pt idx="5">
                        <c:v>1021</c:v>
                      </c:pt>
                      <c:pt idx="6">
                        <c:v>50</c:v>
                      </c:pt>
                      <c:pt idx="7">
                        <c:v>88</c:v>
                      </c:pt>
                      <c:pt idx="8">
                        <c:v>42</c:v>
                      </c:pt>
                      <c:pt idx="9">
                        <c:v>32</c:v>
                      </c:pt>
                      <c:pt idx="10">
                        <c:v>17</c:v>
                      </c:pt>
                      <c:pt idx="11">
                        <c:v>30</c:v>
                      </c:pt>
                      <c:pt idx="12">
                        <c:v>40</c:v>
                      </c:pt>
                      <c:pt idx="13">
                        <c:v>6</c:v>
                      </c:pt>
                      <c:pt idx="14">
                        <c:v>41</c:v>
                      </c:pt>
                      <c:pt idx="15">
                        <c:v>232</c:v>
                      </c:pt>
                      <c:pt idx="16">
                        <c:v>0</c:v>
                      </c:pt>
                      <c:pt idx="17">
                        <c:v>2</c:v>
                      </c:pt>
                      <c:pt idx="18">
                        <c:v>76</c:v>
                      </c:pt>
                      <c:pt idx="19">
                        <c:v>47</c:v>
                      </c:pt>
                      <c:pt idx="20">
                        <c:v>73</c:v>
                      </c:pt>
                      <c:pt idx="21">
                        <c:v>59</c:v>
                      </c:pt>
                      <c:pt idx="22">
                        <c:v>32</c:v>
                      </c:pt>
                      <c:pt idx="23">
                        <c:v>153</c:v>
                      </c:pt>
                      <c:pt idx="24">
                        <c:v>6</c:v>
                      </c:pt>
                      <c:pt idx="25">
                        <c:v>40</c:v>
                      </c:pt>
                      <c:pt idx="26">
                        <c:v>22</c:v>
                      </c:pt>
                      <c:pt idx="27">
                        <c:v>108</c:v>
                      </c:pt>
                      <c:pt idx="28">
                        <c:v>27</c:v>
                      </c:pt>
                      <c:pt idx="29">
                        <c:v>73</c:v>
                      </c:pt>
                      <c:pt idx="30">
                        <c:v>287</c:v>
                      </c:pt>
                      <c:pt idx="31">
                        <c:v>0</c:v>
                      </c:pt>
                      <c:pt idx="32">
                        <c:v>2</c:v>
                      </c:pt>
                    </c:numCache>
                  </c:numRef>
                </c:val>
                <c:extLst xmlns:c15="http://schemas.microsoft.com/office/drawing/2012/chart">
                  <c:ext xmlns:c16="http://schemas.microsoft.com/office/drawing/2014/chart" uri="{C3380CC4-5D6E-409C-BE32-E72D297353CC}">
                    <c16:uniqueId val="{00000008-D7A2-46DC-95FB-C267C1710A40}"/>
                  </c:ext>
                </c:extLst>
              </c15:ser>
            </c15:filteredBarSeries>
          </c:ext>
        </c:extLst>
      </c:bar3DChart>
      <c:catAx>
        <c:axId val="782503328"/>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82500448"/>
        <c:crosses val="autoZero"/>
        <c:auto val="1"/>
        <c:lblAlgn val="ctr"/>
        <c:lblOffset val="100"/>
        <c:noMultiLvlLbl val="0"/>
      </c:catAx>
      <c:valAx>
        <c:axId val="782500448"/>
        <c:scaling>
          <c:orientation val="minMax"/>
        </c:scaling>
        <c:delete val="0"/>
        <c:axPos val="t"/>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8250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Evolución de los</a:t>
            </a:r>
            <a:r>
              <a:rPr lang="es-CO" baseline="0"/>
              <a:t> corresponsales bancarios por departamento 2021-2023</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419"/>
        </a:p>
      </c:txPr>
    </c:title>
    <c:autoTitleDeleted val="0"/>
    <c:plotArea>
      <c:layout>
        <c:manualLayout>
          <c:layoutTarget val="inner"/>
          <c:xMode val="edge"/>
          <c:yMode val="edge"/>
          <c:x val="0.22053417446140419"/>
          <c:y val="8.8701073724526763E-2"/>
          <c:w val="0.72171028053127428"/>
          <c:h val="0.82295629511347501"/>
        </c:manualLayout>
      </c:layout>
      <c:barChart>
        <c:barDir val="bar"/>
        <c:grouping val="clustered"/>
        <c:varyColors val="0"/>
        <c:ser>
          <c:idx val="0"/>
          <c:order val="0"/>
          <c:tx>
            <c:strRef>
              <c:f>'Corrección Hoja2'!$B$3:$B$4</c:f>
              <c:strCache>
                <c:ptCount val="2"/>
                <c:pt idx="0">
                  <c:v>2021</c:v>
                </c:pt>
                <c:pt idx="1">
                  <c:v>Corresponsales Totales</c:v>
                </c:pt>
              </c:strCache>
            </c:strRef>
          </c:tx>
          <c:spPr>
            <a:solidFill>
              <a:schemeClr val="tx2">
                <a:lumMod val="25000"/>
                <a:lumOff val="75000"/>
              </a:schemeClr>
            </a:solidFill>
            <a:ln>
              <a:noFill/>
            </a:ln>
            <a:effectLst/>
          </c:spPr>
          <c:invertIfNegative val="0"/>
          <c:cat>
            <c:strRef>
              <c:f>'Corrección Hoja2'!$A$5:$A$37</c:f>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f>'Corrección Hoja2'!$B$5:$B$37</c:f>
              <c:numCache>
                <c:formatCode>_-* #,##0_-;\-* #,##0_-;_-* "-"??_-;_-@_-</c:formatCode>
                <c:ptCount val="33"/>
                <c:pt idx="0">
                  <c:v>249</c:v>
                </c:pt>
                <c:pt idx="1">
                  <c:v>42696</c:v>
                </c:pt>
                <c:pt idx="2">
                  <c:v>2463</c:v>
                </c:pt>
                <c:pt idx="3">
                  <c:v>647</c:v>
                </c:pt>
                <c:pt idx="4">
                  <c:v>18109</c:v>
                </c:pt>
                <c:pt idx="5">
                  <c:v>92090</c:v>
                </c:pt>
                <c:pt idx="6">
                  <c:v>14153</c:v>
                </c:pt>
                <c:pt idx="7">
                  <c:v>13032</c:v>
                </c:pt>
                <c:pt idx="8">
                  <c:v>6805</c:v>
                </c:pt>
                <c:pt idx="9">
                  <c:v>3721</c:v>
                </c:pt>
                <c:pt idx="10">
                  <c:v>4590</c:v>
                </c:pt>
                <c:pt idx="11">
                  <c:v>8635</c:v>
                </c:pt>
                <c:pt idx="12">
                  <c:v>8688</c:v>
                </c:pt>
                <c:pt idx="13">
                  <c:v>2168</c:v>
                </c:pt>
                <c:pt idx="14">
                  <c:v>8582</c:v>
                </c:pt>
                <c:pt idx="15">
                  <c:v>26201</c:v>
                </c:pt>
                <c:pt idx="16">
                  <c:v>171</c:v>
                </c:pt>
                <c:pt idx="17">
                  <c:v>657</c:v>
                </c:pt>
                <c:pt idx="18">
                  <c:v>9667</c:v>
                </c:pt>
                <c:pt idx="19">
                  <c:v>4747</c:v>
                </c:pt>
                <c:pt idx="20">
                  <c:v>8625</c:v>
                </c:pt>
                <c:pt idx="21">
                  <c:v>10137</c:v>
                </c:pt>
                <c:pt idx="22">
                  <c:v>8719</c:v>
                </c:pt>
                <c:pt idx="23">
                  <c:v>11002</c:v>
                </c:pt>
                <c:pt idx="24">
                  <c:v>1951</c:v>
                </c:pt>
                <c:pt idx="25">
                  <c:v>3690</c:v>
                </c:pt>
                <c:pt idx="26">
                  <c:v>5593</c:v>
                </c:pt>
                <c:pt idx="27">
                  <c:v>21454</c:v>
                </c:pt>
                <c:pt idx="28">
                  <c:v>7122</c:v>
                </c:pt>
                <c:pt idx="29">
                  <c:v>11772</c:v>
                </c:pt>
                <c:pt idx="30">
                  <c:v>35595</c:v>
                </c:pt>
                <c:pt idx="31">
                  <c:v>163</c:v>
                </c:pt>
                <c:pt idx="32">
                  <c:v>344</c:v>
                </c:pt>
              </c:numCache>
            </c:numRef>
          </c:val>
          <c:extLst>
            <c:ext xmlns:c16="http://schemas.microsoft.com/office/drawing/2014/chart" uri="{C3380CC4-5D6E-409C-BE32-E72D297353CC}">
              <c16:uniqueId val="{00000000-2AF3-4CDE-9C71-CC477CCCC176}"/>
            </c:ext>
          </c:extLst>
        </c:ser>
        <c:ser>
          <c:idx val="3"/>
          <c:order val="3"/>
          <c:tx>
            <c:strRef>
              <c:f>'Corrección Hoja2'!$E$3:$E$4</c:f>
              <c:strCache>
                <c:ptCount val="2"/>
                <c:pt idx="0">
                  <c:v>2022</c:v>
                </c:pt>
                <c:pt idx="1">
                  <c:v>Corresponsales Totales</c:v>
                </c:pt>
              </c:strCache>
            </c:strRef>
          </c:tx>
          <c:spPr>
            <a:solidFill>
              <a:schemeClr val="tx2">
                <a:lumMod val="50000"/>
                <a:lumOff val="50000"/>
              </a:schemeClr>
            </a:solidFill>
            <a:ln>
              <a:noFill/>
            </a:ln>
            <a:effectLst/>
          </c:spPr>
          <c:invertIfNegative val="0"/>
          <c:cat>
            <c:strRef>
              <c:f>'Corrección Hoja2'!$A$5:$A$37</c:f>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f>'Corrección Hoja2'!$E$5:$E$37</c:f>
              <c:numCache>
                <c:formatCode>_-* #,##0_-;\-* #,##0_-;_-* "-"??_-;_-@_-</c:formatCode>
                <c:ptCount val="33"/>
                <c:pt idx="0">
                  <c:v>279</c:v>
                </c:pt>
                <c:pt idx="1">
                  <c:v>42606</c:v>
                </c:pt>
                <c:pt idx="2">
                  <c:v>3241</c:v>
                </c:pt>
                <c:pt idx="3">
                  <c:v>708</c:v>
                </c:pt>
                <c:pt idx="4">
                  <c:v>18004</c:v>
                </c:pt>
                <c:pt idx="5">
                  <c:v>111229</c:v>
                </c:pt>
                <c:pt idx="6">
                  <c:v>18301</c:v>
                </c:pt>
                <c:pt idx="7">
                  <c:v>17218</c:v>
                </c:pt>
                <c:pt idx="8">
                  <c:v>8372</c:v>
                </c:pt>
                <c:pt idx="9">
                  <c:v>5735</c:v>
                </c:pt>
                <c:pt idx="10">
                  <c:v>5483</c:v>
                </c:pt>
                <c:pt idx="11">
                  <c:v>11293</c:v>
                </c:pt>
                <c:pt idx="12">
                  <c:v>14096</c:v>
                </c:pt>
                <c:pt idx="13">
                  <c:v>2548</c:v>
                </c:pt>
                <c:pt idx="14">
                  <c:v>10678</c:v>
                </c:pt>
                <c:pt idx="15">
                  <c:v>33666</c:v>
                </c:pt>
                <c:pt idx="16">
                  <c:v>199</c:v>
                </c:pt>
                <c:pt idx="17">
                  <c:v>797</c:v>
                </c:pt>
                <c:pt idx="18">
                  <c:v>14057</c:v>
                </c:pt>
                <c:pt idx="19">
                  <c:v>6125</c:v>
                </c:pt>
                <c:pt idx="20">
                  <c:v>9535</c:v>
                </c:pt>
                <c:pt idx="21">
                  <c:v>12369</c:v>
                </c:pt>
                <c:pt idx="22">
                  <c:v>11141</c:v>
                </c:pt>
                <c:pt idx="23">
                  <c:v>15980</c:v>
                </c:pt>
                <c:pt idx="24">
                  <c:v>2694</c:v>
                </c:pt>
                <c:pt idx="25">
                  <c:v>4420</c:v>
                </c:pt>
                <c:pt idx="26">
                  <c:v>6339</c:v>
                </c:pt>
                <c:pt idx="27">
                  <c:v>26393</c:v>
                </c:pt>
                <c:pt idx="28">
                  <c:v>8423</c:v>
                </c:pt>
                <c:pt idx="29">
                  <c:v>14704</c:v>
                </c:pt>
                <c:pt idx="30">
                  <c:v>39318</c:v>
                </c:pt>
                <c:pt idx="31">
                  <c:v>171</c:v>
                </c:pt>
                <c:pt idx="32">
                  <c:v>425</c:v>
                </c:pt>
              </c:numCache>
            </c:numRef>
          </c:val>
          <c:extLst>
            <c:ext xmlns:c16="http://schemas.microsoft.com/office/drawing/2014/chart" uri="{C3380CC4-5D6E-409C-BE32-E72D297353CC}">
              <c16:uniqueId val="{00000001-2AF3-4CDE-9C71-CC477CCCC176}"/>
            </c:ext>
          </c:extLst>
        </c:ser>
        <c:ser>
          <c:idx val="6"/>
          <c:order val="6"/>
          <c:tx>
            <c:strRef>
              <c:f>'Corrección Hoja2'!$H$3:$H$4</c:f>
              <c:strCache>
                <c:ptCount val="2"/>
                <c:pt idx="0">
                  <c:v>2023</c:v>
                </c:pt>
                <c:pt idx="1">
                  <c:v>Corresponsales Totales</c:v>
                </c:pt>
              </c:strCache>
            </c:strRef>
          </c:tx>
          <c:spPr>
            <a:solidFill>
              <a:schemeClr val="tx2">
                <a:lumMod val="90000"/>
                <a:lumOff val="10000"/>
              </a:schemeClr>
            </a:solidFill>
            <a:ln>
              <a:noFill/>
            </a:ln>
            <a:effectLst/>
          </c:spPr>
          <c:invertIfNegative val="0"/>
          <c:cat>
            <c:strRef>
              <c:f>'Corrección Hoja2'!$A$5:$A$37</c:f>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f>'Corrección Hoja2'!$H$5:$H$37</c:f>
              <c:numCache>
                <c:formatCode>_-* #,##0_-;\-* #,##0_-;_-* "-"??_-;_-@_-</c:formatCode>
                <c:ptCount val="33"/>
                <c:pt idx="0">
                  <c:v>2044</c:v>
                </c:pt>
                <c:pt idx="1">
                  <c:v>45490</c:v>
                </c:pt>
                <c:pt idx="2">
                  <c:v>4805</c:v>
                </c:pt>
                <c:pt idx="3">
                  <c:v>1189</c:v>
                </c:pt>
                <c:pt idx="4">
                  <c:v>25575</c:v>
                </c:pt>
                <c:pt idx="5">
                  <c:v>126533</c:v>
                </c:pt>
                <c:pt idx="6">
                  <c:v>24397</c:v>
                </c:pt>
                <c:pt idx="7">
                  <c:v>19366</c:v>
                </c:pt>
                <c:pt idx="8">
                  <c:v>10187</c:v>
                </c:pt>
                <c:pt idx="9">
                  <c:v>6948</c:v>
                </c:pt>
                <c:pt idx="10">
                  <c:v>7346</c:v>
                </c:pt>
                <c:pt idx="11">
                  <c:v>15787</c:v>
                </c:pt>
                <c:pt idx="12">
                  <c:v>17622</c:v>
                </c:pt>
                <c:pt idx="13">
                  <c:v>3330</c:v>
                </c:pt>
                <c:pt idx="14">
                  <c:v>14276</c:v>
                </c:pt>
                <c:pt idx="15">
                  <c:v>38815</c:v>
                </c:pt>
                <c:pt idx="16">
                  <c:v>313</c:v>
                </c:pt>
                <c:pt idx="17">
                  <c:v>1281</c:v>
                </c:pt>
                <c:pt idx="18">
                  <c:v>15922</c:v>
                </c:pt>
                <c:pt idx="19">
                  <c:v>8028</c:v>
                </c:pt>
                <c:pt idx="20">
                  <c:v>12251</c:v>
                </c:pt>
                <c:pt idx="21">
                  <c:v>15388</c:v>
                </c:pt>
                <c:pt idx="22">
                  <c:v>14222</c:v>
                </c:pt>
                <c:pt idx="23">
                  <c:v>21609</c:v>
                </c:pt>
                <c:pt idx="24">
                  <c:v>2948</c:v>
                </c:pt>
                <c:pt idx="25">
                  <c:v>5287</c:v>
                </c:pt>
                <c:pt idx="26">
                  <c:v>7744</c:v>
                </c:pt>
                <c:pt idx="27">
                  <c:v>32256</c:v>
                </c:pt>
                <c:pt idx="28">
                  <c:v>10908</c:v>
                </c:pt>
                <c:pt idx="29">
                  <c:v>16320</c:v>
                </c:pt>
                <c:pt idx="30">
                  <c:v>49651</c:v>
                </c:pt>
                <c:pt idx="31">
                  <c:v>294</c:v>
                </c:pt>
                <c:pt idx="32">
                  <c:v>608</c:v>
                </c:pt>
              </c:numCache>
            </c:numRef>
          </c:val>
          <c:extLst>
            <c:ext xmlns:c16="http://schemas.microsoft.com/office/drawing/2014/chart" uri="{C3380CC4-5D6E-409C-BE32-E72D297353CC}">
              <c16:uniqueId val="{00000002-2AF3-4CDE-9C71-CC477CCCC176}"/>
            </c:ext>
          </c:extLst>
        </c:ser>
        <c:dLbls>
          <c:showLegendKey val="0"/>
          <c:showVal val="0"/>
          <c:showCatName val="0"/>
          <c:showSerName val="0"/>
          <c:showPercent val="0"/>
          <c:showBubbleSize val="0"/>
        </c:dLbls>
        <c:gapWidth val="60"/>
        <c:axId val="782503328"/>
        <c:axId val="782500448"/>
        <c:extLst>
          <c:ext xmlns:c15="http://schemas.microsoft.com/office/drawing/2012/chart" uri="{02D57815-91ED-43cb-92C2-25804820EDAC}">
            <c15:filteredBarSeries>
              <c15:ser>
                <c:idx val="1"/>
                <c:order val="1"/>
                <c:tx>
                  <c:strRef>
                    <c:extLst>
                      <c:ext uri="{02D57815-91ED-43cb-92C2-25804820EDAC}">
                        <c15:formulaRef>
                          <c15:sqref>'Corrección Hoja2'!$C$3:$C$4</c15:sqref>
                        </c15:formulaRef>
                      </c:ext>
                    </c:extLst>
                    <c:strCache>
                      <c:ptCount val="2"/>
                      <c:pt idx="0">
                        <c:v>2021</c:v>
                      </c:pt>
                      <c:pt idx="1">
                        <c:v>Corresponsales Fisicos</c:v>
                      </c:pt>
                    </c:strCache>
                  </c:strRef>
                </c:tx>
                <c:spPr>
                  <a:solidFill>
                    <a:schemeClr val="accent2"/>
                  </a:solidFill>
                  <a:ln>
                    <a:noFill/>
                  </a:ln>
                  <a:effectLst/>
                </c:spPr>
                <c:invertIfNegative val="0"/>
                <c:cat>
                  <c:strRef>
                    <c:extLst>
                      <c:ext uri="{02D57815-91ED-43cb-92C2-25804820EDAC}">
                        <c15:formulaRef>
                          <c15:sqref>'Corrección Hoja2'!$A$5:$A$37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c:ext uri="{02D57815-91ED-43cb-92C2-25804820EDAC}">
                        <c15:formulaRef>
                          <c15:sqref>'Corrección Hoja2'!$C$5:$C$37</c15:sqref>
                        </c15:formulaRef>
                      </c:ext>
                    </c:extLst>
                    <c:numCache>
                      <c:formatCode>_-* #,##0_-;\-* #,##0_-;_-* "-"??_-;_-@_-</c:formatCode>
                      <c:ptCount val="33"/>
                      <c:pt idx="0">
                        <c:v>249</c:v>
                      </c:pt>
                      <c:pt idx="1">
                        <c:v>42677</c:v>
                      </c:pt>
                      <c:pt idx="2">
                        <c:v>2463</c:v>
                      </c:pt>
                      <c:pt idx="3">
                        <c:v>646</c:v>
                      </c:pt>
                      <c:pt idx="4">
                        <c:v>18091</c:v>
                      </c:pt>
                      <c:pt idx="5">
                        <c:v>91942</c:v>
                      </c:pt>
                      <c:pt idx="6">
                        <c:v>14052</c:v>
                      </c:pt>
                      <c:pt idx="7">
                        <c:v>12964</c:v>
                      </c:pt>
                      <c:pt idx="8">
                        <c:v>6801</c:v>
                      </c:pt>
                      <c:pt idx="9">
                        <c:v>3721</c:v>
                      </c:pt>
                      <c:pt idx="10">
                        <c:v>4590</c:v>
                      </c:pt>
                      <c:pt idx="11">
                        <c:v>8631</c:v>
                      </c:pt>
                      <c:pt idx="12">
                        <c:v>8592</c:v>
                      </c:pt>
                      <c:pt idx="13">
                        <c:v>2167</c:v>
                      </c:pt>
                      <c:pt idx="14">
                        <c:v>8569</c:v>
                      </c:pt>
                      <c:pt idx="15">
                        <c:v>26189</c:v>
                      </c:pt>
                      <c:pt idx="16">
                        <c:v>171</c:v>
                      </c:pt>
                      <c:pt idx="17">
                        <c:v>657</c:v>
                      </c:pt>
                      <c:pt idx="18">
                        <c:v>9666</c:v>
                      </c:pt>
                      <c:pt idx="19">
                        <c:v>4747</c:v>
                      </c:pt>
                      <c:pt idx="20">
                        <c:v>8514</c:v>
                      </c:pt>
                      <c:pt idx="21">
                        <c:v>10094</c:v>
                      </c:pt>
                      <c:pt idx="22">
                        <c:v>8716</c:v>
                      </c:pt>
                      <c:pt idx="23">
                        <c:v>10943</c:v>
                      </c:pt>
                      <c:pt idx="24">
                        <c:v>1951</c:v>
                      </c:pt>
                      <c:pt idx="25">
                        <c:v>3688</c:v>
                      </c:pt>
                      <c:pt idx="26">
                        <c:v>5592</c:v>
                      </c:pt>
                      <c:pt idx="27">
                        <c:v>21311</c:v>
                      </c:pt>
                      <c:pt idx="28">
                        <c:v>7047</c:v>
                      </c:pt>
                      <c:pt idx="29">
                        <c:v>11768</c:v>
                      </c:pt>
                      <c:pt idx="30">
                        <c:v>35565</c:v>
                      </c:pt>
                      <c:pt idx="31">
                        <c:v>163</c:v>
                      </c:pt>
                      <c:pt idx="32">
                        <c:v>344</c:v>
                      </c:pt>
                    </c:numCache>
                  </c:numRef>
                </c:val>
                <c:extLst>
                  <c:ext xmlns:c16="http://schemas.microsoft.com/office/drawing/2014/chart" uri="{C3380CC4-5D6E-409C-BE32-E72D297353CC}">
                    <c16:uniqueId val="{00000003-2AF3-4CDE-9C71-CC477CCCC17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'Corrección Hoja2'!$D$3:$D$4</c15:sqref>
                        </c15:formulaRef>
                      </c:ext>
                    </c:extLst>
                    <c:strCache>
                      <c:ptCount val="2"/>
                      <c:pt idx="0">
                        <c:v>2021</c:v>
                      </c:pt>
                      <c:pt idx="1">
                        <c:v>Corresponsales Moviles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'Corrección Hoja2'!$A$5:$A$37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xmlns:c15="http://schemas.microsoft.com/office/drawing/2012/chart">
                      <c:ext xmlns:c15="http://schemas.microsoft.com/office/drawing/2012/chart" uri="{02D57815-91ED-43cb-92C2-25804820EDAC}">
                        <c15:formulaRef>
                          <c15:sqref>'Corrección Hoja2'!$D$5:$D$37</c15:sqref>
                        </c15:formulaRef>
                      </c:ext>
                    </c:extLst>
                    <c:numCache>
                      <c:formatCode>_-* #,##0_-;\-* #,##0_-;_-* "-"??_-;_-@_-</c:formatCode>
                      <c:ptCount val="33"/>
                      <c:pt idx="0">
                        <c:v>0</c:v>
                      </c:pt>
                      <c:pt idx="1">
                        <c:v>19</c:v>
                      </c:pt>
                      <c:pt idx="2">
                        <c:v>0</c:v>
                      </c:pt>
                      <c:pt idx="3">
                        <c:v>1</c:v>
                      </c:pt>
                      <c:pt idx="4">
                        <c:v>18</c:v>
                      </c:pt>
                      <c:pt idx="5">
                        <c:v>148</c:v>
                      </c:pt>
                      <c:pt idx="6">
                        <c:v>101</c:v>
                      </c:pt>
                      <c:pt idx="7">
                        <c:v>68</c:v>
                      </c:pt>
                      <c:pt idx="8">
                        <c:v>4</c:v>
                      </c:pt>
                      <c:pt idx="9">
                        <c:v>0</c:v>
                      </c:pt>
                      <c:pt idx="10">
                        <c:v>0</c:v>
                      </c:pt>
                      <c:pt idx="11">
                        <c:v>4</c:v>
                      </c:pt>
                      <c:pt idx="12">
                        <c:v>96</c:v>
                      </c:pt>
                      <c:pt idx="13">
                        <c:v>1</c:v>
                      </c:pt>
                      <c:pt idx="14">
                        <c:v>13</c:v>
                      </c:pt>
                      <c:pt idx="15">
                        <c:v>12</c:v>
                      </c:pt>
                      <c:pt idx="16">
                        <c:v>0</c:v>
                      </c:pt>
                      <c:pt idx="17">
                        <c:v>0</c:v>
                      </c:pt>
                      <c:pt idx="18">
                        <c:v>1</c:v>
                      </c:pt>
                      <c:pt idx="19">
                        <c:v>0</c:v>
                      </c:pt>
                      <c:pt idx="20">
                        <c:v>111</c:v>
                      </c:pt>
                      <c:pt idx="21">
                        <c:v>43</c:v>
                      </c:pt>
                      <c:pt idx="22">
                        <c:v>3</c:v>
                      </c:pt>
                      <c:pt idx="23">
                        <c:v>59</c:v>
                      </c:pt>
                      <c:pt idx="24">
                        <c:v>0</c:v>
                      </c:pt>
                      <c:pt idx="25">
                        <c:v>2</c:v>
                      </c:pt>
                      <c:pt idx="26">
                        <c:v>1</c:v>
                      </c:pt>
                      <c:pt idx="27">
                        <c:v>143</c:v>
                      </c:pt>
                      <c:pt idx="28">
                        <c:v>75</c:v>
                      </c:pt>
                      <c:pt idx="29">
                        <c:v>4</c:v>
                      </c:pt>
                      <c:pt idx="30">
                        <c:v>30</c:v>
                      </c:pt>
                      <c:pt idx="31">
                        <c:v>0</c:v>
                      </c:pt>
                      <c:pt idx="32">
                        <c:v>0</c:v>
                      </c:pt>
                    </c:numCache>
                  </c:numRef>
                </c:val>
                <c:extLst xmlns:c15="http://schemas.microsoft.com/office/drawing/2012/chart">
                  <c:ext xmlns:c16="http://schemas.microsoft.com/office/drawing/2014/chart" uri="{C3380CC4-5D6E-409C-BE32-E72D297353CC}">
                    <c16:uniqueId val="{00000004-2AF3-4CDE-9C71-CC477CCCC17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'Corrección Hoja2'!$F$3:$F$4</c15:sqref>
                        </c15:formulaRef>
                      </c:ext>
                    </c:extLst>
                    <c:strCache>
                      <c:ptCount val="2"/>
                      <c:pt idx="0">
                        <c:v>2022</c:v>
                      </c:pt>
                      <c:pt idx="1">
                        <c:v>Corresponsales Fisicos</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'Corrección Hoja2'!$A$5:$A$37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xmlns:c15="http://schemas.microsoft.com/office/drawing/2012/chart">
                      <c:ext xmlns:c15="http://schemas.microsoft.com/office/drawing/2012/chart" uri="{02D57815-91ED-43cb-92C2-25804820EDAC}">
                        <c15:formulaRef>
                          <c15:sqref>'Corrección Hoja2'!$F$5:$F$37</c15:sqref>
                        </c15:formulaRef>
                      </c:ext>
                    </c:extLst>
                    <c:numCache>
                      <c:formatCode>_-* #,##0_-;\-* #,##0_-;_-* "-"??_-;_-@_-</c:formatCode>
                      <c:ptCount val="33"/>
                      <c:pt idx="0">
                        <c:v>279</c:v>
                      </c:pt>
                      <c:pt idx="1">
                        <c:v>42493</c:v>
                      </c:pt>
                      <c:pt idx="2">
                        <c:v>3214</c:v>
                      </c:pt>
                      <c:pt idx="3">
                        <c:v>704</c:v>
                      </c:pt>
                      <c:pt idx="4">
                        <c:v>17879</c:v>
                      </c:pt>
                      <c:pt idx="5">
                        <c:v>110209</c:v>
                      </c:pt>
                      <c:pt idx="6">
                        <c:v>18231</c:v>
                      </c:pt>
                      <c:pt idx="7">
                        <c:v>17084</c:v>
                      </c:pt>
                      <c:pt idx="8">
                        <c:v>8301</c:v>
                      </c:pt>
                      <c:pt idx="9">
                        <c:v>5705</c:v>
                      </c:pt>
                      <c:pt idx="10">
                        <c:v>5454</c:v>
                      </c:pt>
                      <c:pt idx="11">
                        <c:v>11247</c:v>
                      </c:pt>
                      <c:pt idx="12">
                        <c:v>14046</c:v>
                      </c:pt>
                      <c:pt idx="13">
                        <c:v>2541</c:v>
                      </c:pt>
                      <c:pt idx="14">
                        <c:v>10620</c:v>
                      </c:pt>
                      <c:pt idx="15">
                        <c:v>33454</c:v>
                      </c:pt>
                      <c:pt idx="16">
                        <c:v>199</c:v>
                      </c:pt>
                      <c:pt idx="17">
                        <c:v>795</c:v>
                      </c:pt>
                      <c:pt idx="18">
                        <c:v>13952</c:v>
                      </c:pt>
                      <c:pt idx="19">
                        <c:v>6081</c:v>
                      </c:pt>
                      <c:pt idx="20">
                        <c:v>9454</c:v>
                      </c:pt>
                      <c:pt idx="21">
                        <c:v>12216</c:v>
                      </c:pt>
                      <c:pt idx="22">
                        <c:v>11109</c:v>
                      </c:pt>
                      <c:pt idx="23">
                        <c:v>15795</c:v>
                      </c:pt>
                      <c:pt idx="24">
                        <c:v>2687</c:v>
                      </c:pt>
                      <c:pt idx="25">
                        <c:v>4390</c:v>
                      </c:pt>
                      <c:pt idx="26">
                        <c:v>6316</c:v>
                      </c:pt>
                      <c:pt idx="27">
                        <c:v>26264</c:v>
                      </c:pt>
                      <c:pt idx="28">
                        <c:v>8400</c:v>
                      </c:pt>
                      <c:pt idx="29">
                        <c:v>14575</c:v>
                      </c:pt>
                      <c:pt idx="30">
                        <c:v>39065</c:v>
                      </c:pt>
                      <c:pt idx="31">
                        <c:v>170</c:v>
                      </c:pt>
                      <c:pt idx="32">
                        <c:v>423</c:v>
                      </c:pt>
                    </c:numCache>
                  </c:numRef>
                </c:val>
                <c:extLst xmlns:c15="http://schemas.microsoft.com/office/drawing/2012/chart">
                  <c:ext xmlns:c16="http://schemas.microsoft.com/office/drawing/2014/chart" uri="{C3380CC4-5D6E-409C-BE32-E72D297353CC}">
                    <c16:uniqueId val="{00000005-2AF3-4CDE-9C71-CC477CCCC17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'Corrección Hoja2'!$G$3:$G$4</c15:sqref>
                        </c15:formulaRef>
                      </c:ext>
                    </c:extLst>
                    <c:strCache>
                      <c:ptCount val="2"/>
                      <c:pt idx="0">
                        <c:v>2022</c:v>
                      </c:pt>
                      <c:pt idx="1">
                        <c:v>Corresponsales Moviles</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'Corrección Hoja2'!$A$5:$A$37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xmlns:c15="http://schemas.microsoft.com/office/drawing/2012/chart">
                      <c:ext xmlns:c15="http://schemas.microsoft.com/office/drawing/2012/chart" uri="{02D57815-91ED-43cb-92C2-25804820EDAC}">
                        <c15:formulaRef>
                          <c15:sqref>'Corrección Hoja2'!$G$5:$G$37</c15:sqref>
                        </c15:formulaRef>
                      </c:ext>
                    </c:extLst>
                    <c:numCache>
                      <c:formatCode>_-* #,##0_-;\-* #,##0_-;_-* "-"??_-;_-@_-</c:formatCode>
                      <c:ptCount val="33"/>
                      <c:pt idx="0">
                        <c:v>0</c:v>
                      </c:pt>
                      <c:pt idx="1">
                        <c:v>113</c:v>
                      </c:pt>
                      <c:pt idx="2">
                        <c:v>27</c:v>
                      </c:pt>
                      <c:pt idx="3">
                        <c:v>4</c:v>
                      </c:pt>
                      <c:pt idx="4">
                        <c:v>125</c:v>
                      </c:pt>
                      <c:pt idx="5">
                        <c:v>1020</c:v>
                      </c:pt>
                      <c:pt idx="6">
                        <c:v>70</c:v>
                      </c:pt>
                      <c:pt idx="7">
                        <c:v>134</c:v>
                      </c:pt>
                      <c:pt idx="8">
                        <c:v>71</c:v>
                      </c:pt>
                      <c:pt idx="9">
                        <c:v>30</c:v>
                      </c:pt>
                      <c:pt idx="10">
                        <c:v>29</c:v>
                      </c:pt>
                      <c:pt idx="11">
                        <c:v>46</c:v>
                      </c:pt>
                      <c:pt idx="12">
                        <c:v>50</c:v>
                      </c:pt>
                      <c:pt idx="13">
                        <c:v>7</c:v>
                      </c:pt>
                      <c:pt idx="14">
                        <c:v>58</c:v>
                      </c:pt>
                      <c:pt idx="15">
                        <c:v>212</c:v>
                      </c:pt>
                      <c:pt idx="16">
                        <c:v>0</c:v>
                      </c:pt>
                      <c:pt idx="17">
                        <c:v>2</c:v>
                      </c:pt>
                      <c:pt idx="18">
                        <c:v>105</c:v>
                      </c:pt>
                      <c:pt idx="19">
                        <c:v>44</c:v>
                      </c:pt>
                      <c:pt idx="20">
                        <c:v>81</c:v>
                      </c:pt>
                      <c:pt idx="21">
                        <c:v>153</c:v>
                      </c:pt>
                      <c:pt idx="22">
                        <c:v>32</c:v>
                      </c:pt>
                      <c:pt idx="23">
                        <c:v>185</c:v>
                      </c:pt>
                      <c:pt idx="24">
                        <c:v>7</c:v>
                      </c:pt>
                      <c:pt idx="25">
                        <c:v>30</c:v>
                      </c:pt>
                      <c:pt idx="26">
                        <c:v>23</c:v>
                      </c:pt>
                      <c:pt idx="27">
                        <c:v>129</c:v>
                      </c:pt>
                      <c:pt idx="28">
                        <c:v>23</c:v>
                      </c:pt>
                      <c:pt idx="29">
                        <c:v>129</c:v>
                      </c:pt>
                      <c:pt idx="30">
                        <c:v>253</c:v>
                      </c:pt>
                      <c:pt idx="31">
                        <c:v>1</c:v>
                      </c:pt>
                      <c:pt idx="32">
                        <c:v>2</c:v>
                      </c:pt>
                    </c:numCache>
                  </c:numRef>
                </c:val>
                <c:extLst xmlns:c15="http://schemas.microsoft.com/office/drawing/2012/chart">
                  <c:ext xmlns:c16="http://schemas.microsoft.com/office/drawing/2014/chart" uri="{C3380CC4-5D6E-409C-BE32-E72D297353CC}">
                    <c16:uniqueId val="{00000006-2AF3-4CDE-9C71-CC477CCCC176}"/>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'Corrección Hoja2'!$I$3:$I$4</c15:sqref>
                        </c15:formulaRef>
                      </c:ext>
                    </c:extLst>
                    <c:strCache>
                      <c:ptCount val="2"/>
                      <c:pt idx="0">
                        <c:v>2023</c:v>
                      </c:pt>
                      <c:pt idx="1">
                        <c:v>Corresponsales Fisicos</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'Corrección Hoja2'!$A$5:$A$37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xmlns:c15="http://schemas.microsoft.com/office/drawing/2012/chart">
                      <c:ext xmlns:c15="http://schemas.microsoft.com/office/drawing/2012/chart" uri="{02D57815-91ED-43cb-92C2-25804820EDAC}">
                        <c15:formulaRef>
                          <c15:sqref>'Corrección Hoja2'!$I$5:$I$37</c15:sqref>
                        </c15:formulaRef>
                      </c:ext>
                    </c:extLst>
                    <c:numCache>
                      <c:formatCode>_-* #,##0_-;\-* #,##0_-;_-* "-"??_-;_-@_-</c:formatCode>
                      <c:ptCount val="33"/>
                      <c:pt idx="0">
                        <c:v>2044</c:v>
                      </c:pt>
                      <c:pt idx="1">
                        <c:v>45342</c:v>
                      </c:pt>
                      <c:pt idx="2">
                        <c:v>4773</c:v>
                      </c:pt>
                      <c:pt idx="3">
                        <c:v>1184</c:v>
                      </c:pt>
                      <c:pt idx="4">
                        <c:v>25429</c:v>
                      </c:pt>
                      <c:pt idx="5">
                        <c:v>125512</c:v>
                      </c:pt>
                      <c:pt idx="6">
                        <c:v>24347</c:v>
                      </c:pt>
                      <c:pt idx="7">
                        <c:v>19278</c:v>
                      </c:pt>
                      <c:pt idx="8">
                        <c:v>10145</c:v>
                      </c:pt>
                      <c:pt idx="9">
                        <c:v>6916</c:v>
                      </c:pt>
                      <c:pt idx="10">
                        <c:v>7329</c:v>
                      </c:pt>
                      <c:pt idx="11">
                        <c:v>15757</c:v>
                      </c:pt>
                      <c:pt idx="12">
                        <c:v>17582</c:v>
                      </c:pt>
                      <c:pt idx="13">
                        <c:v>3324</c:v>
                      </c:pt>
                      <c:pt idx="14">
                        <c:v>14235</c:v>
                      </c:pt>
                      <c:pt idx="15">
                        <c:v>38583</c:v>
                      </c:pt>
                      <c:pt idx="16">
                        <c:v>313</c:v>
                      </c:pt>
                      <c:pt idx="17">
                        <c:v>1279</c:v>
                      </c:pt>
                      <c:pt idx="18">
                        <c:v>15846</c:v>
                      </c:pt>
                      <c:pt idx="19">
                        <c:v>7981</c:v>
                      </c:pt>
                      <c:pt idx="20">
                        <c:v>12178</c:v>
                      </c:pt>
                      <c:pt idx="21">
                        <c:v>15329</c:v>
                      </c:pt>
                      <c:pt idx="22">
                        <c:v>14190</c:v>
                      </c:pt>
                      <c:pt idx="23">
                        <c:v>21456</c:v>
                      </c:pt>
                      <c:pt idx="24">
                        <c:v>2942</c:v>
                      </c:pt>
                      <c:pt idx="25">
                        <c:v>5247</c:v>
                      </c:pt>
                      <c:pt idx="26">
                        <c:v>7722</c:v>
                      </c:pt>
                      <c:pt idx="27">
                        <c:v>32148</c:v>
                      </c:pt>
                      <c:pt idx="28">
                        <c:v>10881</c:v>
                      </c:pt>
                      <c:pt idx="29">
                        <c:v>16247</c:v>
                      </c:pt>
                      <c:pt idx="30">
                        <c:v>49364</c:v>
                      </c:pt>
                      <c:pt idx="31">
                        <c:v>294</c:v>
                      </c:pt>
                      <c:pt idx="32">
                        <c:v>606</c:v>
                      </c:pt>
                    </c:numCache>
                  </c:numRef>
                </c:val>
                <c:extLst xmlns:c15="http://schemas.microsoft.com/office/drawing/2012/chart">
                  <c:ext xmlns:c16="http://schemas.microsoft.com/office/drawing/2014/chart" uri="{C3380CC4-5D6E-409C-BE32-E72D297353CC}">
                    <c16:uniqueId val="{00000007-2AF3-4CDE-9C71-CC477CCCC176}"/>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'Corrección Hoja2'!$J$3:$J$4</c15:sqref>
                        </c15:formulaRef>
                      </c:ext>
                    </c:extLst>
                    <c:strCache>
                      <c:ptCount val="2"/>
                      <c:pt idx="0">
                        <c:v>2023</c:v>
                      </c:pt>
                      <c:pt idx="1">
                        <c:v>Corresponsales Moviles</c:v>
                      </c:pt>
                    </c:strCache>
                  </c:strRef>
                </c:tx>
                <c:spPr>
                  <a:solidFill>
                    <a:schemeClr val="accent3">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'Corrección Hoja2'!$A$5:$A$37</c15:sqref>
                        </c15:formulaRef>
                      </c:ext>
                    </c:extLst>
                    <c:strCache>
                      <c:ptCount val="33"/>
                      <c:pt idx="0">
                        <c:v>Amazonas</c:v>
                      </c:pt>
                      <c:pt idx="1">
                        <c:v>Antioquia</c:v>
                      </c:pt>
                      <c:pt idx="2">
                        <c:v>Arauca</c:v>
                      </c:pt>
                      <c:pt idx="3">
                        <c:v>San Andres Y Providencia</c:v>
                      </c:pt>
                      <c:pt idx="4">
                        <c:v>Atlantico</c:v>
                      </c:pt>
                      <c:pt idx="5">
                        <c:v>Bogota. D.C.</c:v>
                      </c:pt>
                      <c:pt idx="6">
                        <c:v>Bolivar</c:v>
                      </c:pt>
                      <c:pt idx="7">
                        <c:v>Boyaca</c:v>
                      </c:pt>
                      <c:pt idx="8">
                        <c:v>Caldas</c:v>
                      </c:pt>
                      <c:pt idx="9">
                        <c:v>Caqueta</c:v>
                      </c:pt>
                      <c:pt idx="10">
                        <c:v>Casanare</c:v>
                      </c:pt>
                      <c:pt idx="11">
                        <c:v>Cauca</c:v>
                      </c:pt>
                      <c:pt idx="12">
                        <c:v>Cesar</c:v>
                      </c:pt>
                      <c:pt idx="13">
                        <c:v>Choco</c:v>
                      </c:pt>
                      <c:pt idx="14">
                        <c:v>Cordoba</c:v>
                      </c:pt>
                      <c:pt idx="15">
                        <c:v>Cundinamarca</c:v>
                      </c:pt>
                      <c:pt idx="16">
                        <c:v>Guainia</c:v>
                      </c:pt>
                      <c:pt idx="17">
                        <c:v>Guaviare</c:v>
                      </c:pt>
                      <c:pt idx="18">
                        <c:v>Huila</c:v>
                      </c:pt>
                      <c:pt idx="19">
                        <c:v>La Guajira</c:v>
                      </c:pt>
                      <c:pt idx="20">
                        <c:v>Magdalena</c:v>
                      </c:pt>
                      <c:pt idx="21">
                        <c:v>Meta</c:v>
                      </c:pt>
                      <c:pt idx="22">
                        <c:v>Narino</c:v>
                      </c:pt>
                      <c:pt idx="23">
                        <c:v>Norte De Santander</c:v>
                      </c:pt>
                      <c:pt idx="24">
                        <c:v>Putumayo</c:v>
                      </c:pt>
                      <c:pt idx="25">
                        <c:v>Quindio</c:v>
                      </c:pt>
                      <c:pt idx="26">
                        <c:v>Risaralda</c:v>
                      </c:pt>
                      <c:pt idx="27">
                        <c:v>Santander</c:v>
                      </c:pt>
                      <c:pt idx="28">
                        <c:v>Sucre</c:v>
                      </c:pt>
                      <c:pt idx="29">
                        <c:v>Tolima</c:v>
                      </c:pt>
                      <c:pt idx="30">
                        <c:v>Valle Del Cauca</c:v>
                      </c:pt>
                      <c:pt idx="31">
                        <c:v>Vaupes</c:v>
                      </c:pt>
                      <c:pt idx="32">
                        <c:v>Vichada</c:v>
                      </c:pt>
                    </c:strCache>
                  </c:strRef>
                </c:cat>
                <c:val>
                  <c:numRef>
                    <c:extLst xmlns:c15="http://schemas.microsoft.com/office/drawing/2012/chart">
                      <c:ext xmlns:c15="http://schemas.microsoft.com/office/drawing/2012/chart" uri="{02D57815-91ED-43cb-92C2-25804820EDAC}">
                        <c15:formulaRef>
                          <c15:sqref>'Corrección Hoja2'!$J$5:$J$37</c15:sqref>
                        </c15:formulaRef>
                      </c:ext>
                    </c:extLst>
                    <c:numCache>
                      <c:formatCode>_-* #,##0_-;\-* #,##0_-;_-* "-"??_-;_-@_-</c:formatCode>
                      <c:ptCount val="33"/>
                      <c:pt idx="0">
                        <c:v>0</c:v>
                      </c:pt>
                      <c:pt idx="1">
                        <c:v>148</c:v>
                      </c:pt>
                      <c:pt idx="2">
                        <c:v>32</c:v>
                      </c:pt>
                      <c:pt idx="3">
                        <c:v>5</c:v>
                      </c:pt>
                      <c:pt idx="4">
                        <c:v>146</c:v>
                      </c:pt>
                      <c:pt idx="5">
                        <c:v>1021</c:v>
                      </c:pt>
                      <c:pt idx="6">
                        <c:v>50</c:v>
                      </c:pt>
                      <c:pt idx="7">
                        <c:v>88</c:v>
                      </c:pt>
                      <c:pt idx="8">
                        <c:v>42</c:v>
                      </c:pt>
                      <c:pt idx="9">
                        <c:v>32</c:v>
                      </c:pt>
                      <c:pt idx="10">
                        <c:v>17</c:v>
                      </c:pt>
                      <c:pt idx="11">
                        <c:v>30</c:v>
                      </c:pt>
                      <c:pt idx="12">
                        <c:v>40</c:v>
                      </c:pt>
                      <c:pt idx="13">
                        <c:v>6</c:v>
                      </c:pt>
                      <c:pt idx="14">
                        <c:v>41</c:v>
                      </c:pt>
                      <c:pt idx="15">
                        <c:v>232</c:v>
                      </c:pt>
                      <c:pt idx="16">
                        <c:v>0</c:v>
                      </c:pt>
                      <c:pt idx="17">
                        <c:v>2</c:v>
                      </c:pt>
                      <c:pt idx="18">
                        <c:v>76</c:v>
                      </c:pt>
                      <c:pt idx="19">
                        <c:v>47</c:v>
                      </c:pt>
                      <c:pt idx="20">
                        <c:v>73</c:v>
                      </c:pt>
                      <c:pt idx="21">
                        <c:v>59</c:v>
                      </c:pt>
                      <c:pt idx="22">
                        <c:v>32</c:v>
                      </c:pt>
                      <c:pt idx="23">
                        <c:v>153</c:v>
                      </c:pt>
                      <c:pt idx="24">
                        <c:v>6</c:v>
                      </c:pt>
                      <c:pt idx="25">
                        <c:v>40</c:v>
                      </c:pt>
                      <c:pt idx="26">
                        <c:v>22</c:v>
                      </c:pt>
                      <c:pt idx="27">
                        <c:v>108</c:v>
                      </c:pt>
                      <c:pt idx="28">
                        <c:v>27</c:v>
                      </c:pt>
                      <c:pt idx="29">
                        <c:v>73</c:v>
                      </c:pt>
                      <c:pt idx="30">
                        <c:v>287</c:v>
                      </c:pt>
                      <c:pt idx="31">
                        <c:v>0</c:v>
                      </c:pt>
                      <c:pt idx="32">
                        <c:v>2</c:v>
                      </c:pt>
                    </c:numCache>
                  </c:numRef>
                </c:val>
                <c:extLst xmlns:c15="http://schemas.microsoft.com/office/drawing/2012/chart">
                  <c:ext xmlns:c16="http://schemas.microsoft.com/office/drawing/2014/chart" uri="{C3380CC4-5D6E-409C-BE32-E72D297353CC}">
                    <c16:uniqueId val="{00000008-2AF3-4CDE-9C71-CC477CCCC176}"/>
                  </c:ext>
                </c:extLst>
              </c15:ser>
            </c15:filteredBarSeries>
          </c:ext>
        </c:extLst>
      </c:barChart>
      <c:catAx>
        <c:axId val="782503328"/>
        <c:scaling>
          <c:orientation val="maxMin"/>
        </c:scaling>
        <c:delete val="0"/>
        <c:axPos val="l"/>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82500448"/>
        <c:crosses val="autoZero"/>
        <c:auto val="1"/>
        <c:lblAlgn val="ctr"/>
        <c:lblOffset val="100"/>
        <c:noMultiLvlLbl val="0"/>
      </c:catAx>
      <c:valAx>
        <c:axId val="782500448"/>
        <c:scaling>
          <c:orientation val="minMax"/>
        </c:scaling>
        <c:delete val="0"/>
        <c:axPos val="t"/>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782503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88899</xdr:colOff>
      <xdr:row>2</xdr:row>
      <xdr:rowOff>87311</xdr:rowOff>
    </xdr:from>
    <xdr:to>
      <xdr:col>18</xdr:col>
      <xdr:colOff>47625</xdr:colOff>
      <xdr:row>40</xdr:row>
      <xdr:rowOff>161924</xdr:rowOff>
    </xdr:to>
    <xdr:graphicFrame macro="">
      <xdr:nvGraphicFramePr>
        <xdr:cNvPr id="2" name="Gráfico 1">
          <a:extLst>
            <a:ext uri="{FF2B5EF4-FFF2-40B4-BE49-F238E27FC236}">
              <a16:creationId xmlns:a16="http://schemas.microsoft.com/office/drawing/2014/main" id="{B9F92911-0B0C-49AF-AF2B-ED3FDB11A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104775</xdr:rowOff>
    </xdr:from>
    <xdr:to>
      <xdr:col>17</xdr:col>
      <xdr:colOff>9525</xdr:colOff>
      <xdr:row>27</xdr:row>
      <xdr:rowOff>123825</xdr:rowOff>
    </xdr:to>
    <xdr:sp macro="" textlink="">
      <xdr:nvSpPr>
        <xdr:cNvPr id="2" name="CuadroTexto 1">
          <a:extLst>
            <a:ext uri="{FF2B5EF4-FFF2-40B4-BE49-F238E27FC236}">
              <a16:creationId xmlns:a16="http://schemas.microsoft.com/office/drawing/2014/main" id="{2EE527B1-B68E-C03A-6D2F-2DF1EFA2EFA8}"/>
            </a:ext>
          </a:extLst>
        </xdr:cNvPr>
        <xdr:cNvSpPr txBox="1"/>
      </xdr:nvSpPr>
      <xdr:spPr>
        <a:xfrm>
          <a:off x="238125" y="104775"/>
          <a:ext cx="12725400" cy="490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solidFill>
                <a:schemeClr val="dk1"/>
              </a:solidFill>
              <a:effectLst/>
              <a:latin typeface="+mn-lt"/>
              <a:ea typeface="+mn-ea"/>
              <a:cs typeface="+mn-cs"/>
            </a:rPr>
            <a:t>Tabla 1</a:t>
          </a:r>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Indicador de acceso y uso al menos un producto de hombres y mujeres en Colombia</a:t>
          </a:r>
        </a:p>
        <a:p>
          <a:r>
            <a:rPr lang="es-CO" sz="1100">
              <a:solidFill>
                <a:schemeClr val="dk1"/>
              </a:solidFill>
              <a:effectLst/>
              <a:latin typeface="+mn-lt"/>
              <a:ea typeface="+mn-ea"/>
              <a:cs typeface="+mn-cs"/>
            </a:rPr>
            <a:t> </a:t>
          </a:r>
        </a:p>
        <a:p>
          <a:r>
            <a:rPr lang="es-CO" sz="1100" i="1">
              <a:solidFill>
                <a:schemeClr val="dk1"/>
              </a:solidFill>
              <a:effectLst/>
              <a:latin typeface="+mn-lt"/>
              <a:ea typeface="+mn-ea"/>
              <a:cs typeface="+mn-cs"/>
            </a:rPr>
            <a:t>Nota.</a:t>
          </a:r>
          <a:r>
            <a:rPr lang="es-CO" sz="1100">
              <a:solidFill>
                <a:schemeClr val="dk1"/>
              </a:solidFill>
              <a:effectLst/>
              <a:latin typeface="+mn-lt"/>
              <a:ea typeface="+mn-ea"/>
              <a:cs typeface="+mn-cs"/>
            </a:rPr>
            <a:t> Elaboración propia con base en los datos de Banca de las Oportunidades 2023. Reporte de Inclusión Financiera (2023). </a:t>
          </a:r>
        </a:p>
        <a:p>
          <a:r>
            <a:rPr lang="es-CO" sz="1100" b="1">
              <a:solidFill>
                <a:schemeClr val="dk1"/>
              </a:solidFill>
              <a:effectLst/>
              <a:latin typeface="+mn-lt"/>
              <a:ea typeface="+mn-ea"/>
              <a:cs typeface="+mn-cs"/>
            </a:rPr>
            <a:t>Tabla 2</a:t>
          </a:r>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 </a:t>
          </a:r>
        </a:p>
        <a:p>
          <a:r>
            <a:rPr lang="es-CO" sz="1100" i="1">
              <a:solidFill>
                <a:schemeClr val="dk1"/>
              </a:solidFill>
              <a:effectLst/>
              <a:latin typeface="+mn-lt"/>
              <a:ea typeface="+mn-ea"/>
              <a:cs typeface="+mn-cs"/>
            </a:rPr>
            <a:t>Nota.</a:t>
          </a:r>
          <a:r>
            <a:rPr lang="es-CO" sz="1100">
              <a:solidFill>
                <a:schemeClr val="dk1"/>
              </a:solidFill>
              <a:effectLst/>
              <a:latin typeface="+mn-lt"/>
              <a:ea typeface="+mn-ea"/>
              <a:cs typeface="+mn-cs"/>
            </a:rPr>
            <a:t> Elaboración propia con base en los datos de Banca de las Oportunidades 2023. Reporte de Inclusión Financiera (2023). </a:t>
          </a:r>
        </a:p>
        <a:p>
          <a:r>
            <a:rPr lang="es-CO" sz="1100" b="1">
              <a:solidFill>
                <a:schemeClr val="dk1"/>
              </a:solidFill>
              <a:effectLst/>
              <a:latin typeface="+mn-lt"/>
              <a:ea typeface="+mn-ea"/>
              <a:cs typeface="+mn-cs"/>
            </a:rPr>
            <a:t>Tabla 3</a:t>
          </a:r>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 </a:t>
          </a:r>
        </a:p>
        <a:p>
          <a:r>
            <a:rPr lang="es-CO" sz="1100" i="1">
              <a:solidFill>
                <a:schemeClr val="dk1"/>
              </a:solidFill>
              <a:effectLst/>
              <a:latin typeface="+mn-lt"/>
              <a:ea typeface="+mn-ea"/>
              <a:cs typeface="+mn-cs"/>
            </a:rPr>
            <a:t>Nota.</a:t>
          </a:r>
          <a:r>
            <a:rPr lang="es-CO" sz="1100">
              <a:solidFill>
                <a:schemeClr val="dk1"/>
              </a:solidFill>
              <a:effectLst/>
              <a:latin typeface="+mn-lt"/>
              <a:ea typeface="+mn-ea"/>
              <a:cs typeface="+mn-cs"/>
            </a:rPr>
            <a:t> Elaboración propia con base en los datos de Banca de las Oportunidades 2023. Reporte de Inclusión Financiera (2023).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Como se observa en la tabla 4, en la medida en que el municipio es más rural, la brecha de acceso y uso de al menos un producto aumenta con respecto a los municipios urbanos, según datos del reporte de inclusión financiera del Banca de las Oportunidades para el año 2023 la brecha de acceso fue de 33,9 pp. y de uso de 33,8 pp. a favor de los municipios urbanos. Dichas cifras demuestran que aún hay una labor grande por hacer en cuanto a la inclusión financiera en áreas más rurales, desatendidas y alejadas de las cabeceras principales de cada municipio.</a:t>
          </a:r>
        </a:p>
        <a:p>
          <a:r>
            <a:rPr lang="es-CO" sz="1100">
              <a:solidFill>
                <a:schemeClr val="dk1"/>
              </a:solidFill>
              <a:effectLst/>
              <a:latin typeface="+mn-lt"/>
              <a:ea typeface="+mn-ea"/>
              <a:cs typeface="+mn-cs"/>
            </a:rPr>
            <a:t> </a:t>
          </a:r>
        </a:p>
        <a:p>
          <a:r>
            <a:rPr lang="es-CO" sz="1100" b="1">
              <a:solidFill>
                <a:schemeClr val="dk1"/>
              </a:solidFill>
              <a:effectLst/>
              <a:latin typeface="+mn-lt"/>
              <a:ea typeface="+mn-ea"/>
              <a:cs typeface="+mn-cs"/>
            </a:rPr>
            <a:t>Tabla 4</a:t>
          </a:r>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Indicador de acceso y uso al menos un producto de municipios urbanos y rurales en Colombia.</a:t>
          </a:r>
        </a:p>
        <a:p>
          <a:r>
            <a:rPr lang="es-CO" sz="1100">
              <a:solidFill>
                <a:schemeClr val="dk1"/>
              </a:solidFill>
              <a:effectLst/>
              <a:latin typeface="+mn-lt"/>
              <a:ea typeface="+mn-ea"/>
              <a:cs typeface="+mn-cs"/>
            </a:rPr>
            <a:t> </a:t>
          </a:r>
        </a:p>
        <a:p>
          <a:r>
            <a:rPr lang="es-CO" sz="1100" i="1">
              <a:solidFill>
                <a:schemeClr val="dk1"/>
              </a:solidFill>
              <a:effectLst/>
              <a:latin typeface="+mn-lt"/>
              <a:ea typeface="+mn-ea"/>
              <a:cs typeface="+mn-cs"/>
            </a:rPr>
            <a:t>Nota.</a:t>
          </a:r>
          <a:r>
            <a:rPr lang="es-CO" sz="1100">
              <a:solidFill>
                <a:schemeClr val="dk1"/>
              </a:solidFill>
              <a:effectLst/>
              <a:latin typeface="+mn-lt"/>
              <a:ea typeface="+mn-ea"/>
              <a:cs typeface="+mn-cs"/>
            </a:rPr>
            <a:t> Elaboración propia con base en los datos de Banca de las Oportunidades 2023. Reporte de Inclusión Financiera (2023). </a:t>
          </a:r>
        </a:p>
        <a:p>
          <a:r>
            <a:rPr lang="es-CO" sz="1100">
              <a:solidFill>
                <a:schemeClr val="dk1"/>
              </a:solidFill>
              <a:effectLst/>
              <a:latin typeface="+mn-lt"/>
              <a:ea typeface="+mn-ea"/>
              <a:cs typeface="+mn-cs"/>
            </a:rPr>
            <a:t> </a:t>
          </a:r>
        </a:p>
        <a:p>
          <a:r>
            <a:rPr lang="es-CO" sz="1100" b="1">
              <a:solidFill>
                <a:schemeClr val="dk1"/>
              </a:solidFill>
              <a:effectLst/>
              <a:latin typeface="+mn-lt"/>
              <a:ea typeface="+mn-ea"/>
              <a:cs typeface="+mn-cs"/>
            </a:rPr>
            <a:t>Tabla 5</a:t>
          </a:r>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Indicador de acceso y uso al menos un producto de municipios urbanos y rurales en Colombia.</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a:t>
          </a:r>
        </a:p>
        <a:p>
          <a:r>
            <a:rPr lang="es-CO" sz="1100" i="1">
              <a:solidFill>
                <a:schemeClr val="dk1"/>
              </a:solidFill>
              <a:effectLst/>
              <a:latin typeface="+mn-lt"/>
              <a:ea typeface="+mn-ea"/>
              <a:cs typeface="+mn-cs"/>
            </a:rPr>
            <a:t>Nota.</a:t>
          </a:r>
          <a:r>
            <a:rPr lang="es-CO" sz="1100">
              <a:solidFill>
                <a:schemeClr val="dk1"/>
              </a:solidFill>
              <a:effectLst/>
              <a:latin typeface="+mn-lt"/>
              <a:ea typeface="+mn-ea"/>
              <a:cs typeface="+mn-cs"/>
            </a:rPr>
            <a:t> Elaboración propia con base en los datos de Banca de las Oportunidades 2023. Reporte de Inclusión Financiera (2023).</a:t>
          </a:r>
        </a:p>
        <a:p>
          <a:r>
            <a:rPr lang="es-CO" sz="1100">
              <a:solidFill>
                <a:schemeClr val="dk1"/>
              </a:solidFill>
              <a:effectLst/>
              <a:latin typeface="+mn-lt"/>
              <a:ea typeface="+mn-ea"/>
              <a:cs typeface="+mn-cs"/>
            </a:rPr>
            <a:t> </a:t>
          </a:r>
        </a:p>
        <a:p>
          <a:r>
            <a:rPr lang="es-CO" sz="1100" b="1">
              <a:solidFill>
                <a:schemeClr val="dk1"/>
              </a:solidFill>
              <a:effectLst/>
              <a:latin typeface="+mn-lt"/>
              <a:ea typeface="+mn-ea"/>
              <a:cs typeface="+mn-cs"/>
            </a:rPr>
            <a:t>Tabla 6</a:t>
          </a:r>
          <a:endParaRPr lang="es-CO" sz="1100">
            <a:solidFill>
              <a:schemeClr val="dk1"/>
            </a:solidFill>
            <a:effectLst/>
            <a:latin typeface="+mn-lt"/>
            <a:ea typeface="+mn-ea"/>
            <a:cs typeface="+mn-cs"/>
          </a:endParaRP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Indicador de acceso y uso al menos un producto de municipios urbanos y rurales en Colombia.</a:t>
          </a:r>
        </a:p>
        <a:p>
          <a:r>
            <a:rPr lang="es-CO" sz="1100">
              <a:solidFill>
                <a:schemeClr val="dk1"/>
              </a:solidFill>
              <a:effectLst/>
              <a:latin typeface="+mn-lt"/>
              <a:ea typeface="+mn-ea"/>
              <a:cs typeface="+mn-cs"/>
            </a:rPr>
            <a:t> </a:t>
          </a:r>
        </a:p>
        <a:p>
          <a:r>
            <a:rPr lang="es-CO" sz="1100" i="1">
              <a:solidFill>
                <a:schemeClr val="dk1"/>
              </a:solidFill>
              <a:effectLst/>
              <a:latin typeface="+mn-lt"/>
              <a:ea typeface="+mn-ea"/>
              <a:cs typeface="+mn-cs"/>
            </a:rPr>
            <a:t>Nota.</a:t>
          </a:r>
          <a:r>
            <a:rPr lang="es-CO" sz="1100">
              <a:solidFill>
                <a:schemeClr val="dk1"/>
              </a:solidFill>
              <a:effectLst/>
              <a:latin typeface="+mn-lt"/>
              <a:ea typeface="+mn-ea"/>
              <a:cs typeface="+mn-cs"/>
            </a:rPr>
            <a:t> Elaboración propia con base en los datos de Banca de las Oportunidades 2023. Reporte de Inclusión Financiera (2023).</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Que es, porcentaje población que no tiene acceso y porque se dan esas brechas (razones)</a:t>
          </a:r>
        </a:p>
        <a:p>
          <a:r>
            <a:rPr lang="es-CO" sz="1100">
              <a:solidFill>
                <a:schemeClr val="dk1"/>
              </a:solidFill>
              <a:effectLst/>
              <a:latin typeface="+mn-lt"/>
              <a:ea typeface="+mn-ea"/>
              <a:cs typeface="+mn-cs"/>
            </a:rPr>
            <a:t>Objetivo del estudio</a:t>
          </a:r>
        </a:p>
        <a:p>
          <a:r>
            <a:rPr lang="es-CO" sz="1100">
              <a:solidFill>
                <a:schemeClr val="dk1"/>
              </a:solidFill>
              <a:effectLst/>
              <a:latin typeface="+mn-lt"/>
              <a:ea typeface="+mn-ea"/>
              <a:cs typeface="+mn-cs"/>
            </a:rPr>
            <a:t>Para que es el trabajo</a:t>
          </a:r>
        </a:p>
        <a:p>
          <a:r>
            <a:rPr lang="es-CO" sz="1100">
              <a:solidFill>
                <a:schemeClr val="dk1"/>
              </a:solidFill>
              <a:effectLst/>
              <a:latin typeface="+mn-lt"/>
              <a:ea typeface="+mn-ea"/>
              <a:cs typeface="+mn-cs"/>
            </a:rPr>
            <a:t>Ejemplo tesis Ana Maria:</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El acceso a los servicios financieros presenta desafíos multidimensionales, principalmente asociados a la gestión de riesgos y la optimización de costos, donde la heterogeneidad en los perfiles de riesgo de individuos y entidades empresariales juega un papel crucial, con importantes disparidades de género. Las instituciones financieras, en particular los bancos, se enfrentan a perfiles de alto riesgo de incumplimiento, lo que lleva a implementar estrategias de precios diferenciados, reflejadas en tasas de interés elevadas para estos segmentos del mercado. Esta situación afecta de manera desproporcionada a las mujeres, quienes a menudo enfrentan mayores obstáculos para acceder al crédito debido a sesgos de género en la evaluación de riesgos y a la falta de historial crediticio formal.</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Simultáneamente, la estructura de costos inherente a la provisión de servicios financieros crea barreras de acceso que afectan desproporcionadamente a los segmentos socioeconómicos de bajos ingresos y a las poblaciones en áreas periféricas, con un impacto particularmente severo en mujeres rurales y cabezas de familia. Esto se manifiesta no solo a través de altos costos de transacción para ciertos productos financieros, sino también mediante limitaciones logísticas y operativas para la expansión hacia zonas geográficamente remotas, donde las mujeres suelen tener menor movilidad y acceso a tecnologías financieras.</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Como resultado, la inclusión financiera adquiere características espaciales, geográficas y de género distintivas, fuertemente influenciadas por esta estructura de costos y sesgos sistémicos. Esto se evidencia en la ausencia de sucursales bancarias en áreas remotas donde la baja demanda no justifica la inversión en costos fijos asociados con la infraestructura física y operativa necesaria, subrayando así la compleja interacción entre riesgo, costo y accesibilidad en el panorama de la inclusión financiera. Esta situación perpetúa las brechas de género en el acceso a servicios financieros, limitando las oportunidades económicas y el empoderamiento de las mujeres, especialmente en comunidades marginadas y rurales.</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En consecuencia, es fundamental examinar si la mera presencia de corresponsales bancarios es suficiente para cerrar la brecha de género en la inclusión financiera, o si se requieren estrategias específicas para garantizar que tanto hombres como mujeres se beneficien equitativamente de estos servicios. Este estudio busca no solo cuantificar las diferencias de género en el uso de servicios financieros a través de corresponsales bancarios, sino también explorar los mecanismos subyacentes que pueden explicar estas disparidades. Al comprender mejor estos factores, se podrán diseñar políticas y programas más efectivos para promover una inclusión financiera verdaderamente equitativa.</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Consultar en parafraseo hasta cuantas palabras se puede y también en cita textual hasta cuantas palabras se puede.</a:t>
          </a:r>
        </a:p>
        <a:p>
          <a:r>
            <a:rPr lang="es-CO" sz="1100">
              <a:solidFill>
                <a:schemeClr val="dk1"/>
              </a:solidFill>
              <a:effectLst/>
              <a:latin typeface="+mn-lt"/>
              <a:ea typeface="+mn-ea"/>
              <a:cs typeface="+mn-cs"/>
            </a:rPr>
            <a:t>En respuesta a las brechas generadas por los factores de riesgo y costo en los servicios financieros, Colombia inició hace aproximadamente dos décadas un proceso significativo para promover la inclusión financiera. Un hito crucial en este esfuerzo fue la creación en 2006 del documento CONPES 3424, titulado "La Banca de las Oportunidades: Una política para promover el acceso al crédito y a los demás servicios financieros buscando equidad social". Este documento estableció las bases de las políticas de inclusión financiera en el país, marcando un punto de inflexión en la estrategia nacional para abordar las disparidades en el acceso a servicios financieros. Paralelamente, para enfrentar los desafíos de cobertura geográfica, se implementó una regulación innovadora que dio origen a los modelos de corresponsales bancarios, ampliando así la presencia física de servicios financieros en áreas previamente desatendidas.</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Este modelo fue regulado por el Decreto 2233 de 200610, en el que se autorizó a los establecimientos de crédito y cooperativas prestar sus servicios financieros a través de diferentes establecimientos comerciales, con bajos costos de implementación operativos y en términos de infraestructura, permitiendo a las entidades financieras ampliar su cobertura a zonas de acceso remoto. (Conpes 4005 Política Nacional de Inclusión y Educación Económica y Financiera, 2020), esto permitió que desde el 2015 todos los municipios de Colombia contaran con al menos un corresponsal bancario.</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Si bien el número de corresponsales siguió en aumento, el porcentaje de actividad de estos decreció, aunque en menor grado que en los años 2020 y 2021, cuando los puntos presenciales se vieron afectados por las restricciones en circulación asociadas a la pandemia. En concreto, el porcentaje de actividad pasó de 58,6 % en 2022 a 55,2 % en 2023. (reporte 2023)</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El acceso a productos financieros aumentó tanto para mujeres como para hombres entre 2022 y 2023, llegando al 91,0% y al 97,7%, respectivamente. Para los hombres, se observó un aumento de 2,1 pp en este indicador, lo que representa 17,9 millones de adultos con al menos un producto financiero. </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El incremento para las mujeres fue de 2,3 pp, de manera que 18,08 millones de ellas tuvieron acceso al sistema financiero. La brecha en el acceso entre hombres y mujeres tuvo una leve disminución, pasando de 6,9 pp en 2022 a 6,7 pp en 2023. Un comportamiento similar se observó en el indicador de uso de los productos financieros, que en las mujeres fue del 79,4 %, con un incremento de 4,5 pp frente a 2022. Por su parte, los hombres registraron un indicador de uso del 83,9%, con un aumento de 4,9 pp. La brecha en este caso entre hombres y mujeres fue de 4,5 pp, menor que la de acceso (Banca de las Oportunidades, 2023).</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El acceso y el uso de cuentas de ahorro presentaron diferencias por sexo. El 83,9% de los hombres tenía acceso a estos productos financieros en comparación con el 77,1% de las mujeres, lo que resultó en una brecha de 6,8 pp a favor de los hombres. En términos absolutos, 15,4 millones de hombres y 15,3 millones de mujeres tenían acceso a una cuenta de ahorro. Con respecto al uso de estas cuentas, la brecha fue de 6,4 pp a favor de los hombres(Banca de las Oportunidades, 2023).</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Así mismo, se observó que el 72,7% de los hombres tienen acceso a depósitos de bajo monto, en comparación con el 70,8% de las mujeres. Esto resultó en una brecha de género aproximada de 2 pp, marcando un incremento de 1,7 pp en esta diferencia respecto al año 2022. En cuanto al número de adultos con depósitos de bajo monto, se contabilizaron 13,3 millones de hombres y 14,1 millones de mujeres, lo que representa un crecimiento anual del 18,7% para los hombres y del 15,9% para las mujeres (Banca de las Oportunidades, 2023).</a:t>
          </a:r>
        </a:p>
        <a:p>
          <a:r>
            <a:rPr lang="es-CO" sz="1100">
              <a:solidFill>
                <a:schemeClr val="dk1"/>
              </a:solidFill>
              <a:effectLst/>
              <a:latin typeface="+mn-lt"/>
              <a:ea typeface="+mn-ea"/>
              <a:cs typeface="+mn-cs"/>
            </a:rPr>
            <a:t> </a:t>
          </a:r>
        </a:p>
        <a:p>
          <a:r>
            <a:rPr lang="es-CO" sz="1100">
              <a:solidFill>
                <a:schemeClr val="dk1"/>
              </a:solidFill>
              <a:effectLst/>
              <a:latin typeface="+mn-lt"/>
              <a:ea typeface="+mn-ea"/>
              <a:cs typeface="+mn-cs"/>
            </a:rPr>
            <a:t>Si bien se han desarrollado muchos mecanismos y estrategias que permiten llevar la oferta de productos y servicios a los principales municipios de Colombia, aún hace falta una mayor penetración y capilaridad para que más personas estén, no solo incluidas en el sistema financiero sino también que usen y aprovechen los servicios.</a:t>
          </a:r>
        </a:p>
        <a:p>
          <a:r>
            <a:rPr lang="es-CO" sz="1100">
              <a:solidFill>
                <a:schemeClr val="dk1"/>
              </a:solidFill>
              <a:effectLst/>
              <a:latin typeface="+mn-lt"/>
              <a:ea typeface="+mn-ea"/>
              <a:cs typeface="+mn-cs"/>
            </a:rPr>
            <a:t>a pesar de los esfuerzos que se han hecho de desarrollar una infraestructura que permita llevar el acceso a servicios y productos en los distintos municipios de Colombia. </a:t>
          </a:r>
        </a:p>
        <a:p>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88899</xdr:colOff>
      <xdr:row>2</xdr:row>
      <xdr:rowOff>87312</xdr:rowOff>
    </xdr:from>
    <xdr:to>
      <xdr:col>18</xdr:col>
      <xdr:colOff>47625</xdr:colOff>
      <xdr:row>38</xdr:row>
      <xdr:rowOff>25400</xdr:rowOff>
    </xdr:to>
    <xdr:graphicFrame macro="">
      <xdr:nvGraphicFramePr>
        <xdr:cNvPr id="2" name="Gráfico 1">
          <a:extLst>
            <a:ext uri="{FF2B5EF4-FFF2-40B4-BE49-F238E27FC236}">
              <a16:creationId xmlns:a16="http://schemas.microsoft.com/office/drawing/2014/main" id="{815EF478-72F5-4BB4-A529-26C9BA96C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20Variables%20para%20consultar,%20cronogram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Manuel Patiño Osorno" refreshedDate="45607.766434837962" createdVersion="8" refreshedVersion="8" minRefreshableVersion="3" recordCount="396" xr:uid="{F011D4A5-A344-4433-B0F8-EE94F46702EF}">
  <cacheSource type="worksheet">
    <worksheetSource ref="A1:H397" sheet="Corrección Sheet1" r:id="rId2"/>
  </cacheSource>
  <cacheFields count="8">
    <cacheField name="periodo" numFmtId="0">
      <sharedItems count="12">
        <s v="2021q1"/>
        <s v="2021q2"/>
        <s v="2021q3"/>
        <s v="2021q4"/>
        <s v="2022q1"/>
        <s v="2022q2"/>
        <s v="2022q3"/>
        <s v="2022q4"/>
        <s v="2023q1"/>
        <s v="2023q2"/>
        <s v="2023q3"/>
        <s v="2023q4"/>
      </sharedItems>
    </cacheField>
    <cacheField name="dep" numFmtId="0">
      <sharedItems count="33">
        <s v="amazonas"/>
        <s v="antioquia"/>
        <s v="arauca"/>
        <s v="archipielago de san andres. providencia y santa catalina"/>
        <s v="atlantico"/>
        <s v="bogota. d.c."/>
        <s v="bolivar"/>
        <s v="boyaca"/>
        <s v="caldas"/>
        <s v="caqueta"/>
        <s v="casanare"/>
        <s v="cauca"/>
        <s v="cesar"/>
        <s v="choco"/>
        <s v="cordoba"/>
        <s v="cundinamarca"/>
        <s v="guainia"/>
        <s v="guaviare"/>
        <s v="huila"/>
        <s v="la guajira"/>
        <s v="magdalena"/>
        <s v="meta"/>
        <s v="narino"/>
        <s v="norte de santander"/>
        <s v="putumayo"/>
        <s v="quindio"/>
        <s v="risaralda"/>
        <s v="santander"/>
        <s v="sucre"/>
        <s v="tolima"/>
        <s v="valle del cauca"/>
        <s v="vaupes"/>
        <s v="vichada"/>
      </sharedItems>
    </cacheField>
    <cacheField name="cant_corres" numFmtId="0">
      <sharedItems containsSemiMixedTypes="0" containsString="0" containsNumber="1" containsInteger="1" minValue="76" maxValue="126533"/>
    </cacheField>
    <cacheField name="cant_corres_p" numFmtId="0">
      <sharedItems containsSemiMixedTypes="0" containsString="0" containsNumber="1" containsInteger="1" minValue="9" maxValue="10812"/>
    </cacheField>
    <cacheField name="cant_corres_t" numFmtId="0">
      <sharedItems containsSemiMixedTypes="0" containsString="0" containsNumber="1" containsInteger="1" minValue="64" maxValue="118374"/>
    </cacheField>
    <cacheField name="cant_corres_a" numFmtId="0">
      <sharedItems containsSemiMixedTypes="0" containsString="0" containsNumber="1" containsInteger="1" minValue="58" maxValue="76132"/>
    </cacheField>
    <cacheField name="cant_corres_f" numFmtId="0">
      <sharedItems containsSemiMixedTypes="0" containsString="0" containsNumber="1" containsInteger="1" minValue="76" maxValue="125512"/>
    </cacheField>
    <cacheField name="cant_corres_m" numFmtId="0">
      <sharedItems containsSemiMixedTypes="0" containsString="0" containsNumber="1" containsInteger="1" minValue="0" maxValue="10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x v="0"/>
    <x v="0"/>
    <n v="170"/>
    <n v="9"/>
    <n v="161"/>
    <n v="109"/>
    <n v="170"/>
    <n v="0"/>
  </r>
  <r>
    <x v="1"/>
    <x v="0"/>
    <n v="176"/>
    <n v="12"/>
    <n v="164"/>
    <n v="106"/>
    <n v="176"/>
    <n v="0"/>
  </r>
  <r>
    <x v="2"/>
    <x v="0"/>
    <n v="218"/>
    <n v="14"/>
    <n v="204"/>
    <n v="110"/>
    <n v="218"/>
    <n v="0"/>
  </r>
  <r>
    <x v="3"/>
    <x v="0"/>
    <n v="249"/>
    <n v="20"/>
    <n v="229"/>
    <n v="117"/>
    <n v="249"/>
    <n v="0"/>
  </r>
  <r>
    <x v="4"/>
    <x v="0"/>
    <n v="259"/>
    <n v="23"/>
    <n v="236"/>
    <n v="144"/>
    <n v="259"/>
    <n v="0"/>
  </r>
  <r>
    <x v="5"/>
    <x v="0"/>
    <n v="257"/>
    <n v="12"/>
    <n v="245"/>
    <n v="114"/>
    <n v="257"/>
    <n v="0"/>
  </r>
  <r>
    <x v="6"/>
    <x v="0"/>
    <n v="266"/>
    <n v="18"/>
    <n v="248"/>
    <n v="119"/>
    <n v="266"/>
    <n v="0"/>
  </r>
  <r>
    <x v="7"/>
    <x v="0"/>
    <n v="279"/>
    <n v="32"/>
    <n v="247"/>
    <n v="126"/>
    <n v="279"/>
    <n v="0"/>
  </r>
  <r>
    <x v="8"/>
    <x v="0"/>
    <n v="289"/>
    <n v="33"/>
    <n v="256"/>
    <n v="117"/>
    <n v="289"/>
    <n v="0"/>
  </r>
  <r>
    <x v="9"/>
    <x v="0"/>
    <n v="301"/>
    <n v="34"/>
    <n v="267"/>
    <n v="121"/>
    <n v="301"/>
    <n v="0"/>
  </r>
  <r>
    <x v="10"/>
    <x v="0"/>
    <n v="2023"/>
    <n v="36"/>
    <n v="1987"/>
    <n v="148"/>
    <n v="2023"/>
    <n v="0"/>
  </r>
  <r>
    <x v="11"/>
    <x v="0"/>
    <n v="2044"/>
    <n v="15"/>
    <n v="2029"/>
    <n v="160"/>
    <n v="2044"/>
    <n v="0"/>
  </r>
  <r>
    <x v="0"/>
    <x v="1"/>
    <n v="34768"/>
    <n v="3505"/>
    <n v="31263"/>
    <n v="26231"/>
    <n v="34765"/>
    <n v="3"/>
  </r>
  <r>
    <x v="1"/>
    <x v="1"/>
    <n v="35293"/>
    <n v="3709"/>
    <n v="31584"/>
    <n v="26105"/>
    <n v="35281"/>
    <n v="12"/>
  </r>
  <r>
    <x v="2"/>
    <x v="1"/>
    <n v="39180"/>
    <n v="3814"/>
    <n v="35366"/>
    <n v="26791"/>
    <n v="39165"/>
    <n v="15"/>
  </r>
  <r>
    <x v="3"/>
    <x v="1"/>
    <n v="42696"/>
    <n v="3858"/>
    <n v="38838"/>
    <n v="26943"/>
    <n v="42677"/>
    <n v="19"/>
  </r>
  <r>
    <x v="4"/>
    <x v="1"/>
    <n v="43778"/>
    <n v="3925"/>
    <n v="39853"/>
    <n v="30827"/>
    <n v="43763"/>
    <n v="15"/>
  </r>
  <r>
    <x v="5"/>
    <x v="1"/>
    <n v="42979"/>
    <n v="3922"/>
    <n v="39057"/>
    <n v="24871"/>
    <n v="42952"/>
    <n v="27"/>
  </r>
  <r>
    <x v="6"/>
    <x v="1"/>
    <n v="40208"/>
    <n v="5866"/>
    <n v="34342"/>
    <n v="23059"/>
    <n v="40132"/>
    <n v="76"/>
  </r>
  <r>
    <x v="7"/>
    <x v="1"/>
    <n v="42606"/>
    <n v="6082"/>
    <n v="36524"/>
    <n v="23927"/>
    <n v="42493"/>
    <n v="113"/>
  </r>
  <r>
    <x v="8"/>
    <x v="1"/>
    <n v="41643"/>
    <n v="5943"/>
    <n v="35700"/>
    <n v="21632"/>
    <n v="41472"/>
    <n v="171"/>
  </r>
  <r>
    <x v="9"/>
    <x v="1"/>
    <n v="42484"/>
    <n v="6079"/>
    <n v="36405"/>
    <n v="21127"/>
    <n v="42439"/>
    <n v="45"/>
  </r>
  <r>
    <x v="10"/>
    <x v="1"/>
    <n v="48157"/>
    <n v="6256"/>
    <n v="41901"/>
    <n v="23585"/>
    <n v="48090"/>
    <n v="67"/>
  </r>
  <r>
    <x v="11"/>
    <x v="1"/>
    <n v="45490"/>
    <n v="3944"/>
    <n v="41546"/>
    <n v="23999"/>
    <n v="45342"/>
    <n v="148"/>
  </r>
  <r>
    <x v="0"/>
    <x v="2"/>
    <n v="1620"/>
    <n v="137"/>
    <n v="1483"/>
    <n v="1078"/>
    <n v="1620"/>
    <n v="0"/>
  </r>
  <r>
    <x v="1"/>
    <x v="2"/>
    <n v="1962"/>
    <n v="148"/>
    <n v="1814"/>
    <n v="1116"/>
    <n v="1962"/>
    <n v="0"/>
  </r>
  <r>
    <x v="2"/>
    <x v="2"/>
    <n v="2306"/>
    <n v="159"/>
    <n v="2147"/>
    <n v="1331"/>
    <n v="2306"/>
    <n v="0"/>
  </r>
  <r>
    <x v="3"/>
    <x v="2"/>
    <n v="2463"/>
    <n v="163"/>
    <n v="2300"/>
    <n v="1319"/>
    <n v="2463"/>
    <n v="0"/>
  </r>
  <r>
    <x v="4"/>
    <x v="2"/>
    <n v="2728"/>
    <n v="161"/>
    <n v="2567"/>
    <n v="1657"/>
    <n v="2728"/>
    <n v="0"/>
  </r>
  <r>
    <x v="5"/>
    <x v="2"/>
    <n v="2790"/>
    <n v="160"/>
    <n v="2630"/>
    <n v="1466"/>
    <n v="2788"/>
    <n v="2"/>
  </r>
  <r>
    <x v="6"/>
    <x v="2"/>
    <n v="2921"/>
    <n v="198"/>
    <n v="2723"/>
    <n v="1583"/>
    <n v="2906"/>
    <n v="15"/>
  </r>
  <r>
    <x v="7"/>
    <x v="2"/>
    <n v="3241"/>
    <n v="226"/>
    <n v="3015"/>
    <n v="1884"/>
    <n v="3214"/>
    <n v="27"/>
  </r>
  <r>
    <x v="8"/>
    <x v="2"/>
    <n v="3561"/>
    <n v="211"/>
    <n v="3350"/>
    <n v="1862"/>
    <n v="3529"/>
    <n v="32"/>
  </r>
  <r>
    <x v="9"/>
    <x v="2"/>
    <n v="3562"/>
    <n v="209"/>
    <n v="3353"/>
    <n v="1868"/>
    <n v="3556"/>
    <n v="6"/>
  </r>
  <r>
    <x v="10"/>
    <x v="2"/>
    <n v="4180"/>
    <n v="211"/>
    <n v="3969"/>
    <n v="2214"/>
    <n v="4173"/>
    <n v="7"/>
  </r>
  <r>
    <x v="11"/>
    <x v="2"/>
    <n v="4805"/>
    <n v="185"/>
    <n v="4620"/>
    <n v="2812"/>
    <n v="4773"/>
    <n v="32"/>
  </r>
  <r>
    <x v="0"/>
    <x v="3"/>
    <n v="375"/>
    <n v="16"/>
    <n v="359"/>
    <n v="245"/>
    <n v="375"/>
    <n v="0"/>
  </r>
  <r>
    <x v="1"/>
    <x v="3"/>
    <n v="520"/>
    <n v="16"/>
    <n v="504"/>
    <n v="193"/>
    <n v="519"/>
    <n v="1"/>
  </r>
  <r>
    <x v="2"/>
    <x v="3"/>
    <n v="612"/>
    <n v="20"/>
    <n v="592"/>
    <n v="278"/>
    <n v="611"/>
    <n v="1"/>
  </r>
  <r>
    <x v="3"/>
    <x v="3"/>
    <n v="647"/>
    <n v="21"/>
    <n v="626"/>
    <n v="259"/>
    <n v="646"/>
    <n v="1"/>
  </r>
  <r>
    <x v="4"/>
    <x v="3"/>
    <n v="769"/>
    <n v="20"/>
    <n v="749"/>
    <n v="393"/>
    <n v="768"/>
    <n v="1"/>
  </r>
  <r>
    <x v="5"/>
    <x v="3"/>
    <n v="695"/>
    <n v="20"/>
    <n v="675"/>
    <n v="268"/>
    <n v="694"/>
    <n v="1"/>
  </r>
  <r>
    <x v="6"/>
    <x v="3"/>
    <n v="703"/>
    <n v="32"/>
    <n v="671"/>
    <n v="299"/>
    <n v="700"/>
    <n v="3"/>
  </r>
  <r>
    <x v="7"/>
    <x v="3"/>
    <n v="708"/>
    <n v="33"/>
    <n v="675"/>
    <n v="277"/>
    <n v="704"/>
    <n v="4"/>
  </r>
  <r>
    <x v="8"/>
    <x v="3"/>
    <n v="727"/>
    <n v="38"/>
    <n v="689"/>
    <n v="302"/>
    <n v="723"/>
    <n v="4"/>
  </r>
  <r>
    <x v="9"/>
    <x v="3"/>
    <n v="822"/>
    <n v="39"/>
    <n v="783"/>
    <n v="385"/>
    <n v="821"/>
    <n v="1"/>
  </r>
  <r>
    <x v="10"/>
    <x v="3"/>
    <n v="1086"/>
    <n v="41"/>
    <n v="1045"/>
    <n v="502"/>
    <n v="1085"/>
    <n v="1"/>
  </r>
  <r>
    <x v="11"/>
    <x v="3"/>
    <n v="1189"/>
    <n v="25"/>
    <n v="1164"/>
    <n v="688"/>
    <n v="1184"/>
    <n v="5"/>
  </r>
  <r>
    <x v="0"/>
    <x v="4"/>
    <n v="11515"/>
    <n v="855"/>
    <n v="10660"/>
    <n v="9013"/>
    <n v="11503"/>
    <n v="12"/>
  </r>
  <r>
    <x v="1"/>
    <x v="4"/>
    <n v="14590"/>
    <n v="892"/>
    <n v="13698"/>
    <n v="7531"/>
    <n v="14578"/>
    <n v="12"/>
  </r>
  <r>
    <x v="2"/>
    <x v="4"/>
    <n v="17819"/>
    <n v="938"/>
    <n v="16881"/>
    <n v="10342"/>
    <n v="17805"/>
    <n v="14"/>
  </r>
  <r>
    <x v="3"/>
    <x v="4"/>
    <n v="18109"/>
    <n v="1001"/>
    <n v="17108"/>
    <n v="10488"/>
    <n v="18091"/>
    <n v="18"/>
  </r>
  <r>
    <x v="4"/>
    <x v="4"/>
    <n v="19109"/>
    <n v="959"/>
    <n v="18150"/>
    <n v="12723"/>
    <n v="19089"/>
    <n v="20"/>
  </r>
  <r>
    <x v="5"/>
    <x v="4"/>
    <n v="17653"/>
    <n v="977"/>
    <n v="16676"/>
    <n v="9801"/>
    <n v="17615"/>
    <n v="38"/>
  </r>
  <r>
    <x v="6"/>
    <x v="4"/>
    <n v="16719"/>
    <n v="1233"/>
    <n v="15486"/>
    <n v="9491"/>
    <n v="16630"/>
    <n v="89"/>
  </r>
  <r>
    <x v="7"/>
    <x v="4"/>
    <n v="18004"/>
    <n v="1371"/>
    <n v="16633"/>
    <n v="10542"/>
    <n v="17879"/>
    <n v="125"/>
  </r>
  <r>
    <x v="8"/>
    <x v="4"/>
    <n v="19031"/>
    <n v="1334"/>
    <n v="17697"/>
    <n v="10429"/>
    <n v="18853"/>
    <n v="178"/>
  </r>
  <r>
    <x v="9"/>
    <x v="4"/>
    <n v="23588"/>
    <n v="1341"/>
    <n v="22247"/>
    <n v="11613"/>
    <n v="23523"/>
    <n v="65"/>
  </r>
  <r>
    <x v="10"/>
    <x v="4"/>
    <n v="26090"/>
    <n v="1408"/>
    <n v="24682"/>
    <n v="11862"/>
    <n v="26019"/>
    <n v="71"/>
  </r>
  <r>
    <x v="11"/>
    <x v="4"/>
    <n v="25575"/>
    <n v="840"/>
    <n v="24735"/>
    <n v="12910"/>
    <n v="25429"/>
    <n v="146"/>
  </r>
  <r>
    <x v="0"/>
    <x v="5"/>
    <n v="63151"/>
    <n v="6743"/>
    <n v="56408"/>
    <n v="45146"/>
    <n v="63113"/>
    <n v="38"/>
  </r>
  <r>
    <x v="1"/>
    <x v="5"/>
    <n v="73940"/>
    <n v="6930"/>
    <n v="67010"/>
    <n v="53497"/>
    <n v="73873"/>
    <n v="67"/>
  </r>
  <r>
    <x v="2"/>
    <x v="5"/>
    <n v="88284"/>
    <n v="6866"/>
    <n v="81418"/>
    <n v="58193"/>
    <n v="88177"/>
    <n v="107"/>
  </r>
  <r>
    <x v="3"/>
    <x v="5"/>
    <n v="92090"/>
    <n v="7168"/>
    <n v="84922"/>
    <n v="54735"/>
    <n v="91942"/>
    <n v="148"/>
  </r>
  <r>
    <x v="4"/>
    <x v="5"/>
    <n v="104125"/>
    <n v="7760"/>
    <n v="96365"/>
    <n v="71809"/>
    <n v="103871"/>
    <n v="254"/>
  </r>
  <r>
    <x v="5"/>
    <x v="5"/>
    <n v="101268"/>
    <n v="8122"/>
    <n v="93146"/>
    <n v="59946"/>
    <n v="100823"/>
    <n v="445"/>
  </r>
  <r>
    <x v="6"/>
    <x v="5"/>
    <n v="99428"/>
    <n v="10025"/>
    <n v="89403"/>
    <n v="64563"/>
    <n v="98753"/>
    <n v="675"/>
  </r>
  <r>
    <x v="7"/>
    <x v="5"/>
    <n v="111229"/>
    <n v="10812"/>
    <n v="100417"/>
    <n v="68745"/>
    <n v="110209"/>
    <n v="1020"/>
  </r>
  <r>
    <x v="8"/>
    <x v="5"/>
    <n v="106053"/>
    <n v="9387"/>
    <n v="96666"/>
    <n v="63735"/>
    <n v="105057"/>
    <n v="996"/>
  </r>
  <r>
    <x v="9"/>
    <x v="5"/>
    <n v="102904"/>
    <n v="9685"/>
    <n v="93219"/>
    <n v="60954"/>
    <n v="102714"/>
    <n v="190"/>
  </r>
  <r>
    <x v="10"/>
    <x v="5"/>
    <n v="118639"/>
    <n v="10020"/>
    <n v="108619"/>
    <n v="70178"/>
    <n v="118390"/>
    <n v="249"/>
  </r>
  <r>
    <x v="11"/>
    <x v="5"/>
    <n v="126533"/>
    <n v="8159"/>
    <n v="118374"/>
    <n v="76132"/>
    <n v="125512"/>
    <n v="1021"/>
  </r>
  <r>
    <x v="0"/>
    <x v="6"/>
    <n v="8631"/>
    <n v="732"/>
    <n v="7899"/>
    <n v="7065"/>
    <n v="8540"/>
    <n v="91"/>
  </r>
  <r>
    <x v="1"/>
    <x v="6"/>
    <n v="10757"/>
    <n v="804"/>
    <n v="9953"/>
    <n v="6052"/>
    <n v="10664"/>
    <n v="93"/>
  </r>
  <r>
    <x v="2"/>
    <x v="6"/>
    <n v="12715"/>
    <n v="834"/>
    <n v="11881"/>
    <n v="8052"/>
    <n v="12627"/>
    <n v="88"/>
  </r>
  <r>
    <x v="3"/>
    <x v="6"/>
    <n v="14153"/>
    <n v="911"/>
    <n v="13242"/>
    <n v="8075"/>
    <n v="14052"/>
    <n v="101"/>
  </r>
  <r>
    <x v="4"/>
    <x v="6"/>
    <n v="16837"/>
    <n v="826"/>
    <n v="16011"/>
    <n v="9836"/>
    <n v="16830"/>
    <n v="7"/>
  </r>
  <r>
    <x v="5"/>
    <x v="6"/>
    <n v="16254"/>
    <n v="828"/>
    <n v="15426"/>
    <n v="8205"/>
    <n v="16239"/>
    <n v="15"/>
  </r>
  <r>
    <x v="6"/>
    <x v="6"/>
    <n v="17315"/>
    <n v="1119"/>
    <n v="16196"/>
    <n v="8636"/>
    <n v="17261"/>
    <n v="54"/>
  </r>
  <r>
    <x v="7"/>
    <x v="6"/>
    <n v="18301"/>
    <n v="1214"/>
    <n v="17087"/>
    <n v="9411"/>
    <n v="18231"/>
    <n v="70"/>
  </r>
  <r>
    <x v="8"/>
    <x v="6"/>
    <n v="20678"/>
    <n v="1176"/>
    <n v="19502"/>
    <n v="9975"/>
    <n v="20603"/>
    <n v="75"/>
  </r>
  <r>
    <x v="9"/>
    <x v="6"/>
    <n v="21416"/>
    <n v="1190"/>
    <n v="20226"/>
    <n v="10276"/>
    <n v="21393"/>
    <n v="23"/>
  </r>
  <r>
    <x v="10"/>
    <x v="6"/>
    <n v="22967"/>
    <n v="1210"/>
    <n v="21757"/>
    <n v="10823"/>
    <n v="22936"/>
    <n v="31"/>
  </r>
  <r>
    <x v="11"/>
    <x v="6"/>
    <n v="24397"/>
    <n v="768"/>
    <n v="23629"/>
    <n v="12910"/>
    <n v="24347"/>
    <n v="50"/>
  </r>
  <r>
    <x v="0"/>
    <x v="7"/>
    <n v="8880"/>
    <n v="1299"/>
    <n v="7581"/>
    <n v="6781"/>
    <n v="8813"/>
    <n v="67"/>
  </r>
  <r>
    <x v="1"/>
    <x v="7"/>
    <n v="9297"/>
    <n v="1351"/>
    <n v="7946"/>
    <n v="6784"/>
    <n v="9235"/>
    <n v="62"/>
  </r>
  <r>
    <x v="2"/>
    <x v="7"/>
    <n v="11337"/>
    <n v="1449"/>
    <n v="9888"/>
    <n v="7372"/>
    <n v="11274"/>
    <n v="63"/>
  </r>
  <r>
    <x v="3"/>
    <x v="7"/>
    <n v="13032"/>
    <n v="1768"/>
    <n v="11264"/>
    <n v="7941"/>
    <n v="12964"/>
    <n v="68"/>
  </r>
  <r>
    <x v="4"/>
    <x v="7"/>
    <n v="14488"/>
    <n v="1829"/>
    <n v="12659"/>
    <n v="9608"/>
    <n v="14461"/>
    <n v="27"/>
  </r>
  <r>
    <x v="5"/>
    <x v="7"/>
    <n v="14569"/>
    <n v="1403"/>
    <n v="13166"/>
    <n v="8196"/>
    <n v="14528"/>
    <n v="41"/>
  </r>
  <r>
    <x v="6"/>
    <x v="7"/>
    <n v="15416"/>
    <n v="1808"/>
    <n v="13608"/>
    <n v="8408"/>
    <n v="15304"/>
    <n v="112"/>
  </r>
  <r>
    <x v="7"/>
    <x v="7"/>
    <n v="17218"/>
    <n v="2457"/>
    <n v="14761"/>
    <n v="9812"/>
    <n v="17084"/>
    <n v="134"/>
  </r>
  <r>
    <x v="8"/>
    <x v="7"/>
    <n v="16216"/>
    <n v="2486"/>
    <n v="13730"/>
    <n v="8838"/>
    <n v="16081"/>
    <n v="135"/>
  </r>
  <r>
    <x v="9"/>
    <x v="7"/>
    <n v="16074"/>
    <n v="2501"/>
    <n v="13573"/>
    <n v="8503"/>
    <n v="16000"/>
    <n v="74"/>
  </r>
  <r>
    <x v="10"/>
    <x v="7"/>
    <n v="18246"/>
    <n v="2552"/>
    <n v="15694"/>
    <n v="9154"/>
    <n v="18166"/>
    <n v="80"/>
  </r>
  <r>
    <x v="11"/>
    <x v="7"/>
    <n v="19366"/>
    <n v="1546"/>
    <n v="17820"/>
    <n v="10231"/>
    <n v="19278"/>
    <n v="88"/>
  </r>
  <r>
    <x v="0"/>
    <x v="8"/>
    <n v="3545"/>
    <n v="468"/>
    <n v="3077"/>
    <n v="2951"/>
    <n v="3545"/>
    <n v="0"/>
  </r>
  <r>
    <x v="1"/>
    <x v="8"/>
    <n v="5560"/>
    <n v="497"/>
    <n v="5063"/>
    <n v="3003"/>
    <n v="5560"/>
    <n v="0"/>
  </r>
  <r>
    <x v="2"/>
    <x v="8"/>
    <n v="6470"/>
    <n v="520"/>
    <n v="5950"/>
    <n v="4151"/>
    <n v="6470"/>
    <n v="0"/>
  </r>
  <r>
    <x v="3"/>
    <x v="8"/>
    <n v="6805"/>
    <n v="548"/>
    <n v="6257"/>
    <n v="4324"/>
    <n v="6801"/>
    <n v="4"/>
  </r>
  <r>
    <x v="4"/>
    <x v="8"/>
    <n v="7411"/>
    <n v="568"/>
    <n v="6843"/>
    <n v="5419"/>
    <n v="7394"/>
    <n v="17"/>
  </r>
  <r>
    <x v="5"/>
    <x v="8"/>
    <n v="7482"/>
    <n v="565"/>
    <n v="6917"/>
    <n v="4918"/>
    <n v="7458"/>
    <n v="24"/>
  </r>
  <r>
    <x v="6"/>
    <x v="8"/>
    <n v="7572"/>
    <n v="843"/>
    <n v="6729"/>
    <n v="4733"/>
    <n v="7510"/>
    <n v="62"/>
  </r>
  <r>
    <x v="7"/>
    <x v="8"/>
    <n v="8372"/>
    <n v="910"/>
    <n v="7462"/>
    <n v="5515"/>
    <n v="8301"/>
    <n v="71"/>
  </r>
  <r>
    <x v="8"/>
    <x v="8"/>
    <n v="8800"/>
    <n v="868"/>
    <n v="7932"/>
    <n v="5313"/>
    <n v="8721"/>
    <n v="79"/>
  </r>
  <r>
    <x v="9"/>
    <x v="8"/>
    <n v="8940"/>
    <n v="870"/>
    <n v="8070"/>
    <n v="5246"/>
    <n v="8889"/>
    <n v="51"/>
  </r>
  <r>
    <x v="10"/>
    <x v="8"/>
    <n v="10021"/>
    <n v="902"/>
    <n v="9119"/>
    <n v="5512"/>
    <n v="9970"/>
    <n v="51"/>
  </r>
  <r>
    <x v="11"/>
    <x v="8"/>
    <n v="10187"/>
    <n v="505"/>
    <n v="9682"/>
    <n v="5695"/>
    <n v="10145"/>
    <n v="42"/>
  </r>
  <r>
    <x v="0"/>
    <x v="9"/>
    <n v="2535"/>
    <n v="178"/>
    <n v="2357"/>
    <n v="1797"/>
    <n v="2535"/>
    <n v="0"/>
  </r>
  <r>
    <x v="1"/>
    <x v="9"/>
    <n v="3054"/>
    <n v="187"/>
    <n v="2867"/>
    <n v="1710"/>
    <n v="3054"/>
    <n v="0"/>
  </r>
  <r>
    <x v="2"/>
    <x v="9"/>
    <n v="3555"/>
    <n v="218"/>
    <n v="3337"/>
    <n v="2097"/>
    <n v="3555"/>
    <n v="0"/>
  </r>
  <r>
    <x v="3"/>
    <x v="9"/>
    <n v="3721"/>
    <n v="246"/>
    <n v="3475"/>
    <n v="2020"/>
    <n v="3721"/>
    <n v="0"/>
  </r>
  <r>
    <x v="4"/>
    <x v="9"/>
    <n v="4127"/>
    <n v="278"/>
    <n v="3849"/>
    <n v="2605"/>
    <n v="4120"/>
    <n v="7"/>
  </r>
  <r>
    <x v="5"/>
    <x v="9"/>
    <n v="4358"/>
    <n v="287"/>
    <n v="4071"/>
    <n v="2322"/>
    <n v="4341"/>
    <n v="17"/>
  </r>
  <r>
    <x v="6"/>
    <x v="9"/>
    <n v="5124"/>
    <n v="336"/>
    <n v="4788"/>
    <n v="2884"/>
    <n v="5099"/>
    <n v="25"/>
  </r>
  <r>
    <x v="7"/>
    <x v="9"/>
    <n v="5735"/>
    <n v="391"/>
    <n v="5344"/>
    <n v="3455"/>
    <n v="5705"/>
    <n v="30"/>
  </r>
  <r>
    <x v="8"/>
    <x v="9"/>
    <n v="5759"/>
    <n v="367"/>
    <n v="5392"/>
    <n v="3192"/>
    <n v="5721"/>
    <n v="38"/>
  </r>
  <r>
    <x v="9"/>
    <x v="9"/>
    <n v="5851"/>
    <n v="390"/>
    <n v="5461"/>
    <n v="3105"/>
    <n v="5827"/>
    <n v="24"/>
  </r>
  <r>
    <x v="10"/>
    <x v="9"/>
    <n v="6566"/>
    <n v="404"/>
    <n v="6162"/>
    <n v="3249"/>
    <n v="6545"/>
    <n v="21"/>
  </r>
  <r>
    <x v="11"/>
    <x v="9"/>
    <n v="6948"/>
    <n v="315"/>
    <n v="6633"/>
    <n v="3636"/>
    <n v="6916"/>
    <n v="32"/>
  </r>
  <r>
    <x v="0"/>
    <x v="10"/>
    <n v="3042"/>
    <n v="283"/>
    <n v="2759"/>
    <n v="2348"/>
    <n v="3042"/>
    <n v="0"/>
  </r>
  <r>
    <x v="1"/>
    <x v="10"/>
    <n v="3551"/>
    <n v="308"/>
    <n v="3243"/>
    <n v="2161"/>
    <n v="3551"/>
    <n v="0"/>
  </r>
  <r>
    <x v="2"/>
    <x v="10"/>
    <n v="4312"/>
    <n v="321"/>
    <n v="3991"/>
    <n v="2733"/>
    <n v="4312"/>
    <n v="0"/>
  </r>
  <r>
    <x v="3"/>
    <x v="10"/>
    <n v="4590"/>
    <n v="341"/>
    <n v="4249"/>
    <n v="2719"/>
    <n v="4590"/>
    <n v="0"/>
  </r>
  <r>
    <x v="4"/>
    <x v="10"/>
    <n v="5153"/>
    <n v="349"/>
    <n v="4804"/>
    <n v="3470"/>
    <n v="5153"/>
    <n v="0"/>
  </r>
  <r>
    <x v="5"/>
    <x v="10"/>
    <n v="5101"/>
    <n v="364"/>
    <n v="4737"/>
    <n v="2962"/>
    <n v="5100"/>
    <n v="1"/>
  </r>
  <r>
    <x v="6"/>
    <x v="10"/>
    <n v="5035"/>
    <n v="473"/>
    <n v="4562"/>
    <n v="2917"/>
    <n v="5014"/>
    <n v="21"/>
  </r>
  <r>
    <x v="7"/>
    <x v="10"/>
    <n v="5483"/>
    <n v="530"/>
    <n v="4953"/>
    <n v="3417"/>
    <n v="5454"/>
    <n v="29"/>
  </r>
  <r>
    <x v="8"/>
    <x v="10"/>
    <n v="5364"/>
    <n v="479"/>
    <n v="4885"/>
    <n v="3092"/>
    <n v="5333"/>
    <n v="31"/>
  </r>
  <r>
    <x v="9"/>
    <x v="10"/>
    <n v="5529"/>
    <n v="490"/>
    <n v="5039"/>
    <n v="2964"/>
    <n v="5511"/>
    <n v="18"/>
  </r>
  <r>
    <x v="10"/>
    <x v="10"/>
    <n v="6688"/>
    <n v="496"/>
    <n v="6192"/>
    <n v="3348"/>
    <n v="6667"/>
    <n v="21"/>
  </r>
  <r>
    <x v="11"/>
    <x v="10"/>
    <n v="7346"/>
    <n v="352"/>
    <n v="6994"/>
    <n v="4210"/>
    <n v="7329"/>
    <n v="17"/>
  </r>
  <r>
    <x v="0"/>
    <x v="11"/>
    <n v="5944"/>
    <n v="592"/>
    <n v="5352"/>
    <n v="3988"/>
    <n v="5944"/>
    <n v="0"/>
  </r>
  <r>
    <x v="1"/>
    <x v="11"/>
    <n v="7077"/>
    <n v="606"/>
    <n v="6471"/>
    <n v="3613"/>
    <n v="7076"/>
    <n v="1"/>
  </r>
  <r>
    <x v="2"/>
    <x v="11"/>
    <n v="8039"/>
    <n v="641"/>
    <n v="7398"/>
    <n v="4360"/>
    <n v="8037"/>
    <n v="2"/>
  </r>
  <r>
    <x v="3"/>
    <x v="11"/>
    <n v="8635"/>
    <n v="654"/>
    <n v="7981"/>
    <n v="4253"/>
    <n v="8631"/>
    <n v="4"/>
  </r>
  <r>
    <x v="4"/>
    <x v="11"/>
    <n v="9496"/>
    <n v="670"/>
    <n v="8826"/>
    <n v="5538"/>
    <n v="9491"/>
    <n v="5"/>
  </r>
  <r>
    <x v="5"/>
    <x v="11"/>
    <n v="10102"/>
    <n v="697"/>
    <n v="9405"/>
    <n v="5120"/>
    <n v="10092"/>
    <n v="10"/>
  </r>
  <r>
    <x v="6"/>
    <x v="11"/>
    <n v="10612"/>
    <n v="1001"/>
    <n v="9611"/>
    <n v="5181"/>
    <n v="10584"/>
    <n v="28"/>
  </r>
  <r>
    <x v="7"/>
    <x v="11"/>
    <n v="11293"/>
    <n v="1098"/>
    <n v="10195"/>
    <n v="5810"/>
    <n v="11247"/>
    <n v="46"/>
  </r>
  <r>
    <x v="8"/>
    <x v="11"/>
    <n v="12717"/>
    <n v="1057"/>
    <n v="11660"/>
    <n v="6173"/>
    <n v="12674"/>
    <n v="43"/>
  </r>
  <r>
    <x v="9"/>
    <x v="11"/>
    <n v="13192"/>
    <n v="1095"/>
    <n v="12097"/>
    <n v="6300"/>
    <n v="13174"/>
    <n v="18"/>
  </r>
  <r>
    <x v="10"/>
    <x v="11"/>
    <n v="14768"/>
    <n v="1132"/>
    <n v="13636"/>
    <n v="6986"/>
    <n v="14747"/>
    <n v="21"/>
  </r>
  <r>
    <x v="11"/>
    <x v="11"/>
    <n v="15787"/>
    <n v="795"/>
    <n v="14992"/>
    <n v="8410"/>
    <n v="15757"/>
    <n v="30"/>
  </r>
  <r>
    <x v="0"/>
    <x v="12"/>
    <n v="4930"/>
    <n v="665"/>
    <n v="4265"/>
    <n v="3365"/>
    <n v="4838"/>
    <n v="92"/>
  </r>
  <r>
    <x v="1"/>
    <x v="12"/>
    <n v="5482"/>
    <n v="688"/>
    <n v="4794"/>
    <n v="3574"/>
    <n v="5387"/>
    <n v="95"/>
  </r>
  <r>
    <x v="2"/>
    <x v="12"/>
    <n v="8075"/>
    <n v="714"/>
    <n v="7361"/>
    <n v="4482"/>
    <n v="7984"/>
    <n v="91"/>
  </r>
  <r>
    <x v="3"/>
    <x v="12"/>
    <n v="8688"/>
    <n v="758"/>
    <n v="7930"/>
    <n v="4828"/>
    <n v="8592"/>
    <n v="96"/>
  </r>
  <r>
    <x v="4"/>
    <x v="12"/>
    <n v="9434"/>
    <n v="674"/>
    <n v="8760"/>
    <n v="5819"/>
    <n v="9425"/>
    <n v="9"/>
  </r>
  <r>
    <x v="5"/>
    <x v="12"/>
    <n v="10091"/>
    <n v="681"/>
    <n v="9410"/>
    <n v="5095"/>
    <n v="10078"/>
    <n v="13"/>
  </r>
  <r>
    <x v="6"/>
    <x v="12"/>
    <n v="12304"/>
    <n v="1074"/>
    <n v="11230"/>
    <n v="5497"/>
    <n v="12269"/>
    <n v="35"/>
  </r>
  <r>
    <x v="7"/>
    <x v="12"/>
    <n v="14096"/>
    <n v="1192"/>
    <n v="12904"/>
    <n v="6232"/>
    <n v="14046"/>
    <n v="50"/>
  </r>
  <r>
    <x v="8"/>
    <x v="12"/>
    <n v="14294"/>
    <n v="1152"/>
    <n v="13142"/>
    <n v="6038"/>
    <n v="14236"/>
    <n v="58"/>
  </r>
  <r>
    <x v="9"/>
    <x v="12"/>
    <n v="15662"/>
    <n v="1183"/>
    <n v="14479"/>
    <n v="6798"/>
    <n v="15639"/>
    <n v="23"/>
  </r>
  <r>
    <x v="10"/>
    <x v="12"/>
    <n v="16765"/>
    <n v="1204"/>
    <n v="15561"/>
    <n v="7451"/>
    <n v="16737"/>
    <n v="28"/>
  </r>
  <r>
    <x v="11"/>
    <x v="12"/>
    <n v="17622"/>
    <n v="676"/>
    <n v="16946"/>
    <n v="9279"/>
    <n v="17582"/>
    <n v="40"/>
  </r>
  <r>
    <x v="0"/>
    <x v="13"/>
    <n v="1661"/>
    <n v="155"/>
    <n v="1506"/>
    <n v="1286"/>
    <n v="1661"/>
    <n v="0"/>
  </r>
  <r>
    <x v="1"/>
    <x v="13"/>
    <n v="1927"/>
    <n v="161"/>
    <n v="1766"/>
    <n v="1199"/>
    <n v="1927"/>
    <n v="0"/>
  </r>
  <r>
    <x v="2"/>
    <x v="13"/>
    <n v="2157"/>
    <n v="167"/>
    <n v="1990"/>
    <n v="1401"/>
    <n v="2157"/>
    <n v="0"/>
  </r>
  <r>
    <x v="3"/>
    <x v="13"/>
    <n v="2168"/>
    <n v="174"/>
    <n v="1994"/>
    <n v="1343"/>
    <n v="2167"/>
    <n v="1"/>
  </r>
  <r>
    <x v="4"/>
    <x v="13"/>
    <n v="2459"/>
    <n v="176"/>
    <n v="2283"/>
    <n v="1679"/>
    <n v="2458"/>
    <n v="1"/>
  </r>
  <r>
    <x v="5"/>
    <x v="13"/>
    <n v="2391"/>
    <n v="192"/>
    <n v="2199"/>
    <n v="1480"/>
    <n v="2389"/>
    <n v="2"/>
  </r>
  <r>
    <x v="6"/>
    <x v="13"/>
    <n v="2455"/>
    <n v="260"/>
    <n v="2195"/>
    <n v="1508"/>
    <n v="2453"/>
    <n v="2"/>
  </r>
  <r>
    <x v="7"/>
    <x v="13"/>
    <n v="2548"/>
    <n v="289"/>
    <n v="2259"/>
    <n v="1631"/>
    <n v="2541"/>
    <n v="7"/>
  </r>
  <r>
    <x v="8"/>
    <x v="13"/>
    <n v="2611"/>
    <n v="288"/>
    <n v="2323"/>
    <n v="1591"/>
    <n v="2603"/>
    <n v="8"/>
  </r>
  <r>
    <x v="9"/>
    <x v="13"/>
    <n v="2794"/>
    <n v="298"/>
    <n v="2496"/>
    <n v="1628"/>
    <n v="2792"/>
    <n v="2"/>
  </r>
  <r>
    <x v="10"/>
    <x v="13"/>
    <n v="3155"/>
    <n v="311"/>
    <n v="2844"/>
    <n v="1781"/>
    <n v="3153"/>
    <n v="2"/>
  </r>
  <r>
    <x v="11"/>
    <x v="13"/>
    <n v="3330"/>
    <n v="232"/>
    <n v="3098"/>
    <n v="2258"/>
    <n v="3324"/>
    <n v="6"/>
  </r>
  <r>
    <x v="0"/>
    <x v="14"/>
    <n v="5624"/>
    <n v="521"/>
    <n v="5103"/>
    <n v="4672"/>
    <n v="5617"/>
    <n v="7"/>
  </r>
  <r>
    <x v="1"/>
    <x v="14"/>
    <n v="6701"/>
    <n v="569"/>
    <n v="6132"/>
    <n v="4387"/>
    <n v="6694"/>
    <n v="7"/>
  </r>
  <r>
    <x v="2"/>
    <x v="14"/>
    <n v="7984"/>
    <n v="627"/>
    <n v="7357"/>
    <n v="5479"/>
    <n v="7974"/>
    <n v="10"/>
  </r>
  <r>
    <x v="3"/>
    <x v="14"/>
    <n v="8582"/>
    <n v="681"/>
    <n v="7901"/>
    <n v="5724"/>
    <n v="8569"/>
    <n v="13"/>
  </r>
  <r>
    <x v="4"/>
    <x v="14"/>
    <n v="9044"/>
    <n v="673"/>
    <n v="8371"/>
    <n v="6424"/>
    <n v="9030"/>
    <n v="14"/>
  </r>
  <r>
    <x v="5"/>
    <x v="14"/>
    <n v="9023"/>
    <n v="703"/>
    <n v="8320"/>
    <n v="5676"/>
    <n v="9005"/>
    <n v="18"/>
  </r>
  <r>
    <x v="6"/>
    <x v="14"/>
    <n v="9449"/>
    <n v="907"/>
    <n v="8542"/>
    <n v="5966"/>
    <n v="9398"/>
    <n v="51"/>
  </r>
  <r>
    <x v="7"/>
    <x v="14"/>
    <n v="10678"/>
    <n v="1067"/>
    <n v="9611"/>
    <n v="7047"/>
    <n v="10620"/>
    <n v="58"/>
  </r>
  <r>
    <x v="8"/>
    <x v="14"/>
    <n v="12053"/>
    <n v="1014"/>
    <n v="11039"/>
    <n v="7173"/>
    <n v="11987"/>
    <n v="66"/>
  </r>
  <r>
    <x v="9"/>
    <x v="14"/>
    <n v="12078"/>
    <n v="1049"/>
    <n v="11029"/>
    <n v="6956"/>
    <n v="12032"/>
    <n v="46"/>
  </r>
  <r>
    <x v="10"/>
    <x v="14"/>
    <n v="14543"/>
    <n v="1077"/>
    <n v="13466"/>
    <n v="7478"/>
    <n v="14495"/>
    <n v="48"/>
  </r>
  <r>
    <x v="11"/>
    <x v="14"/>
    <n v="14276"/>
    <n v="754"/>
    <n v="13522"/>
    <n v="8255"/>
    <n v="14235"/>
    <n v="41"/>
  </r>
  <r>
    <x v="0"/>
    <x v="15"/>
    <n v="18793"/>
    <n v="2052"/>
    <n v="16741"/>
    <n v="13190"/>
    <n v="18791"/>
    <n v="2"/>
  </r>
  <r>
    <x v="1"/>
    <x v="15"/>
    <n v="20577"/>
    <n v="2153"/>
    <n v="18424"/>
    <n v="13396"/>
    <n v="20572"/>
    <n v="5"/>
  </r>
  <r>
    <x v="2"/>
    <x v="15"/>
    <n v="24842"/>
    <n v="2258"/>
    <n v="22584"/>
    <n v="16295"/>
    <n v="24831"/>
    <n v="11"/>
  </r>
  <r>
    <x v="3"/>
    <x v="15"/>
    <n v="26201"/>
    <n v="2291"/>
    <n v="23910"/>
    <n v="16098"/>
    <n v="26189"/>
    <n v="12"/>
  </r>
  <r>
    <x v="4"/>
    <x v="15"/>
    <n v="29989"/>
    <n v="2325"/>
    <n v="27664"/>
    <n v="20607"/>
    <n v="29972"/>
    <n v="17"/>
  </r>
  <r>
    <x v="5"/>
    <x v="15"/>
    <n v="28889"/>
    <n v="2403"/>
    <n v="26486"/>
    <n v="17402"/>
    <n v="28843"/>
    <n v="46"/>
  </r>
  <r>
    <x v="6"/>
    <x v="15"/>
    <n v="29779"/>
    <n v="3342"/>
    <n v="26437"/>
    <n v="17794"/>
    <n v="29656"/>
    <n v="123"/>
  </r>
  <r>
    <x v="7"/>
    <x v="15"/>
    <n v="33666"/>
    <n v="3815"/>
    <n v="29851"/>
    <n v="20891"/>
    <n v="33454"/>
    <n v="212"/>
  </r>
  <r>
    <x v="8"/>
    <x v="15"/>
    <n v="31488"/>
    <n v="3436"/>
    <n v="28052"/>
    <n v="18563"/>
    <n v="31244"/>
    <n v="244"/>
  </r>
  <r>
    <x v="9"/>
    <x v="15"/>
    <n v="31311"/>
    <n v="3557"/>
    <n v="27754"/>
    <n v="18087"/>
    <n v="31264"/>
    <n v="47"/>
  </r>
  <r>
    <x v="10"/>
    <x v="15"/>
    <n v="36151"/>
    <n v="3706"/>
    <n v="32445"/>
    <n v="20190"/>
    <n v="36078"/>
    <n v="73"/>
  </r>
  <r>
    <x v="11"/>
    <x v="15"/>
    <n v="38815"/>
    <n v="2562"/>
    <n v="36253"/>
    <n v="22218"/>
    <n v="38583"/>
    <n v="232"/>
  </r>
  <r>
    <x v="0"/>
    <x v="16"/>
    <n v="114"/>
    <n v="11"/>
    <n v="103"/>
    <n v="74"/>
    <n v="114"/>
    <n v="0"/>
  </r>
  <r>
    <x v="1"/>
    <x v="16"/>
    <n v="149"/>
    <n v="14"/>
    <n v="135"/>
    <n v="86"/>
    <n v="149"/>
    <n v="0"/>
  </r>
  <r>
    <x v="2"/>
    <x v="16"/>
    <n v="164"/>
    <n v="13"/>
    <n v="151"/>
    <n v="90"/>
    <n v="164"/>
    <n v="0"/>
  </r>
  <r>
    <x v="3"/>
    <x v="16"/>
    <n v="171"/>
    <n v="16"/>
    <n v="155"/>
    <n v="87"/>
    <n v="171"/>
    <n v="0"/>
  </r>
  <r>
    <x v="4"/>
    <x v="16"/>
    <n v="183"/>
    <n v="16"/>
    <n v="167"/>
    <n v="102"/>
    <n v="183"/>
    <n v="0"/>
  </r>
  <r>
    <x v="5"/>
    <x v="16"/>
    <n v="186"/>
    <n v="19"/>
    <n v="167"/>
    <n v="96"/>
    <n v="186"/>
    <n v="0"/>
  </r>
  <r>
    <x v="6"/>
    <x v="16"/>
    <n v="197"/>
    <n v="23"/>
    <n v="174"/>
    <n v="102"/>
    <n v="197"/>
    <n v="0"/>
  </r>
  <r>
    <x v="7"/>
    <x v="16"/>
    <n v="199"/>
    <n v="23"/>
    <n v="176"/>
    <n v="103"/>
    <n v="199"/>
    <n v="0"/>
  </r>
  <r>
    <x v="8"/>
    <x v="16"/>
    <n v="235"/>
    <n v="25"/>
    <n v="210"/>
    <n v="109"/>
    <n v="235"/>
    <n v="0"/>
  </r>
  <r>
    <x v="9"/>
    <x v="16"/>
    <n v="245"/>
    <n v="25"/>
    <n v="220"/>
    <n v="117"/>
    <n v="245"/>
    <n v="0"/>
  </r>
  <r>
    <x v="10"/>
    <x v="16"/>
    <n v="273"/>
    <n v="25"/>
    <n v="248"/>
    <n v="125"/>
    <n v="273"/>
    <n v="0"/>
  </r>
  <r>
    <x v="11"/>
    <x v="16"/>
    <n v="313"/>
    <n v="20"/>
    <n v="293"/>
    <n v="175"/>
    <n v="313"/>
    <n v="0"/>
  </r>
  <r>
    <x v="0"/>
    <x v="17"/>
    <n v="385"/>
    <n v="33"/>
    <n v="352"/>
    <n v="259"/>
    <n v="385"/>
    <n v="0"/>
  </r>
  <r>
    <x v="1"/>
    <x v="17"/>
    <n v="530"/>
    <n v="34"/>
    <n v="496"/>
    <n v="250"/>
    <n v="530"/>
    <n v="0"/>
  </r>
  <r>
    <x v="2"/>
    <x v="17"/>
    <n v="619"/>
    <n v="46"/>
    <n v="573"/>
    <n v="366"/>
    <n v="619"/>
    <n v="0"/>
  </r>
  <r>
    <x v="3"/>
    <x v="17"/>
    <n v="657"/>
    <n v="48"/>
    <n v="609"/>
    <n v="331"/>
    <n v="657"/>
    <n v="0"/>
  </r>
  <r>
    <x v="4"/>
    <x v="17"/>
    <n v="731"/>
    <n v="47"/>
    <n v="684"/>
    <n v="433"/>
    <n v="731"/>
    <n v="0"/>
  </r>
  <r>
    <x v="5"/>
    <x v="17"/>
    <n v="751"/>
    <n v="48"/>
    <n v="703"/>
    <n v="407"/>
    <n v="750"/>
    <n v="1"/>
  </r>
  <r>
    <x v="6"/>
    <x v="17"/>
    <n v="763"/>
    <n v="67"/>
    <n v="696"/>
    <n v="430"/>
    <n v="762"/>
    <n v="1"/>
  </r>
  <r>
    <x v="7"/>
    <x v="17"/>
    <n v="797"/>
    <n v="76"/>
    <n v="721"/>
    <n v="469"/>
    <n v="795"/>
    <n v="2"/>
  </r>
  <r>
    <x v="8"/>
    <x v="17"/>
    <n v="932"/>
    <n v="76"/>
    <n v="856"/>
    <n v="533"/>
    <n v="931"/>
    <n v="1"/>
  </r>
  <r>
    <x v="9"/>
    <x v="17"/>
    <n v="998"/>
    <n v="78"/>
    <n v="920"/>
    <n v="553"/>
    <n v="997"/>
    <n v="1"/>
  </r>
  <r>
    <x v="10"/>
    <x v="17"/>
    <n v="1130"/>
    <n v="81"/>
    <n v="1049"/>
    <n v="616"/>
    <n v="1129"/>
    <n v="1"/>
  </r>
  <r>
    <x v="11"/>
    <x v="17"/>
    <n v="1281"/>
    <n v="61"/>
    <n v="1220"/>
    <n v="794"/>
    <n v="1279"/>
    <n v="2"/>
  </r>
  <r>
    <x v="0"/>
    <x v="18"/>
    <n v="6704"/>
    <n v="816"/>
    <n v="5888"/>
    <n v="4803"/>
    <n v="6703"/>
    <n v="1"/>
  </r>
  <r>
    <x v="1"/>
    <x v="18"/>
    <n v="7158"/>
    <n v="842"/>
    <n v="6316"/>
    <n v="5100"/>
    <n v="7157"/>
    <n v="1"/>
  </r>
  <r>
    <x v="2"/>
    <x v="18"/>
    <n v="8857"/>
    <n v="916"/>
    <n v="7941"/>
    <n v="5482"/>
    <n v="8856"/>
    <n v="1"/>
  </r>
  <r>
    <x v="3"/>
    <x v="18"/>
    <n v="9667"/>
    <n v="983"/>
    <n v="8684"/>
    <n v="5815"/>
    <n v="9666"/>
    <n v="1"/>
  </r>
  <r>
    <x v="4"/>
    <x v="18"/>
    <n v="11114"/>
    <n v="878"/>
    <n v="10236"/>
    <n v="7153"/>
    <n v="11099"/>
    <n v="15"/>
  </r>
  <r>
    <x v="5"/>
    <x v="18"/>
    <n v="11507"/>
    <n v="895"/>
    <n v="10612"/>
    <n v="6279"/>
    <n v="11463"/>
    <n v="44"/>
  </r>
  <r>
    <x v="6"/>
    <x v="18"/>
    <n v="12430"/>
    <n v="1271"/>
    <n v="11159"/>
    <n v="6637"/>
    <n v="12343"/>
    <n v="87"/>
  </r>
  <r>
    <x v="7"/>
    <x v="18"/>
    <n v="14057"/>
    <n v="1599"/>
    <n v="12458"/>
    <n v="7873"/>
    <n v="13952"/>
    <n v="105"/>
  </r>
  <r>
    <x v="8"/>
    <x v="18"/>
    <n v="13512"/>
    <n v="1560"/>
    <n v="11952"/>
    <n v="7100"/>
    <n v="13398"/>
    <n v="114"/>
  </r>
  <r>
    <x v="9"/>
    <x v="18"/>
    <n v="13579"/>
    <n v="1587"/>
    <n v="11992"/>
    <n v="6727"/>
    <n v="13508"/>
    <n v="71"/>
  </r>
  <r>
    <x v="10"/>
    <x v="18"/>
    <n v="15523"/>
    <n v="1612"/>
    <n v="13911"/>
    <n v="7399"/>
    <n v="15446"/>
    <n v="77"/>
  </r>
  <r>
    <x v="11"/>
    <x v="18"/>
    <n v="15922"/>
    <n v="927"/>
    <n v="14995"/>
    <n v="8047"/>
    <n v="15846"/>
    <n v="76"/>
  </r>
  <r>
    <x v="0"/>
    <x v="19"/>
    <n v="2768"/>
    <n v="159"/>
    <n v="2609"/>
    <n v="1924"/>
    <n v="2768"/>
    <n v="0"/>
  </r>
  <r>
    <x v="1"/>
    <x v="19"/>
    <n v="3228"/>
    <n v="167"/>
    <n v="3061"/>
    <n v="1849"/>
    <n v="3228"/>
    <n v="0"/>
  </r>
  <r>
    <x v="2"/>
    <x v="19"/>
    <n v="4524"/>
    <n v="177"/>
    <n v="4347"/>
    <n v="2470"/>
    <n v="4524"/>
    <n v="0"/>
  </r>
  <r>
    <x v="3"/>
    <x v="19"/>
    <n v="4747"/>
    <n v="210"/>
    <n v="4537"/>
    <n v="2501"/>
    <n v="4747"/>
    <n v="0"/>
  </r>
  <r>
    <x v="4"/>
    <x v="19"/>
    <n v="5116"/>
    <n v="208"/>
    <n v="4908"/>
    <n v="3025"/>
    <n v="5116"/>
    <n v="0"/>
  </r>
  <r>
    <x v="5"/>
    <x v="19"/>
    <n v="4980"/>
    <n v="208"/>
    <n v="4772"/>
    <n v="2524"/>
    <n v="4974"/>
    <n v="6"/>
  </r>
  <r>
    <x v="6"/>
    <x v="19"/>
    <n v="5346"/>
    <n v="300"/>
    <n v="5046"/>
    <n v="2693"/>
    <n v="5323"/>
    <n v="23"/>
  </r>
  <r>
    <x v="7"/>
    <x v="19"/>
    <n v="6125"/>
    <n v="361"/>
    <n v="5764"/>
    <n v="3238"/>
    <n v="6081"/>
    <n v="44"/>
  </r>
  <r>
    <x v="8"/>
    <x v="19"/>
    <n v="6367"/>
    <n v="354"/>
    <n v="6013"/>
    <n v="3424"/>
    <n v="6312"/>
    <n v="55"/>
  </r>
  <r>
    <x v="9"/>
    <x v="19"/>
    <n v="6726"/>
    <n v="359"/>
    <n v="6367"/>
    <n v="3464"/>
    <n v="6718"/>
    <n v="8"/>
  </r>
  <r>
    <x v="10"/>
    <x v="19"/>
    <n v="7641"/>
    <n v="375"/>
    <n v="7266"/>
    <n v="3768"/>
    <n v="7627"/>
    <n v="14"/>
  </r>
  <r>
    <x v="11"/>
    <x v="19"/>
    <n v="8028"/>
    <n v="225"/>
    <n v="7803"/>
    <n v="4524"/>
    <n v="7981"/>
    <n v="47"/>
  </r>
  <r>
    <x v="0"/>
    <x v="20"/>
    <n v="5387"/>
    <n v="537"/>
    <n v="4850"/>
    <n v="4417"/>
    <n v="5272"/>
    <n v="115"/>
  </r>
  <r>
    <x v="1"/>
    <x v="20"/>
    <n v="6842"/>
    <n v="554"/>
    <n v="6288"/>
    <n v="3949"/>
    <n v="6732"/>
    <n v="110"/>
  </r>
  <r>
    <x v="2"/>
    <x v="20"/>
    <n v="8346"/>
    <n v="578"/>
    <n v="7768"/>
    <n v="5138"/>
    <n v="8238"/>
    <n v="108"/>
  </r>
  <r>
    <x v="3"/>
    <x v="20"/>
    <n v="8625"/>
    <n v="605"/>
    <n v="8020"/>
    <n v="5204"/>
    <n v="8514"/>
    <n v="111"/>
  </r>
  <r>
    <x v="4"/>
    <x v="20"/>
    <n v="9106"/>
    <n v="499"/>
    <n v="8607"/>
    <n v="6142"/>
    <n v="9085"/>
    <n v="21"/>
  </r>
  <r>
    <x v="5"/>
    <x v="20"/>
    <n v="8645"/>
    <n v="496"/>
    <n v="8149"/>
    <n v="5209"/>
    <n v="8630"/>
    <n v="15"/>
  </r>
  <r>
    <x v="6"/>
    <x v="20"/>
    <n v="8871"/>
    <n v="681"/>
    <n v="8190"/>
    <n v="5206"/>
    <n v="8808"/>
    <n v="63"/>
  </r>
  <r>
    <x v="7"/>
    <x v="20"/>
    <n v="9535"/>
    <n v="759"/>
    <n v="8776"/>
    <n v="5854"/>
    <n v="9454"/>
    <n v="81"/>
  </r>
  <r>
    <x v="8"/>
    <x v="20"/>
    <n v="10593"/>
    <n v="772"/>
    <n v="9821"/>
    <n v="5837"/>
    <n v="10491"/>
    <n v="102"/>
  </r>
  <r>
    <x v="9"/>
    <x v="20"/>
    <n v="11299"/>
    <n v="779"/>
    <n v="10520"/>
    <n v="6227"/>
    <n v="11258"/>
    <n v="41"/>
  </r>
  <r>
    <x v="10"/>
    <x v="20"/>
    <n v="12580"/>
    <n v="808"/>
    <n v="11772"/>
    <n v="6422"/>
    <n v="12534"/>
    <n v="46"/>
  </r>
  <r>
    <x v="11"/>
    <x v="20"/>
    <n v="12251"/>
    <n v="524"/>
    <n v="11727"/>
    <n v="6946"/>
    <n v="12178"/>
    <n v="73"/>
  </r>
  <r>
    <x v="0"/>
    <x v="21"/>
    <n v="6604"/>
    <n v="1042"/>
    <n v="5562"/>
    <n v="5327"/>
    <n v="6565"/>
    <n v="39"/>
  </r>
  <r>
    <x v="1"/>
    <x v="21"/>
    <n v="7541"/>
    <n v="1111"/>
    <n v="6430"/>
    <n v="5451"/>
    <n v="7502"/>
    <n v="39"/>
  </r>
  <r>
    <x v="2"/>
    <x v="21"/>
    <n v="9734"/>
    <n v="1225"/>
    <n v="8509"/>
    <n v="6492"/>
    <n v="9685"/>
    <n v="49"/>
  </r>
  <r>
    <x v="3"/>
    <x v="21"/>
    <n v="10137"/>
    <n v="1350"/>
    <n v="8787"/>
    <n v="6526"/>
    <n v="10094"/>
    <n v="43"/>
  </r>
  <r>
    <x v="4"/>
    <x v="21"/>
    <n v="11307"/>
    <n v="1357"/>
    <n v="9950"/>
    <n v="8009"/>
    <n v="11278"/>
    <n v="29"/>
  </r>
  <r>
    <x v="5"/>
    <x v="21"/>
    <n v="10985"/>
    <n v="1419"/>
    <n v="9566"/>
    <n v="6766"/>
    <n v="10908"/>
    <n v="77"/>
  </r>
  <r>
    <x v="6"/>
    <x v="21"/>
    <n v="11243"/>
    <n v="1849"/>
    <n v="9394"/>
    <n v="6783"/>
    <n v="11105"/>
    <n v="138"/>
  </r>
  <r>
    <x v="7"/>
    <x v="21"/>
    <n v="12369"/>
    <n v="2021"/>
    <n v="10348"/>
    <n v="7817"/>
    <n v="12216"/>
    <n v="153"/>
  </r>
  <r>
    <x v="8"/>
    <x v="21"/>
    <n v="12528"/>
    <n v="2041"/>
    <n v="10487"/>
    <n v="7345"/>
    <n v="12370"/>
    <n v="158"/>
  </r>
  <r>
    <x v="9"/>
    <x v="21"/>
    <n v="13084"/>
    <n v="2118"/>
    <n v="10966"/>
    <n v="7325"/>
    <n v="12967"/>
    <n v="117"/>
  </r>
  <r>
    <x v="10"/>
    <x v="21"/>
    <n v="14919"/>
    <n v="2188"/>
    <n v="12731"/>
    <n v="8081"/>
    <n v="14799"/>
    <n v="120"/>
  </r>
  <r>
    <x v="11"/>
    <x v="21"/>
    <n v="15388"/>
    <n v="1556"/>
    <n v="13832"/>
    <n v="9484"/>
    <n v="15329"/>
    <n v="59"/>
  </r>
  <r>
    <x v="0"/>
    <x v="22"/>
    <n v="6180"/>
    <n v="739"/>
    <n v="5441"/>
    <n v="4438"/>
    <n v="6180"/>
    <n v="0"/>
  </r>
  <r>
    <x v="1"/>
    <x v="22"/>
    <n v="6808"/>
    <n v="738"/>
    <n v="6070"/>
    <n v="4683"/>
    <n v="6808"/>
    <n v="0"/>
  </r>
  <r>
    <x v="2"/>
    <x v="22"/>
    <n v="8397"/>
    <n v="786"/>
    <n v="7611"/>
    <n v="5141"/>
    <n v="8397"/>
    <n v="0"/>
  </r>
  <r>
    <x v="3"/>
    <x v="22"/>
    <n v="8719"/>
    <n v="806"/>
    <n v="7913"/>
    <n v="5290"/>
    <n v="8716"/>
    <n v="3"/>
  </r>
  <r>
    <x v="4"/>
    <x v="22"/>
    <n v="9547"/>
    <n v="827"/>
    <n v="8720"/>
    <n v="6179"/>
    <n v="9546"/>
    <n v="1"/>
  </r>
  <r>
    <x v="5"/>
    <x v="22"/>
    <n v="9663"/>
    <n v="866"/>
    <n v="8797"/>
    <n v="5569"/>
    <n v="9660"/>
    <n v="3"/>
  </r>
  <r>
    <x v="6"/>
    <x v="22"/>
    <n v="10065"/>
    <n v="1240"/>
    <n v="8825"/>
    <n v="5634"/>
    <n v="10041"/>
    <n v="24"/>
  </r>
  <r>
    <x v="7"/>
    <x v="22"/>
    <n v="11141"/>
    <n v="1488"/>
    <n v="9653"/>
    <n v="6526"/>
    <n v="11109"/>
    <n v="32"/>
  </r>
  <r>
    <x v="8"/>
    <x v="22"/>
    <n v="11586"/>
    <n v="1363"/>
    <n v="10223"/>
    <n v="6215"/>
    <n v="11550"/>
    <n v="36"/>
  </r>
  <r>
    <x v="9"/>
    <x v="22"/>
    <n v="12023"/>
    <n v="1403"/>
    <n v="10620"/>
    <n v="6292"/>
    <n v="12011"/>
    <n v="12"/>
  </r>
  <r>
    <x v="10"/>
    <x v="22"/>
    <n v="13815"/>
    <n v="1449"/>
    <n v="12366"/>
    <n v="6973"/>
    <n v="13799"/>
    <n v="16"/>
  </r>
  <r>
    <x v="11"/>
    <x v="22"/>
    <n v="14222"/>
    <n v="1085"/>
    <n v="13137"/>
    <n v="8074"/>
    <n v="14190"/>
    <n v="32"/>
  </r>
  <r>
    <x v="0"/>
    <x v="23"/>
    <n v="7040"/>
    <n v="882"/>
    <n v="6158"/>
    <n v="5024"/>
    <n v="6987"/>
    <n v="53"/>
  </r>
  <r>
    <x v="1"/>
    <x v="23"/>
    <n v="7708"/>
    <n v="974"/>
    <n v="6734"/>
    <n v="5507"/>
    <n v="7650"/>
    <n v="58"/>
  </r>
  <r>
    <x v="2"/>
    <x v="23"/>
    <n v="10441"/>
    <n v="1102"/>
    <n v="9339"/>
    <n v="6350"/>
    <n v="10385"/>
    <n v="56"/>
  </r>
  <r>
    <x v="3"/>
    <x v="23"/>
    <n v="11002"/>
    <n v="1219"/>
    <n v="9783"/>
    <n v="7033"/>
    <n v="10943"/>
    <n v="59"/>
  </r>
  <r>
    <x v="4"/>
    <x v="23"/>
    <n v="12935"/>
    <n v="1252"/>
    <n v="11683"/>
    <n v="8692"/>
    <n v="12876"/>
    <n v="59"/>
  </r>
  <r>
    <x v="5"/>
    <x v="23"/>
    <n v="12558"/>
    <n v="1298"/>
    <n v="11260"/>
    <n v="6571"/>
    <n v="12483"/>
    <n v="75"/>
  </r>
  <r>
    <x v="6"/>
    <x v="23"/>
    <n v="14400"/>
    <n v="1728"/>
    <n v="12672"/>
    <n v="7118"/>
    <n v="14238"/>
    <n v="162"/>
  </r>
  <r>
    <x v="7"/>
    <x v="23"/>
    <n v="15980"/>
    <n v="1889"/>
    <n v="14091"/>
    <n v="8345"/>
    <n v="15795"/>
    <n v="185"/>
  </r>
  <r>
    <x v="8"/>
    <x v="23"/>
    <n v="17173"/>
    <n v="1907"/>
    <n v="15266"/>
    <n v="8814"/>
    <n v="16971"/>
    <n v="202"/>
  </r>
  <r>
    <x v="9"/>
    <x v="23"/>
    <n v="18518"/>
    <n v="2023"/>
    <n v="16495"/>
    <n v="8593"/>
    <n v="18377"/>
    <n v="141"/>
  </r>
  <r>
    <x v="10"/>
    <x v="23"/>
    <n v="20153"/>
    <n v="2066"/>
    <n v="18087"/>
    <n v="10416"/>
    <n v="19974"/>
    <n v="179"/>
  </r>
  <r>
    <x v="11"/>
    <x v="23"/>
    <n v="21609"/>
    <n v="1512"/>
    <n v="20097"/>
    <n v="11850"/>
    <n v="21456"/>
    <n v="153"/>
  </r>
  <r>
    <x v="0"/>
    <x v="24"/>
    <n v="1229"/>
    <n v="102"/>
    <n v="1127"/>
    <n v="714"/>
    <n v="1229"/>
    <n v="0"/>
  </r>
  <r>
    <x v="1"/>
    <x v="24"/>
    <n v="1413"/>
    <n v="106"/>
    <n v="1307"/>
    <n v="899"/>
    <n v="1413"/>
    <n v="0"/>
  </r>
  <r>
    <x v="2"/>
    <x v="24"/>
    <n v="1812"/>
    <n v="136"/>
    <n v="1676"/>
    <n v="1124"/>
    <n v="1812"/>
    <n v="0"/>
  </r>
  <r>
    <x v="3"/>
    <x v="24"/>
    <n v="1951"/>
    <n v="147"/>
    <n v="1804"/>
    <n v="1199"/>
    <n v="1951"/>
    <n v="0"/>
  </r>
  <r>
    <x v="4"/>
    <x v="24"/>
    <n v="2165"/>
    <n v="158"/>
    <n v="2007"/>
    <n v="1414"/>
    <n v="2164"/>
    <n v="1"/>
  </r>
  <r>
    <x v="5"/>
    <x v="24"/>
    <n v="2454"/>
    <n v="165"/>
    <n v="2289"/>
    <n v="1323"/>
    <n v="2448"/>
    <n v="6"/>
  </r>
  <r>
    <x v="6"/>
    <x v="24"/>
    <n v="2460"/>
    <n v="204"/>
    <n v="2256"/>
    <n v="1430"/>
    <n v="2454"/>
    <n v="6"/>
  </r>
  <r>
    <x v="7"/>
    <x v="24"/>
    <n v="2694"/>
    <n v="230"/>
    <n v="2464"/>
    <n v="1583"/>
    <n v="2687"/>
    <n v="7"/>
  </r>
  <r>
    <x v="8"/>
    <x v="24"/>
    <n v="2694"/>
    <n v="236"/>
    <n v="2458"/>
    <n v="1511"/>
    <n v="2685"/>
    <n v="9"/>
  </r>
  <r>
    <x v="9"/>
    <x v="24"/>
    <n v="2665"/>
    <n v="236"/>
    <n v="2429"/>
    <n v="1446"/>
    <n v="2660"/>
    <n v="5"/>
  </r>
  <r>
    <x v="10"/>
    <x v="24"/>
    <n v="3051"/>
    <n v="237"/>
    <n v="2814"/>
    <n v="1568"/>
    <n v="3045"/>
    <n v="6"/>
  </r>
  <r>
    <x v="11"/>
    <x v="24"/>
    <n v="2948"/>
    <n v="182"/>
    <n v="2766"/>
    <n v="1676"/>
    <n v="2942"/>
    <n v="6"/>
  </r>
  <r>
    <x v="0"/>
    <x v="25"/>
    <n v="2207"/>
    <n v="241"/>
    <n v="1966"/>
    <n v="1776"/>
    <n v="2207"/>
    <n v="0"/>
  </r>
  <r>
    <x v="1"/>
    <x v="25"/>
    <n v="2950"/>
    <n v="259"/>
    <n v="2691"/>
    <n v="2035"/>
    <n v="2949"/>
    <n v="1"/>
  </r>
  <r>
    <x v="2"/>
    <x v="25"/>
    <n v="3515"/>
    <n v="273"/>
    <n v="3242"/>
    <n v="2340"/>
    <n v="3514"/>
    <n v="1"/>
  </r>
  <r>
    <x v="3"/>
    <x v="25"/>
    <n v="3690"/>
    <n v="285"/>
    <n v="3405"/>
    <n v="2322"/>
    <n v="3688"/>
    <n v="2"/>
  </r>
  <r>
    <x v="4"/>
    <x v="25"/>
    <n v="3949"/>
    <n v="289"/>
    <n v="3660"/>
    <n v="2839"/>
    <n v="3946"/>
    <n v="3"/>
  </r>
  <r>
    <x v="5"/>
    <x v="25"/>
    <n v="3699"/>
    <n v="286"/>
    <n v="3413"/>
    <n v="2319"/>
    <n v="3693"/>
    <n v="6"/>
  </r>
  <r>
    <x v="6"/>
    <x v="25"/>
    <n v="3978"/>
    <n v="490"/>
    <n v="3488"/>
    <n v="2458"/>
    <n v="3959"/>
    <n v="19"/>
  </r>
  <r>
    <x v="7"/>
    <x v="25"/>
    <n v="4420"/>
    <n v="548"/>
    <n v="3872"/>
    <n v="2883"/>
    <n v="4390"/>
    <n v="30"/>
  </r>
  <r>
    <x v="8"/>
    <x v="25"/>
    <n v="4721"/>
    <n v="500"/>
    <n v="4221"/>
    <n v="2796"/>
    <n v="4690"/>
    <n v="31"/>
  </r>
  <r>
    <x v="9"/>
    <x v="25"/>
    <n v="4833"/>
    <n v="512"/>
    <n v="4321"/>
    <n v="2818"/>
    <n v="4823"/>
    <n v="10"/>
  </r>
  <r>
    <x v="10"/>
    <x v="25"/>
    <n v="5392"/>
    <n v="523"/>
    <n v="4869"/>
    <n v="2881"/>
    <n v="5380"/>
    <n v="12"/>
  </r>
  <r>
    <x v="11"/>
    <x v="25"/>
    <n v="5287"/>
    <n v="266"/>
    <n v="5021"/>
    <n v="2914"/>
    <n v="5247"/>
    <n v="40"/>
  </r>
  <r>
    <x v="0"/>
    <x v="26"/>
    <n v="3211"/>
    <n v="344"/>
    <n v="2867"/>
    <n v="2607"/>
    <n v="3210"/>
    <n v="1"/>
  </r>
  <r>
    <x v="1"/>
    <x v="26"/>
    <n v="4559"/>
    <n v="364"/>
    <n v="4195"/>
    <n v="2937"/>
    <n v="4559"/>
    <n v="0"/>
  </r>
  <r>
    <x v="2"/>
    <x v="26"/>
    <n v="5358"/>
    <n v="381"/>
    <n v="4977"/>
    <n v="3058"/>
    <n v="5358"/>
    <n v="0"/>
  </r>
  <r>
    <x v="3"/>
    <x v="26"/>
    <n v="5593"/>
    <n v="398"/>
    <n v="5195"/>
    <n v="3033"/>
    <n v="5592"/>
    <n v="1"/>
  </r>
  <r>
    <x v="4"/>
    <x v="26"/>
    <n v="5963"/>
    <n v="388"/>
    <n v="5575"/>
    <n v="3814"/>
    <n v="5962"/>
    <n v="1"/>
  </r>
  <r>
    <x v="5"/>
    <x v="26"/>
    <n v="5765"/>
    <n v="381"/>
    <n v="5384"/>
    <n v="3285"/>
    <n v="5760"/>
    <n v="5"/>
  </r>
  <r>
    <x v="6"/>
    <x v="26"/>
    <n v="5869"/>
    <n v="595"/>
    <n v="5274"/>
    <n v="3434"/>
    <n v="5856"/>
    <n v="13"/>
  </r>
  <r>
    <x v="7"/>
    <x v="26"/>
    <n v="6339"/>
    <n v="638"/>
    <n v="5701"/>
    <n v="3863"/>
    <n v="6316"/>
    <n v="23"/>
  </r>
  <r>
    <x v="8"/>
    <x v="26"/>
    <n v="6851"/>
    <n v="620"/>
    <n v="6231"/>
    <n v="3908"/>
    <n v="6818"/>
    <n v="33"/>
  </r>
  <r>
    <x v="9"/>
    <x v="26"/>
    <n v="7141"/>
    <n v="632"/>
    <n v="6509"/>
    <n v="4122"/>
    <n v="7132"/>
    <n v="9"/>
  </r>
  <r>
    <x v="10"/>
    <x v="26"/>
    <n v="8076"/>
    <n v="658"/>
    <n v="7418"/>
    <n v="4077"/>
    <n v="8065"/>
    <n v="11"/>
  </r>
  <r>
    <x v="11"/>
    <x v="26"/>
    <n v="7744"/>
    <n v="374"/>
    <n v="7370"/>
    <n v="3675"/>
    <n v="7722"/>
    <n v="22"/>
  </r>
  <r>
    <x v="0"/>
    <x v="27"/>
    <n v="15969"/>
    <n v="1544"/>
    <n v="14425"/>
    <n v="11235"/>
    <n v="15824"/>
    <n v="145"/>
  </r>
  <r>
    <x v="1"/>
    <x v="27"/>
    <n v="17092"/>
    <n v="1628"/>
    <n v="15464"/>
    <n v="11782"/>
    <n v="16950"/>
    <n v="142"/>
  </r>
  <r>
    <x v="2"/>
    <x v="27"/>
    <n v="20622"/>
    <n v="1680"/>
    <n v="18942"/>
    <n v="12668"/>
    <n v="20484"/>
    <n v="138"/>
  </r>
  <r>
    <x v="3"/>
    <x v="27"/>
    <n v="21454"/>
    <n v="1740"/>
    <n v="19714"/>
    <n v="12915"/>
    <n v="21311"/>
    <n v="143"/>
  </r>
  <r>
    <x v="4"/>
    <x v="27"/>
    <n v="23624"/>
    <n v="1660"/>
    <n v="21964"/>
    <n v="15498"/>
    <n v="23607"/>
    <n v="17"/>
  </r>
  <r>
    <x v="5"/>
    <x v="27"/>
    <n v="23488"/>
    <n v="1727"/>
    <n v="21761"/>
    <n v="12968"/>
    <n v="23439"/>
    <n v="49"/>
  </r>
  <r>
    <x v="6"/>
    <x v="27"/>
    <n v="23716"/>
    <n v="2290"/>
    <n v="21426"/>
    <n v="13498"/>
    <n v="23626"/>
    <n v="90"/>
  </r>
  <r>
    <x v="7"/>
    <x v="27"/>
    <n v="26393"/>
    <n v="2542"/>
    <n v="23851"/>
    <n v="15639"/>
    <n v="26264"/>
    <n v="129"/>
  </r>
  <r>
    <x v="8"/>
    <x v="27"/>
    <n v="25095"/>
    <n v="2440"/>
    <n v="22655"/>
    <n v="14121"/>
    <n v="24956"/>
    <n v="139"/>
  </r>
  <r>
    <x v="9"/>
    <x v="27"/>
    <n v="25695"/>
    <n v="2497"/>
    <n v="23198"/>
    <n v="13531"/>
    <n v="25627"/>
    <n v="68"/>
  </r>
  <r>
    <x v="10"/>
    <x v="27"/>
    <n v="30549"/>
    <n v="2557"/>
    <n v="27992"/>
    <n v="13982"/>
    <n v="30475"/>
    <n v="74"/>
  </r>
  <r>
    <x v="11"/>
    <x v="27"/>
    <n v="32256"/>
    <n v="1827"/>
    <n v="30429"/>
    <n v="15294"/>
    <n v="32148"/>
    <n v="108"/>
  </r>
  <r>
    <x v="0"/>
    <x v="28"/>
    <n v="3593"/>
    <n v="415"/>
    <n v="3178"/>
    <n v="3042"/>
    <n v="3527"/>
    <n v="66"/>
  </r>
  <r>
    <x v="1"/>
    <x v="28"/>
    <n v="5591"/>
    <n v="428"/>
    <n v="5163"/>
    <n v="2510"/>
    <n v="5520"/>
    <n v="71"/>
  </r>
  <r>
    <x v="2"/>
    <x v="28"/>
    <n v="6779"/>
    <n v="441"/>
    <n v="6338"/>
    <n v="3434"/>
    <n v="6708"/>
    <n v="71"/>
  </r>
  <r>
    <x v="3"/>
    <x v="28"/>
    <n v="7122"/>
    <n v="448"/>
    <n v="6674"/>
    <n v="3373"/>
    <n v="7047"/>
    <n v="75"/>
  </r>
  <r>
    <x v="4"/>
    <x v="28"/>
    <n v="7414"/>
    <n v="371"/>
    <n v="7043"/>
    <n v="4276"/>
    <n v="7412"/>
    <n v="2"/>
  </r>
  <r>
    <x v="5"/>
    <x v="28"/>
    <n v="7455"/>
    <n v="374"/>
    <n v="7081"/>
    <n v="3961"/>
    <n v="7450"/>
    <n v="5"/>
  </r>
  <r>
    <x v="6"/>
    <x v="28"/>
    <n v="8007"/>
    <n v="534"/>
    <n v="7473"/>
    <n v="4144"/>
    <n v="7988"/>
    <n v="19"/>
  </r>
  <r>
    <x v="7"/>
    <x v="28"/>
    <n v="8423"/>
    <n v="573"/>
    <n v="7850"/>
    <n v="4616"/>
    <n v="8400"/>
    <n v="23"/>
  </r>
  <r>
    <x v="8"/>
    <x v="28"/>
    <n v="8375"/>
    <n v="551"/>
    <n v="7824"/>
    <n v="4548"/>
    <n v="8339"/>
    <n v="36"/>
  </r>
  <r>
    <x v="9"/>
    <x v="28"/>
    <n v="10042"/>
    <n v="559"/>
    <n v="9483"/>
    <n v="5128"/>
    <n v="10031"/>
    <n v="11"/>
  </r>
  <r>
    <x v="10"/>
    <x v="28"/>
    <n v="11137"/>
    <n v="568"/>
    <n v="10569"/>
    <n v="5442"/>
    <n v="11125"/>
    <n v="12"/>
  </r>
  <r>
    <x v="11"/>
    <x v="28"/>
    <n v="10908"/>
    <n v="356"/>
    <n v="10552"/>
    <n v="5833"/>
    <n v="10881"/>
    <n v="27"/>
  </r>
  <r>
    <x v="0"/>
    <x v="29"/>
    <n v="7966"/>
    <n v="1294"/>
    <n v="6672"/>
    <n v="5648"/>
    <n v="7964"/>
    <n v="2"/>
  </r>
  <r>
    <x v="1"/>
    <x v="29"/>
    <n v="8356"/>
    <n v="1386"/>
    <n v="6970"/>
    <n v="5838"/>
    <n v="8355"/>
    <n v="1"/>
  </r>
  <r>
    <x v="2"/>
    <x v="29"/>
    <n v="10977"/>
    <n v="1457"/>
    <n v="9520"/>
    <n v="6328"/>
    <n v="10973"/>
    <n v="4"/>
  </r>
  <r>
    <x v="3"/>
    <x v="29"/>
    <n v="11772"/>
    <n v="1516"/>
    <n v="10256"/>
    <n v="6438"/>
    <n v="11768"/>
    <n v="4"/>
  </r>
  <r>
    <x v="4"/>
    <x v="29"/>
    <n v="13305"/>
    <n v="1558"/>
    <n v="11747"/>
    <n v="7576"/>
    <n v="13284"/>
    <n v="21"/>
  </r>
  <r>
    <x v="5"/>
    <x v="29"/>
    <n v="13197"/>
    <n v="923"/>
    <n v="12274"/>
    <n v="6364"/>
    <n v="13162"/>
    <n v="35"/>
  </r>
  <r>
    <x v="6"/>
    <x v="29"/>
    <n v="13318"/>
    <n v="1299"/>
    <n v="12019"/>
    <n v="6433"/>
    <n v="13215"/>
    <n v="103"/>
  </r>
  <r>
    <x v="7"/>
    <x v="29"/>
    <n v="14704"/>
    <n v="2063"/>
    <n v="12641"/>
    <n v="7503"/>
    <n v="14575"/>
    <n v="129"/>
  </r>
  <r>
    <x v="8"/>
    <x v="29"/>
    <n v="14295"/>
    <n v="2060"/>
    <n v="12235"/>
    <n v="6861"/>
    <n v="14160"/>
    <n v="135"/>
  </r>
  <r>
    <x v="9"/>
    <x v="29"/>
    <n v="14488"/>
    <n v="2022"/>
    <n v="12466"/>
    <n v="6884"/>
    <n v="14398"/>
    <n v="90"/>
  </r>
  <r>
    <x v="10"/>
    <x v="29"/>
    <n v="16465"/>
    <n v="2054"/>
    <n v="14411"/>
    <n v="7616"/>
    <n v="16370"/>
    <n v="95"/>
  </r>
  <r>
    <x v="11"/>
    <x v="29"/>
    <n v="16320"/>
    <n v="1122"/>
    <n v="15198"/>
    <n v="8001"/>
    <n v="16247"/>
    <n v="73"/>
  </r>
  <r>
    <x v="0"/>
    <x v="30"/>
    <n v="25355"/>
    <n v="2023"/>
    <n v="23332"/>
    <n v="18906"/>
    <n v="25351"/>
    <n v="4"/>
  </r>
  <r>
    <x v="1"/>
    <x v="30"/>
    <n v="28870"/>
    <n v="2109"/>
    <n v="26761"/>
    <n v="17349"/>
    <n v="28861"/>
    <n v="9"/>
  </r>
  <r>
    <x v="2"/>
    <x v="30"/>
    <n v="33907"/>
    <n v="2192"/>
    <n v="31715"/>
    <n v="20791"/>
    <n v="33891"/>
    <n v="16"/>
  </r>
  <r>
    <x v="3"/>
    <x v="30"/>
    <n v="35595"/>
    <n v="2279"/>
    <n v="33316"/>
    <n v="20965"/>
    <n v="35565"/>
    <n v="30"/>
  </r>
  <r>
    <x v="4"/>
    <x v="30"/>
    <n v="38377"/>
    <n v="2310"/>
    <n v="36067"/>
    <n v="25432"/>
    <n v="38339"/>
    <n v="38"/>
  </r>
  <r>
    <x v="5"/>
    <x v="30"/>
    <n v="38239"/>
    <n v="2409"/>
    <n v="35830"/>
    <n v="22557"/>
    <n v="38131"/>
    <n v="108"/>
  </r>
  <r>
    <x v="6"/>
    <x v="30"/>
    <n v="36552"/>
    <n v="3272"/>
    <n v="33280"/>
    <n v="21353"/>
    <n v="36359"/>
    <n v="193"/>
  </r>
  <r>
    <x v="7"/>
    <x v="30"/>
    <n v="39318"/>
    <n v="3647"/>
    <n v="35671"/>
    <n v="23888"/>
    <n v="39065"/>
    <n v="253"/>
  </r>
  <r>
    <x v="8"/>
    <x v="30"/>
    <n v="43889"/>
    <n v="3463"/>
    <n v="40426"/>
    <n v="24421"/>
    <n v="43582"/>
    <n v="307"/>
  </r>
  <r>
    <x v="9"/>
    <x v="30"/>
    <n v="45311"/>
    <n v="3459"/>
    <n v="41852"/>
    <n v="25022"/>
    <n v="45234"/>
    <n v="77"/>
  </r>
  <r>
    <x v="10"/>
    <x v="30"/>
    <n v="49951"/>
    <n v="3578"/>
    <n v="46373"/>
    <n v="26254"/>
    <n v="49860"/>
    <n v="91"/>
  </r>
  <r>
    <x v="11"/>
    <x v="30"/>
    <n v="49651"/>
    <n v="2362"/>
    <n v="47289"/>
    <n v="28139"/>
    <n v="49364"/>
    <n v="287"/>
  </r>
  <r>
    <x v="0"/>
    <x v="31"/>
    <n v="76"/>
    <n v="12"/>
    <n v="64"/>
    <n v="59"/>
    <n v="76"/>
    <n v="0"/>
  </r>
  <r>
    <x v="1"/>
    <x v="31"/>
    <n v="111"/>
    <n v="13"/>
    <n v="98"/>
    <n v="58"/>
    <n v="111"/>
    <n v="0"/>
  </r>
  <r>
    <x v="2"/>
    <x v="31"/>
    <n v="155"/>
    <n v="13"/>
    <n v="142"/>
    <n v="107"/>
    <n v="155"/>
    <n v="0"/>
  </r>
  <r>
    <x v="3"/>
    <x v="31"/>
    <n v="163"/>
    <n v="13"/>
    <n v="150"/>
    <n v="80"/>
    <n v="163"/>
    <n v="0"/>
  </r>
  <r>
    <x v="4"/>
    <x v="31"/>
    <n v="172"/>
    <n v="10"/>
    <n v="162"/>
    <n v="105"/>
    <n v="172"/>
    <n v="0"/>
  </r>
  <r>
    <x v="5"/>
    <x v="31"/>
    <n v="161"/>
    <n v="11"/>
    <n v="150"/>
    <n v="89"/>
    <n v="161"/>
    <n v="0"/>
  </r>
  <r>
    <x v="6"/>
    <x v="31"/>
    <n v="161"/>
    <n v="22"/>
    <n v="139"/>
    <n v="82"/>
    <n v="161"/>
    <n v="0"/>
  </r>
  <r>
    <x v="7"/>
    <x v="31"/>
    <n v="171"/>
    <n v="25"/>
    <n v="146"/>
    <n v="100"/>
    <n v="170"/>
    <n v="1"/>
  </r>
  <r>
    <x v="8"/>
    <x v="31"/>
    <n v="148"/>
    <n v="27"/>
    <n v="121"/>
    <n v="93"/>
    <n v="148"/>
    <n v="0"/>
  </r>
  <r>
    <x v="9"/>
    <x v="31"/>
    <n v="215"/>
    <n v="26"/>
    <n v="189"/>
    <n v="108"/>
    <n v="215"/>
    <n v="0"/>
  </r>
  <r>
    <x v="10"/>
    <x v="31"/>
    <n v="258"/>
    <n v="26"/>
    <n v="232"/>
    <n v="137"/>
    <n v="258"/>
    <n v="0"/>
  </r>
  <r>
    <x v="11"/>
    <x v="31"/>
    <n v="294"/>
    <n v="12"/>
    <n v="282"/>
    <n v="183"/>
    <n v="294"/>
    <n v="0"/>
  </r>
  <r>
    <x v="0"/>
    <x v="32"/>
    <n v="182"/>
    <n v="19"/>
    <n v="163"/>
    <n v="108"/>
    <n v="182"/>
    <n v="0"/>
  </r>
  <r>
    <x v="1"/>
    <x v="32"/>
    <n v="272"/>
    <n v="24"/>
    <n v="248"/>
    <n v="126"/>
    <n v="272"/>
    <n v="0"/>
  </r>
  <r>
    <x v="2"/>
    <x v="32"/>
    <n v="336"/>
    <n v="28"/>
    <n v="308"/>
    <n v="172"/>
    <n v="336"/>
    <n v="0"/>
  </r>
  <r>
    <x v="3"/>
    <x v="32"/>
    <n v="344"/>
    <n v="29"/>
    <n v="315"/>
    <n v="160"/>
    <n v="344"/>
    <n v="0"/>
  </r>
  <r>
    <x v="4"/>
    <x v="32"/>
    <n v="371"/>
    <n v="28"/>
    <n v="343"/>
    <n v="200"/>
    <n v="371"/>
    <n v="0"/>
  </r>
  <r>
    <x v="5"/>
    <x v="32"/>
    <n v="373"/>
    <n v="29"/>
    <n v="344"/>
    <n v="184"/>
    <n v="373"/>
    <n v="0"/>
  </r>
  <r>
    <x v="6"/>
    <x v="32"/>
    <n v="395"/>
    <n v="48"/>
    <n v="347"/>
    <n v="201"/>
    <n v="394"/>
    <n v="1"/>
  </r>
  <r>
    <x v="7"/>
    <x v="32"/>
    <n v="425"/>
    <n v="54"/>
    <n v="371"/>
    <n v="216"/>
    <n v="423"/>
    <n v="2"/>
  </r>
  <r>
    <x v="8"/>
    <x v="32"/>
    <n v="408"/>
    <n v="55"/>
    <n v="353"/>
    <n v="227"/>
    <n v="406"/>
    <n v="2"/>
  </r>
  <r>
    <x v="9"/>
    <x v="32"/>
    <n v="496"/>
    <n v="58"/>
    <n v="438"/>
    <n v="243"/>
    <n v="495"/>
    <n v="1"/>
  </r>
  <r>
    <x v="10"/>
    <x v="32"/>
    <n v="561"/>
    <n v="59"/>
    <n v="502"/>
    <n v="298"/>
    <n v="560"/>
    <n v="1"/>
  </r>
  <r>
    <x v="11"/>
    <x v="32"/>
    <n v="608"/>
    <n v="43"/>
    <n v="565"/>
    <n v="376"/>
    <n v="606"/>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AC741-EE7D-40A4-BD05-0058294785AE}"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M39" firstHeaderRow="1" firstDataRow="3" firstDataCol="1"/>
  <pivotFields count="8">
    <pivotField axis="axisCol" showAll="0">
      <items count="13">
        <item h="1" x="0"/>
        <item h="1" x="1"/>
        <item h="1" x="2"/>
        <item x="3"/>
        <item h="1" x="4"/>
        <item h="1" x="5"/>
        <item h="1" x="6"/>
        <item x="7"/>
        <item h="1" x="8"/>
        <item h="1" x="9"/>
        <item h="1" x="10"/>
        <item x="11"/>
        <item t="default"/>
      </items>
    </pivotField>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showAll="0"/>
    <pivotField showAll="0"/>
    <pivotField showAll="0"/>
    <pivotField dataField="1" showAll="0"/>
    <pivotField dataField="1" showAl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2">
    <field x="0"/>
    <field x="-2"/>
  </colFields>
  <colItems count="12">
    <i>
      <x v="3"/>
      <x/>
    </i>
    <i r="1" i="1">
      <x v="1"/>
    </i>
    <i r="1" i="2">
      <x v="2"/>
    </i>
    <i>
      <x v="7"/>
      <x/>
    </i>
    <i r="1" i="1">
      <x v="1"/>
    </i>
    <i r="1" i="2">
      <x v="2"/>
    </i>
    <i>
      <x v="11"/>
      <x/>
    </i>
    <i r="1" i="1">
      <x v="1"/>
    </i>
    <i r="1" i="2">
      <x v="2"/>
    </i>
    <i t="grand">
      <x/>
    </i>
    <i t="grand" i="1">
      <x/>
    </i>
    <i t="grand" i="2">
      <x/>
    </i>
  </colItems>
  <dataFields count="3">
    <dataField name="Suma de cant_corres" fld="2" baseField="0" baseItem="0"/>
    <dataField name="Suma de cant_corres_f" fld="6" baseField="0" baseItem="0"/>
    <dataField name="Suma de cant_corres_m"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ancolombia.com/wcm/connect/www.bancolombia.com-26918/5bfb2986-1e94-440b-b860-3437d3e2462a/ContratoCorresponsalia.pdf?MOD=AJPERES&amp;CVID=nVQ1QQ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9550-71A3-4C9A-A277-CC856FCABFFF}">
  <dimension ref="A1:J38"/>
  <sheetViews>
    <sheetView showGridLines="0" topLeftCell="E23" workbookViewId="0">
      <selection activeCell="T28" sqref="T28"/>
    </sheetView>
  </sheetViews>
  <sheetFormatPr baseColWidth="10" defaultColWidth="10.85546875" defaultRowHeight="15" x14ac:dyDescent="0.25"/>
  <cols>
    <col min="1" max="1" width="12.5703125" style="34" customWidth="1"/>
    <col min="2" max="10" width="13.140625" style="34" customWidth="1"/>
    <col min="11" max="16384" width="10.85546875" style="34"/>
  </cols>
  <sheetData>
    <row r="1" spans="1:10" hidden="1" x14ac:dyDescent="0.25"/>
    <row r="2" spans="1:10" hidden="1" x14ac:dyDescent="0.25"/>
    <row r="3" spans="1:10" x14ac:dyDescent="0.25">
      <c r="A3" s="48" t="s">
        <v>128</v>
      </c>
      <c r="B3" s="47">
        <v>2021</v>
      </c>
      <c r="C3" s="47"/>
      <c r="D3" s="47"/>
      <c r="E3" s="47">
        <v>2022</v>
      </c>
      <c r="F3" s="47"/>
      <c r="G3" s="47"/>
      <c r="H3" s="47">
        <v>2023</v>
      </c>
      <c r="I3" s="47"/>
      <c r="J3" s="47"/>
    </row>
    <row r="4" spans="1:10" ht="25.5" x14ac:dyDescent="0.25">
      <c r="A4" s="49"/>
      <c r="B4" s="43" t="s">
        <v>127</v>
      </c>
      <c r="C4" s="43" t="s">
        <v>126</v>
      </c>
      <c r="D4" s="43" t="s">
        <v>125</v>
      </c>
      <c r="E4" s="43" t="s">
        <v>127</v>
      </c>
      <c r="F4" s="43" t="s">
        <v>126</v>
      </c>
      <c r="G4" s="43" t="s">
        <v>125</v>
      </c>
      <c r="H4" s="43" t="s">
        <v>127</v>
      </c>
      <c r="I4" s="43" t="s">
        <v>126</v>
      </c>
      <c r="J4" s="43" t="s">
        <v>125</v>
      </c>
    </row>
    <row r="5" spans="1:10" x14ac:dyDescent="0.25">
      <c r="A5" s="42" t="s">
        <v>124</v>
      </c>
      <c r="B5" s="41">
        <v>249</v>
      </c>
      <c r="C5" s="41">
        <v>249</v>
      </c>
      <c r="D5" s="41">
        <v>0</v>
      </c>
      <c r="E5" s="41">
        <v>279</v>
      </c>
      <c r="F5" s="41">
        <v>279</v>
      </c>
      <c r="G5" s="41">
        <v>0</v>
      </c>
      <c r="H5" s="41">
        <v>2044</v>
      </c>
      <c r="I5" s="41">
        <v>2044</v>
      </c>
      <c r="J5" s="41">
        <v>0</v>
      </c>
    </row>
    <row r="6" spans="1:10" x14ac:dyDescent="0.25">
      <c r="A6" s="42" t="s">
        <v>123</v>
      </c>
      <c r="B6" s="41">
        <v>42696</v>
      </c>
      <c r="C6" s="41">
        <v>42677</v>
      </c>
      <c r="D6" s="41">
        <v>19</v>
      </c>
      <c r="E6" s="41">
        <v>42606</v>
      </c>
      <c r="F6" s="41">
        <v>42493</v>
      </c>
      <c r="G6" s="41">
        <v>113</v>
      </c>
      <c r="H6" s="41">
        <v>45490</v>
      </c>
      <c r="I6" s="41">
        <v>45342</v>
      </c>
      <c r="J6" s="41">
        <v>148</v>
      </c>
    </row>
    <row r="7" spans="1:10" x14ac:dyDescent="0.25">
      <c r="A7" s="42" t="s">
        <v>122</v>
      </c>
      <c r="B7" s="41">
        <v>2463</v>
      </c>
      <c r="C7" s="41">
        <v>2463</v>
      </c>
      <c r="D7" s="41">
        <v>0</v>
      </c>
      <c r="E7" s="41">
        <v>3241</v>
      </c>
      <c r="F7" s="41">
        <v>3214</v>
      </c>
      <c r="G7" s="41">
        <v>27</v>
      </c>
      <c r="H7" s="41">
        <v>4805</v>
      </c>
      <c r="I7" s="41">
        <v>4773</v>
      </c>
      <c r="J7" s="41">
        <v>32</v>
      </c>
    </row>
    <row r="8" spans="1:10" x14ac:dyDescent="0.25">
      <c r="A8" s="42" t="s">
        <v>121</v>
      </c>
      <c r="B8" s="41">
        <v>647</v>
      </c>
      <c r="C8" s="41">
        <v>646</v>
      </c>
      <c r="D8" s="41">
        <v>1</v>
      </c>
      <c r="E8" s="41">
        <v>708</v>
      </c>
      <c r="F8" s="41">
        <v>704</v>
      </c>
      <c r="G8" s="41">
        <v>4</v>
      </c>
      <c r="H8" s="41">
        <v>1189</v>
      </c>
      <c r="I8" s="41">
        <v>1184</v>
      </c>
      <c r="J8" s="41">
        <v>5</v>
      </c>
    </row>
    <row r="9" spans="1:10" x14ac:dyDescent="0.25">
      <c r="A9" s="42" t="s">
        <v>120</v>
      </c>
      <c r="B9" s="41">
        <v>18109</v>
      </c>
      <c r="C9" s="41">
        <v>18091</v>
      </c>
      <c r="D9" s="41">
        <v>18</v>
      </c>
      <c r="E9" s="41">
        <v>18004</v>
      </c>
      <c r="F9" s="41">
        <v>17879</v>
      </c>
      <c r="G9" s="41">
        <v>125</v>
      </c>
      <c r="H9" s="41">
        <v>25575</v>
      </c>
      <c r="I9" s="41">
        <v>25429</v>
      </c>
      <c r="J9" s="41">
        <v>146</v>
      </c>
    </row>
    <row r="10" spans="1:10" x14ac:dyDescent="0.25">
      <c r="A10" s="42" t="s">
        <v>119</v>
      </c>
      <c r="B10" s="41">
        <v>92090</v>
      </c>
      <c r="C10" s="41">
        <v>91942</v>
      </c>
      <c r="D10" s="41">
        <v>148</v>
      </c>
      <c r="E10" s="41">
        <v>111229</v>
      </c>
      <c r="F10" s="41">
        <v>110209</v>
      </c>
      <c r="G10" s="41">
        <v>1020</v>
      </c>
      <c r="H10" s="41">
        <v>126533</v>
      </c>
      <c r="I10" s="41">
        <v>125512</v>
      </c>
      <c r="J10" s="41">
        <v>1021</v>
      </c>
    </row>
    <row r="11" spans="1:10" x14ac:dyDescent="0.25">
      <c r="A11" s="42" t="s">
        <v>118</v>
      </c>
      <c r="B11" s="41">
        <v>14153</v>
      </c>
      <c r="C11" s="41">
        <v>14052</v>
      </c>
      <c r="D11" s="41">
        <v>101</v>
      </c>
      <c r="E11" s="41">
        <v>18301</v>
      </c>
      <c r="F11" s="41">
        <v>18231</v>
      </c>
      <c r="G11" s="41">
        <v>70</v>
      </c>
      <c r="H11" s="41">
        <v>24397</v>
      </c>
      <c r="I11" s="41">
        <v>24347</v>
      </c>
      <c r="J11" s="41">
        <v>50</v>
      </c>
    </row>
    <row r="12" spans="1:10" x14ac:dyDescent="0.25">
      <c r="A12" s="42" t="s">
        <v>117</v>
      </c>
      <c r="B12" s="41">
        <v>13032</v>
      </c>
      <c r="C12" s="41">
        <v>12964</v>
      </c>
      <c r="D12" s="41">
        <v>68</v>
      </c>
      <c r="E12" s="41">
        <v>17218</v>
      </c>
      <c r="F12" s="41">
        <v>17084</v>
      </c>
      <c r="G12" s="41">
        <v>134</v>
      </c>
      <c r="H12" s="41">
        <v>19366</v>
      </c>
      <c r="I12" s="41">
        <v>19278</v>
      </c>
      <c r="J12" s="41">
        <v>88</v>
      </c>
    </row>
    <row r="13" spans="1:10" x14ac:dyDescent="0.25">
      <c r="A13" s="42" t="s">
        <v>116</v>
      </c>
      <c r="B13" s="41">
        <v>6805</v>
      </c>
      <c r="C13" s="41">
        <v>6801</v>
      </c>
      <c r="D13" s="41">
        <v>4</v>
      </c>
      <c r="E13" s="41">
        <v>8372</v>
      </c>
      <c r="F13" s="41">
        <v>8301</v>
      </c>
      <c r="G13" s="41">
        <v>71</v>
      </c>
      <c r="H13" s="41">
        <v>10187</v>
      </c>
      <c r="I13" s="41">
        <v>10145</v>
      </c>
      <c r="J13" s="41">
        <v>42</v>
      </c>
    </row>
    <row r="14" spans="1:10" x14ac:dyDescent="0.25">
      <c r="A14" s="42" t="s">
        <v>115</v>
      </c>
      <c r="B14" s="41">
        <v>3721</v>
      </c>
      <c r="C14" s="41">
        <v>3721</v>
      </c>
      <c r="D14" s="41">
        <v>0</v>
      </c>
      <c r="E14" s="41">
        <v>5735</v>
      </c>
      <c r="F14" s="41">
        <v>5705</v>
      </c>
      <c r="G14" s="41">
        <v>30</v>
      </c>
      <c r="H14" s="41">
        <v>6948</v>
      </c>
      <c r="I14" s="41">
        <v>6916</v>
      </c>
      <c r="J14" s="41">
        <v>32</v>
      </c>
    </row>
    <row r="15" spans="1:10" x14ac:dyDescent="0.25">
      <c r="A15" s="42" t="s">
        <v>114</v>
      </c>
      <c r="B15" s="41">
        <v>4590</v>
      </c>
      <c r="C15" s="41">
        <v>4590</v>
      </c>
      <c r="D15" s="41">
        <v>0</v>
      </c>
      <c r="E15" s="41">
        <v>5483</v>
      </c>
      <c r="F15" s="41">
        <v>5454</v>
      </c>
      <c r="G15" s="41">
        <v>29</v>
      </c>
      <c r="H15" s="41">
        <v>7346</v>
      </c>
      <c r="I15" s="41">
        <v>7329</v>
      </c>
      <c r="J15" s="41">
        <v>17</v>
      </c>
    </row>
    <row r="16" spans="1:10" x14ac:dyDescent="0.25">
      <c r="A16" s="42" t="s">
        <v>113</v>
      </c>
      <c r="B16" s="41">
        <v>8635</v>
      </c>
      <c r="C16" s="41">
        <v>8631</v>
      </c>
      <c r="D16" s="41">
        <v>4</v>
      </c>
      <c r="E16" s="41">
        <v>11293</v>
      </c>
      <c r="F16" s="41">
        <v>11247</v>
      </c>
      <c r="G16" s="41">
        <v>46</v>
      </c>
      <c r="H16" s="41">
        <v>15787</v>
      </c>
      <c r="I16" s="41">
        <v>15757</v>
      </c>
      <c r="J16" s="41">
        <v>30</v>
      </c>
    </row>
    <row r="17" spans="1:10" x14ac:dyDescent="0.25">
      <c r="A17" s="42" t="s">
        <v>112</v>
      </c>
      <c r="B17" s="41">
        <v>8688</v>
      </c>
      <c r="C17" s="41">
        <v>8592</v>
      </c>
      <c r="D17" s="41">
        <v>96</v>
      </c>
      <c r="E17" s="41">
        <v>14096</v>
      </c>
      <c r="F17" s="41">
        <v>14046</v>
      </c>
      <c r="G17" s="41">
        <v>50</v>
      </c>
      <c r="H17" s="41">
        <v>17622</v>
      </c>
      <c r="I17" s="41">
        <v>17582</v>
      </c>
      <c r="J17" s="41">
        <v>40</v>
      </c>
    </row>
    <row r="18" spans="1:10" x14ac:dyDescent="0.25">
      <c r="A18" s="42" t="s">
        <v>111</v>
      </c>
      <c r="B18" s="41">
        <v>2168</v>
      </c>
      <c r="C18" s="41">
        <v>2167</v>
      </c>
      <c r="D18" s="41">
        <v>1</v>
      </c>
      <c r="E18" s="41">
        <v>2548</v>
      </c>
      <c r="F18" s="41">
        <v>2541</v>
      </c>
      <c r="G18" s="41">
        <v>7</v>
      </c>
      <c r="H18" s="41">
        <v>3330</v>
      </c>
      <c r="I18" s="41">
        <v>3324</v>
      </c>
      <c r="J18" s="41">
        <v>6</v>
      </c>
    </row>
    <row r="19" spans="1:10" x14ac:dyDescent="0.25">
      <c r="A19" s="42" t="s">
        <v>110</v>
      </c>
      <c r="B19" s="41">
        <v>8582</v>
      </c>
      <c r="C19" s="41">
        <v>8569</v>
      </c>
      <c r="D19" s="41">
        <v>13</v>
      </c>
      <c r="E19" s="41">
        <v>10678</v>
      </c>
      <c r="F19" s="41">
        <v>10620</v>
      </c>
      <c r="G19" s="41">
        <v>58</v>
      </c>
      <c r="H19" s="41">
        <v>14276</v>
      </c>
      <c r="I19" s="41">
        <v>14235</v>
      </c>
      <c r="J19" s="41">
        <v>41</v>
      </c>
    </row>
    <row r="20" spans="1:10" x14ac:dyDescent="0.25">
      <c r="A20" s="42" t="s">
        <v>109</v>
      </c>
      <c r="B20" s="41">
        <v>26201</v>
      </c>
      <c r="C20" s="41">
        <v>26189</v>
      </c>
      <c r="D20" s="41">
        <v>12</v>
      </c>
      <c r="E20" s="41">
        <v>33666</v>
      </c>
      <c r="F20" s="41">
        <v>33454</v>
      </c>
      <c r="G20" s="41">
        <v>212</v>
      </c>
      <c r="H20" s="41">
        <v>38815</v>
      </c>
      <c r="I20" s="41">
        <v>38583</v>
      </c>
      <c r="J20" s="41">
        <v>232</v>
      </c>
    </row>
    <row r="21" spans="1:10" x14ac:dyDescent="0.25">
      <c r="A21" s="42" t="s">
        <v>108</v>
      </c>
      <c r="B21" s="41">
        <v>171</v>
      </c>
      <c r="C21" s="41">
        <v>171</v>
      </c>
      <c r="D21" s="41">
        <v>0</v>
      </c>
      <c r="E21" s="41">
        <v>199</v>
      </c>
      <c r="F21" s="41">
        <v>199</v>
      </c>
      <c r="G21" s="41">
        <v>0</v>
      </c>
      <c r="H21" s="41">
        <v>313</v>
      </c>
      <c r="I21" s="41">
        <v>313</v>
      </c>
      <c r="J21" s="41">
        <v>0</v>
      </c>
    </row>
    <row r="22" spans="1:10" x14ac:dyDescent="0.25">
      <c r="A22" s="42" t="s">
        <v>107</v>
      </c>
      <c r="B22" s="41">
        <v>657</v>
      </c>
      <c r="C22" s="41">
        <v>657</v>
      </c>
      <c r="D22" s="41">
        <v>0</v>
      </c>
      <c r="E22" s="41">
        <v>797</v>
      </c>
      <c r="F22" s="41">
        <v>795</v>
      </c>
      <c r="G22" s="41">
        <v>2</v>
      </c>
      <c r="H22" s="41">
        <v>1281</v>
      </c>
      <c r="I22" s="41">
        <v>1279</v>
      </c>
      <c r="J22" s="41">
        <v>2</v>
      </c>
    </row>
    <row r="23" spans="1:10" x14ac:dyDescent="0.25">
      <c r="A23" s="42" t="s">
        <v>106</v>
      </c>
      <c r="B23" s="41">
        <v>9667</v>
      </c>
      <c r="C23" s="41">
        <v>9666</v>
      </c>
      <c r="D23" s="41">
        <v>1</v>
      </c>
      <c r="E23" s="41">
        <v>14057</v>
      </c>
      <c r="F23" s="41">
        <v>13952</v>
      </c>
      <c r="G23" s="41">
        <v>105</v>
      </c>
      <c r="H23" s="41">
        <v>15922</v>
      </c>
      <c r="I23" s="41">
        <v>15846</v>
      </c>
      <c r="J23" s="41">
        <v>76</v>
      </c>
    </row>
    <row r="24" spans="1:10" x14ac:dyDescent="0.25">
      <c r="A24" s="42" t="s">
        <v>105</v>
      </c>
      <c r="B24" s="41">
        <v>4747</v>
      </c>
      <c r="C24" s="41">
        <v>4747</v>
      </c>
      <c r="D24" s="41">
        <v>0</v>
      </c>
      <c r="E24" s="41">
        <v>6125</v>
      </c>
      <c r="F24" s="41">
        <v>6081</v>
      </c>
      <c r="G24" s="41">
        <v>44</v>
      </c>
      <c r="H24" s="41">
        <v>8028</v>
      </c>
      <c r="I24" s="41">
        <v>7981</v>
      </c>
      <c r="J24" s="41">
        <v>47</v>
      </c>
    </row>
    <row r="25" spans="1:10" x14ac:dyDescent="0.25">
      <c r="A25" s="42" t="s">
        <v>104</v>
      </c>
      <c r="B25" s="41">
        <v>8625</v>
      </c>
      <c r="C25" s="41">
        <v>8514</v>
      </c>
      <c r="D25" s="41">
        <v>111</v>
      </c>
      <c r="E25" s="41">
        <v>9535</v>
      </c>
      <c r="F25" s="41">
        <v>9454</v>
      </c>
      <c r="G25" s="41">
        <v>81</v>
      </c>
      <c r="H25" s="41">
        <v>12251</v>
      </c>
      <c r="I25" s="41">
        <v>12178</v>
      </c>
      <c r="J25" s="41">
        <v>73</v>
      </c>
    </row>
    <row r="26" spans="1:10" x14ac:dyDescent="0.25">
      <c r="A26" s="42" t="s">
        <v>103</v>
      </c>
      <c r="B26" s="41">
        <v>10137</v>
      </c>
      <c r="C26" s="41">
        <v>10094</v>
      </c>
      <c r="D26" s="41">
        <v>43</v>
      </c>
      <c r="E26" s="41">
        <v>12369</v>
      </c>
      <c r="F26" s="41">
        <v>12216</v>
      </c>
      <c r="G26" s="41">
        <v>153</v>
      </c>
      <c r="H26" s="41">
        <v>15388</v>
      </c>
      <c r="I26" s="41">
        <v>15329</v>
      </c>
      <c r="J26" s="41">
        <v>59</v>
      </c>
    </row>
    <row r="27" spans="1:10" x14ac:dyDescent="0.25">
      <c r="A27" s="42" t="s">
        <v>102</v>
      </c>
      <c r="B27" s="41">
        <v>8719</v>
      </c>
      <c r="C27" s="41">
        <v>8716</v>
      </c>
      <c r="D27" s="41">
        <v>3</v>
      </c>
      <c r="E27" s="41">
        <v>11141</v>
      </c>
      <c r="F27" s="41">
        <v>11109</v>
      </c>
      <c r="G27" s="41">
        <v>32</v>
      </c>
      <c r="H27" s="41">
        <v>14222</v>
      </c>
      <c r="I27" s="41">
        <v>14190</v>
      </c>
      <c r="J27" s="41">
        <v>32</v>
      </c>
    </row>
    <row r="28" spans="1:10" x14ac:dyDescent="0.25">
      <c r="A28" s="42" t="s">
        <v>101</v>
      </c>
      <c r="B28" s="41">
        <v>11002</v>
      </c>
      <c r="C28" s="41">
        <v>10943</v>
      </c>
      <c r="D28" s="41">
        <v>59</v>
      </c>
      <c r="E28" s="41">
        <v>15980</v>
      </c>
      <c r="F28" s="41">
        <v>15795</v>
      </c>
      <c r="G28" s="41">
        <v>185</v>
      </c>
      <c r="H28" s="41">
        <v>21609</v>
      </c>
      <c r="I28" s="41">
        <v>21456</v>
      </c>
      <c r="J28" s="41">
        <v>153</v>
      </c>
    </row>
    <row r="29" spans="1:10" x14ac:dyDescent="0.25">
      <c r="A29" s="42" t="s">
        <v>100</v>
      </c>
      <c r="B29" s="41">
        <v>1951</v>
      </c>
      <c r="C29" s="41">
        <v>1951</v>
      </c>
      <c r="D29" s="41">
        <v>0</v>
      </c>
      <c r="E29" s="41">
        <v>2694</v>
      </c>
      <c r="F29" s="41">
        <v>2687</v>
      </c>
      <c r="G29" s="41">
        <v>7</v>
      </c>
      <c r="H29" s="41">
        <v>2948</v>
      </c>
      <c r="I29" s="41">
        <v>2942</v>
      </c>
      <c r="J29" s="41">
        <v>6</v>
      </c>
    </row>
    <row r="30" spans="1:10" x14ac:dyDescent="0.25">
      <c r="A30" s="42" t="s">
        <v>99</v>
      </c>
      <c r="B30" s="41">
        <v>3690</v>
      </c>
      <c r="C30" s="41">
        <v>3688</v>
      </c>
      <c r="D30" s="41">
        <v>2</v>
      </c>
      <c r="E30" s="41">
        <v>4420</v>
      </c>
      <c r="F30" s="41">
        <v>4390</v>
      </c>
      <c r="G30" s="41">
        <v>30</v>
      </c>
      <c r="H30" s="41">
        <v>5287</v>
      </c>
      <c r="I30" s="41">
        <v>5247</v>
      </c>
      <c r="J30" s="41">
        <v>40</v>
      </c>
    </row>
    <row r="31" spans="1:10" x14ac:dyDescent="0.25">
      <c r="A31" s="42" t="s">
        <v>98</v>
      </c>
      <c r="B31" s="41">
        <v>5593</v>
      </c>
      <c r="C31" s="41">
        <v>5592</v>
      </c>
      <c r="D31" s="41">
        <v>1</v>
      </c>
      <c r="E31" s="41">
        <v>6339</v>
      </c>
      <c r="F31" s="41">
        <v>6316</v>
      </c>
      <c r="G31" s="41">
        <v>23</v>
      </c>
      <c r="H31" s="41">
        <v>7744</v>
      </c>
      <c r="I31" s="41">
        <v>7722</v>
      </c>
      <c r="J31" s="41">
        <v>22</v>
      </c>
    </row>
    <row r="32" spans="1:10" x14ac:dyDescent="0.25">
      <c r="A32" s="42" t="s">
        <v>97</v>
      </c>
      <c r="B32" s="41">
        <v>21454</v>
      </c>
      <c r="C32" s="41">
        <v>21311</v>
      </c>
      <c r="D32" s="41">
        <v>143</v>
      </c>
      <c r="E32" s="41">
        <v>26393</v>
      </c>
      <c r="F32" s="41">
        <v>26264</v>
      </c>
      <c r="G32" s="41">
        <v>129</v>
      </c>
      <c r="H32" s="41">
        <v>32256</v>
      </c>
      <c r="I32" s="41">
        <v>32148</v>
      </c>
      <c r="J32" s="41">
        <v>108</v>
      </c>
    </row>
    <row r="33" spans="1:10" x14ac:dyDescent="0.25">
      <c r="A33" s="42" t="s">
        <v>96</v>
      </c>
      <c r="B33" s="41">
        <v>7122</v>
      </c>
      <c r="C33" s="41">
        <v>7047</v>
      </c>
      <c r="D33" s="41">
        <v>75</v>
      </c>
      <c r="E33" s="41">
        <v>8423</v>
      </c>
      <c r="F33" s="41">
        <v>8400</v>
      </c>
      <c r="G33" s="41">
        <v>23</v>
      </c>
      <c r="H33" s="41">
        <v>10908</v>
      </c>
      <c r="I33" s="41">
        <v>10881</v>
      </c>
      <c r="J33" s="41">
        <v>27</v>
      </c>
    </row>
    <row r="34" spans="1:10" x14ac:dyDescent="0.25">
      <c r="A34" s="42" t="s">
        <v>95</v>
      </c>
      <c r="B34" s="41">
        <v>11772</v>
      </c>
      <c r="C34" s="41">
        <v>11768</v>
      </c>
      <c r="D34" s="41">
        <v>4</v>
      </c>
      <c r="E34" s="41">
        <v>14704</v>
      </c>
      <c r="F34" s="41">
        <v>14575</v>
      </c>
      <c r="G34" s="41">
        <v>129</v>
      </c>
      <c r="H34" s="41">
        <v>16320</v>
      </c>
      <c r="I34" s="41">
        <v>16247</v>
      </c>
      <c r="J34" s="41">
        <v>73</v>
      </c>
    </row>
    <row r="35" spans="1:10" x14ac:dyDescent="0.25">
      <c r="A35" s="42" t="s">
        <v>94</v>
      </c>
      <c r="B35" s="41">
        <v>35595</v>
      </c>
      <c r="C35" s="41">
        <v>35565</v>
      </c>
      <c r="D35" s="41">
        <v>30</v>
      </c>
      <c r="E35" s="41">
        <v>39318</v>
      </c>
      <c r="F35" s="41">
        <v>39065</v>
      </c>
      <c r="G35" s="41">
        <v>253</v>
      </c>
      <c r="H35" s="41">
        <v>49651</v>
      </c>
      <c r="I35" s="41">
        <v>49364</v>
      </c>
      <c r="J35" s="41">
        <v>287</v>
      </c>
    </row>
    <row r="36" spans="1:10" x14ac:dyDescent="0.25">
      <c r="A36" s="42" t="s">
        <v>93</v>
      </c>
      <c r="B36" s="41">
        <v>163</v>
      </c>
      <c r="C36" s="41">
        <v>163</v>
      </c>
      <c r="D36" s="41">
        <v>0</v>
      </c>
      <c r="E36" s="41">
        <v>171</v>
      </c>
      <c r="F36" s="41">
        <v>170</v>
      </c>
      <c r="G36" s="41">
        <v>1</v>
      </c>
      <c r="H36" s="41">
        <v>294</v>
      </c>
      <c r="I36" s="41">
        <v>294</v>
      </c>
      <c r="J36" s="41">
        <v>0</v>
      </c>
    </row>
    <row r="37" spans="1:10" x14ac:dyDescent="0.25">
      <c r="A37" s="40" t="s">
        <v>92</v>
      </c>
      <c r="B37" s="39">
        <v>344</v>
      </c>
      <c r="C37" s="39">
        <v>344</v>
      </c>
      <c r="D37" s="39">
        <v>0</v>
      </c>
      <c r="E37" s="39">
        <v>425</v>
      </c>
      <c r="F37" s="39">
        <v>423</v>
      </c>
      <c r="G37" s="39">
        <v>2</v>
      </c>
      <c r="H37" s="39">
        <v>608</v>
      </c>
      <c r="I37" s="39">
        <v>606</v>
      </c>
      <c r="J37" s="39">
        <v>2</v>
      </c>
    </row>
    <row r="38" spans="1:10" x14ac:dyDescent="0.25">
      <c r="A38" s="38" t="s">
        <v>91</v>
      </c>
      <c r="B38" s="37">
        <f t="shared" ref="B38:J38" si="0">SUM(B5:B37)</f>
        <v>394238</v>
      </c>
      <c r="C38" s="37">
        <f t="shared" si="0"/>
        <v>393281</v>
      </c>
      <c r="D38" s="37">
        <f t="shared" si="0"/>
        <v>957</v>
      </c>
      <c r="E38" s="37">
        <f t="shared" si="0"/>
        <v>476547</v>
      </c>
      <c r="F38" s="37">
        <f t="shared" si="0"/>
        <v>473352</v>
      </c>
      <c r="G38" s="37">
        <f t="shared" si="0"/>
        <v>3195</v>
      </c>
      <c r="H38" s="37">
        <f t="shared" si="0"/>
        <v>578740</v>
      </c>
      <c r="I38" s="37">
        <f t="shared" si="0"/>
        <v>575803</v>
      </c>
      <c r="J38" s="37">
        <f t="shared" si="0"/>
        <v>2937</v>
      </c>
    </row>
  </sheetData>
  <mergeCells count="4">
    <mergeCell ref="A3:A4"/>
    <mergeCell ref="B3:D3"/>
    <mergeCell ref="E3:G3"/>
    <mergeCell ref="H3:J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BC25-11E6-4849-BDF2-0BF1DB6BC788}">
  <dimension ref="A1:H397"/>
  <sheetViews>
    <sheetView topLeftCell="A137" workbookViewId="0">
      <selection activeCell="I9" sqref="I9"/>
    </sheetView>
  </sheetViews>
  <sheetFormatPr baseColWidth="10" defaultColWidth="9.140625" defaultRowHeight="15" x14ac:dyDescent="0.25"/>
  <cols>
    <col min="1" max="16384" width="9.140625" style="34"/>
  </cols>
  <sheetData>
    <row r="1" spans="1:8" x14ac:dyDescent="0.25">
      <c r="A1" s="34" t="s">
        <v>145</v>
      </c>
      <c r="B1" s="34" t="s">
        <v>144</v>
      </c>
      <c r="C1" s="34" t="s">
        <v>143</v>
      </c>
      <c r="D1" s="34" t="s">
        <v>142</v>
      </c>
      <c r="E1" s="34" t="s">
        <v>141</v>
      </c>
      <c r="F1" s="34" t="s">
        <v>140</v>
      </c>
      <c r="G1" s="34" t="s">
        <v>139</v>
      </c>
      <c r="H1" s="34" t="s">
        <v>138</v>
      </c>
    </row>
    <row r="2" spans="1:8" x14ac:dyDescent="0.25">
      <c r="A2" s="44" t="s">
        <v>137</v>
      </c>
      <c r="B2" s="34" t="s">
        <v>79</v>
      </c>
      <c r="C2" s="44">
        <v>170</v>
      </c>
      <c r="D2" s="44">
        <v>9</v>
      </c>
      <c r="E2" s="44">
        <v>161</v>
      </c>
      <c r="F2" s="44">
        <v>109</v>
      </c>
      <c r="G2" s="44">
        <v>170</v>
      </c>
      <c r="H2" s="44">
        <v>0</v>
      </c>
    </row>
    <row r="3" spans="1:8" x14ac:dyDescent="0.25">
      <c r="A3" s="44" t="s">
        <v>136</v>
      </c>
      <c r="B3" s="34" t="s">
        <v>79</v>
      </c>
      <c r="C3" s="44">
        <v>176</v>
      </c>
      <c r="D3" s="44">
        <v>12</v>
      </c>
      <c r="E3" s="44">
        <v>164</v>
      </c>
      <c r="F3" s="44">
        <v>106</v>
      </c>
      <c r="G3" s="44">
        <v>176</v>
      </c>
      <c r="H3" s="44">
        <v>0</v>
      </c>
    </row>
    <row r="4" spans="1:8" x14ac:dyDescent="0.25">
      <c r="A4" s="44" t="s">
        <v>135</v>
      </c>
      <c r="B4" s="34" t="s">
        <v>79</v>
      </c>
      <c r="C4" s="44">
        <v>218</v>
      </c>
      <c r="D4" s="44">
        <v>14</v>
      </c>
      <c r="E4" s="44">
        <v>204</v>
      </c>
      <c r="F4" s="44">
        <v>110</v>
      </c>
      <c r="G4" s="44">
        <v>218</v>
      </c>
      <c r="H4" s="44">
        <v>0</v>
      </c>
    </row>
    <row r="5" spans="1:8" x14ac:dyDescent="0.25">
      <c r="A5" s="44" t="s">
        <v>89</v>
      </c>
      <c r="B5" s="34" t="s">
        <v>79</v>
      </c>
      <c r="C5" s="44">
        <v>249</v>
      </c>
      <c r="D5" s="44">
        <v>20</v>
      </c>
      <c r="E5" s="44">
        <v>229</v>
      </c>
      <c r="F5" s="44">
        <v>117</v>
      </c>
      <c r="G5" s="44">
        <v>249</v>
      </c>
      <c r="H5" s="44">
        <v>0</v>
      </c>
    </row>
    <row r="6" spans="1:8" x14ac:dyDescent="0.25">
      <c r="A6" s="44" t="s">
        <v>134</v>
      </c>
      <c r="B6" s="34" t="s">
        <v>79</v>
      </c>
      <c r="C6" s="44">
        <v>259</v>
      </c>
      <c r="D6" s="44">
        <v>23</v>
      </c>
      <c r="E6" s="44">
        <v>236</v>
      </c>
      <c r="F6" s="44">
        <v>144</v>
      </c>
      <c r="G6" s="44">
        <v>259</v>
      </c>
      <c r="H6" s="44">
        <v>0</v>
      </c>
    </row>
    <row r="7" spans="1:8" x14ac:dyDescent="0.25">
      <c r="A7" s="44" t="s">
        <v>133</v>
      </c>
      <c r="B7" s="34" t="s">
        <v>79</v>
      </c>
      <c r="C7" s="44">
        <v>257</v>
      </c>
      <c r="D7" s="44">
        <v>12</v>
      </c>
      <c r="E7" s="44">
        <v>245</v>
      </c>
      <c r="F7" s="44">
        <v>114</v>
      </c>
      <c r="G7" s="44">
        <v>257</v>
      </c>
      <c r="H7" s="44">
        <v>0</v>
      </c>
    </row>
    <row r="8" spans="1:8" x14ac:dyDescent="0.25">
      <c r="A8" s="44" t="s">
        <v>132</v>
      </c>
      <c r="B8" s="34" t="s">
        <v>79</v>
      </c>
      <c r="C8" s="44">
        <v>266</v>
      </c>
      <c r="D8" s="44">
        <v>18</v>
      </c>
      <c r="E8" s="44">
        <v>248</v>
      </c>
      <c r="F8" s="44">
        <v>119</v>
      </c>
      <c r="G8" s="44">
        <v>266</v>
      </c>
      <c r="H8" s="44">
        <v>0</v>
      </c>
    </row>
    <row r="9" spans="1:8" x14ac:dyDescent="0.25">
      <c r="A9" s="44" t="s">
        <v>88</v>
      </c>
      <c r="B9" s="34" t="s">
        <v>79</v>
      </c>
      <c r="C9" s="44">
        <v>279</v>
      </c>
      <c r="D9" s="44">
        <v>32</v>
      </c>
      <c r="E9" s="44">
        <v>247</v>
      </c>
      <c r="F9" s="44">
        <v>126</v>
      </c>
      <c r="G9" s="44">
        <v>279</v>
      </c>
      <c r="H9" s="44">
        <v>0</v>
      </c>
    </row>
    <row r="10" spans="1:8" x14ac:dyDescent="0.25">
      <c r="A10" s="44" t="s">
        <v>131</v>
      </c>
      <c r="B10" s="34" t="s">
        <v>79</v>
      </c>
      <c r="C10" s="44">
        <v>289</v>
      </c>
      <c r="D10" s="44">
        <v>33</v>
      </c>
      <c r="E10" s="44">
        <v>256</v>
      </c>
      <c r="F10" s="44">
        <v>117</v>
      </c>
      <c r="G10" s="44">
        <v>289</v>
      </c>
      <c r="H10" s="44">
        <v>0</v>
      </c>
    </row>
    <row r="11" spans="1:8" x14ac:dyDescent="0.25">
      <c r="A11" s="44" t="s">
        <v>130</v>
      </c>
      <c r="B11" s="34" t="s">
        <v>79</v>
      </c>
      <c r="C11" s="44">
        <v>301</v>
      </c>
      <c r="D11" s="44">
        <v>34</v>
      </c>
      <c r="E11" s="44">
        <v>267</v>
      </c>
      <c r="F11" s="44">
        <v>121</v>
      </c>
      <c r="G11" s="44">
        <v>301</v>
      </c>
      <c r="H11" s="44">
        <v>0</v>
      </c>
    </row>
    <row r="12" spans="1:8" x14ac:dyDescent="0.25">
      <c r="A12" s="44" t="s">
        <v>129</v>
      </c>
      <c r="B12" s="34" t="s">
        <v>79</v>
      </c>
      <c r="C12" s="44">
        <v>2023</v>
      </c>
      <c r="D12" s="44">
        <v>36</v>
      </c>
      <c r="E12" s="44">
        <v>1987</v>
      </c>
      <c r="F12" s="44">
        <v>148</v>
      </c>
      <c r="G12" s="44">
        <v>2023</v>
      </c>
      <c r="H12" s="44">
        <v>0</v>
      </c>
    </row>
    <row r="13" spans="1:8" x14ac:dyDescent="0.25">
      <c r="A13" s="44" t="s">
        <v>87</v>
      </c>
      <c r="B13" s="34" t="s">
        <v>79</v>
      </c>
      <c r="C13" s="44">
        <v>2044</v>
      </c>
      <c r="D13" s="44">
        <v>15</v>
      </c>
      <c r="E13" s="44">
        <v>2029</v>
      </c>
      <c r="F13" s="44">
        <v>160</v>
      </c>
      <c r="G13" s="44">
        <v>2044</v>
      </c>
      <c r="H13" s="44">
        <v>0</v>
      </c>
    </row>
    <row r="14" spans="1:8" x14ac:dyDescent="0.25">
      <c r="A14" s="44" t="s">
        <v>137</v>
      </c>
      <c r="B14" s="34" t="s">
        <v>78</v>
      </c>
      <c r="C14" s="44">
        <v>34768</v>
      </c>
      <c r="D14" s="44">
        <v>3505</v>
      </c>
      <c r="E14" s="44">
        <v>31263</v>
      </c>
      <c r="F14" s="44">
        <v>26231</v>
      </c>
      <c r="G14" s="44">
        <v>34765</v>
      </c>
      <c r="H14" s="44">
        <v>3</v>
      </c>
    </row>
    <row r="15" spans="1:8" x14ac:dyDescent="0.25">
      <c r="A15" s="44" t="s">
        <v>136</v>
      </c>
      <c r="B15" s="34" t="s">
        <v>78</v>
      </c>
      <c r="C15" s="44">
        <v>35293</v>
      </c>
      <c r="D15" s="44">
        <v>3709</v>
      </c>
      <c r="E15" s="44">
        <v>31584</v>
      </c>
      <c r="F15" s="44">
        <v>26105</v>
      </c>
      <c r="G15" s="44">
        <v>35281</v>
      </c>
      <c r="H15" s="44">
        <v>12</v>
      </c>
    </row>
    <row r="16" spans="1:8" x14ac:dyDescent="0.25">
      <c r="A16" s="44" t="s">
        <v>135</v>
      </c>
      <c r="B16" s="34" t="s">
        <v>78</v>
      </c>
      <c r="C16" s="44">
        <v>39180</v>
      </c>
      <c r="D16" s="44">
        <v>3814</v>
      </c>
      <c r="E16" s="44">
        <v>35366</v>
      </c>
      <c r="F16" s="44">
        <v>26791</v>
      </c>
      <c r="G16" s="44">
        <v>39165</v>
      </c>
      <c r="H16" s="44">
        <v>15</v>
      </c>
    </row>
    <row r="17" spans="1:8" x14ac:dyDescent="0.25">
      <c r="A17" s="44" t="s">
        <v>89</v>
      </c>
      <c r="B17" s="34" t="s">
        <v>78</v>
      </c>
      <c r="C17" s="44">
        <v>42696</v>
      </c>
      <c r="D17" s="44">
        <v>3858</v>
      </c>
      <c r="E17" s="44">
        <v>38838</v>
      </c>
      <c r="F17" s="44">
        <v>26943</v>
      </c>
      <c r="G17" s="44">
        <v>42677</v>
      </c>
      <c r="H17" s="44">
        <v>19</v>
      </c>
    </row>
    <row r="18" spans="1:8" x14ac:dyDescent="0.25">
      <c r="A18" s="44" t="s">
        <v>134</v>
      </c>
      <c r="B18" s="34" t="s">
        <v>78</v>
      </c>
      <c r="C18" s="44">
        <v>43778</v>
      </c>
      <c r="D18" s="44">
        <v>3925</v>
      </c>
      <c r="E18" s="44">
        <v>39853</v>
      </c>
      <c r="F18" s="44">
        <v>30827</v>
      </c>
      <c r="G18" s="44">
        <v>43763</v>
      </c>
      <c r="H18" s="44">
        <v>15</v>
      </c>
    </row>
    <row r="19" spans="1:8" x14ac:dyDescent="0.25">
      <c r="A19" s="44" t="s">
        <v>133</v>
      </c>
      <c r="B19" s="34" t="s">
        <v>78</v>
      </c>
      <c r="C19" s="44">
        <v>42979</v>
      </c>
      <c r="D19" s="44">
        <v>3922</v>
      </c>
      <c r="E19" s="44">
        <v>39057</v>
      </c>
      <c r="F19" s="44">
        <v>24871</v>
      </c>
      <c r="G19" s="44">
        <v>42952</v>
      </c>
      <c r="H19" s="44">
        <v>27</v>
      </c>
    </row>
    <row r="20" spans="1:8" x14ac:dyDescent="0.25">
      <c r="A20" s="44" t="s">
        <v>132</v>
      </c>
      <c r="B20" s="34" t="s">
        <v>78</v>
      </c>
      <c r="C20" s="44">
        <v>40208</v>
      </c>
      <c r="D20" s="44">
        <v>5866</v>
      </c>
      <c r="E20" s="44">
        <v>34342</v>
      </c>
      <c r="F20" s="44">
        <v>23059</v>
      </c>
      <c r="G20" s="44">
        <v>40132</v>
      </c>
      <c r="H20" s="44">
        <v>76</v>
      </c>
    </row>
    <row r="21" spans="1:8" x14ac:dyDescent="0.25">
      <c r="A21" s="44" t="s">
        <v>88</v>
      </c>
      <c r="B21" s="34" t="s">
        <v>78</v>
      </c>
      <c r="C21" s="44">
        <v>42606</v>
      </c>
      <c r="D21" s="44">
        <v>6082</v>
      </c>
      <c r="E21" s="44">
        <v>36524</v>
      </c>
      <c r="F21" s="44">
        <v>23927</v>
      </c>
      <c r="G21" s="44">
        <v>42493</v>
      </c>
      <c r="H21" s="44">
        <v>113</v>
      </c>
    </row>
    <row r="22" spans="1:8" x14ac:dyDescent="0.25">
      <c r="A22" s="44" t="s">
        <v>131</v>
      </c>
      <c r="B22" s="34" t="s">
        <v>78</v>
      </c>
      <c r="C22" s="44">
        <v>41643</v>
      </c>
      <c r="D22" s="44">
        <v>5943</v>
      </c>
      <c r="E22" s="44">
        <v>35700</v>
      </c>
      <c r="F22" s="44">
        <v>21632</v>
      </c>
      <c r="G22" s="44">
        <v>41472</v>
      </c>
      <c r="H22" s="44">
        <v>171</v>
      </c>
    </row>
    <row r="23" spans="1:8" x14ac:dyDescent="0.25">
      <c r="A23" s="44" t="s">
        <v>130</v>
      </c>
      <c r="B23" s="34" t="s">
        <v>78</v>
      </c>
      <c r="C23" s="44">
        <v>42484</v>
      </c>
      <c r="D23" s="44">
        <v>6079</v>
      </c>
      <c r="E23" s="44">
        <v>36405</v>
      </c>
      <c r="F23" s="44">
        <v>21127</v>
      </c>
      <c r="G23" s="44">
        <v>42439</v>
      </c>
      <c r="H23" s="44">
        <v>45</v>
      </c>
    </row>
    <row r="24" spans="1:8" x14ac:dyDescent="0.25">
      <c r="A24" s="44" t="s">
        <v>129</v>
      </c>
      <c r="B24" s="34" t="s">
        <v>78</v>
      </c>
      <c r="C24" s="44">
        <v>48157</v>
      </c>
      <c r="D24" s="44">
        <v>6256</v>
      </c>
      <c r="E24" s="44">
        <v>41901</v>
      </c>
      <c r="F24" s="44">
        <v>23585</v>
      </c>
      <c r="G24" s="44">
        <v>48090</v>
      </c>
      <c r="H24" s="44">
        <v>67</v>
      </c>
    </row>
    <row r="25" spans="1:8" x14ac:dyDescent="0.25">
      <c r="A25" s="44" t="s">
        <v>87</v>
      </c>
      <c r="B25" s="34" t="s">
        <v>78</v>
      </c>
      <c r="C25" s="44">
        <v>45490</v>
      </c>
      <c r="D25" s="44">
        <v>3944</v>
      </c>
      <c r="E25" s="44">
        <v>41546</v>
      </c>
      <c r="F25" s="44">
        <v>23999</v>
      </c>
      <c r="G25" s="44">
        <v>45342</v>
      </c>
      <c r="H25" s="44">
        <v>148</v>
      </c>
    </row>
    <row r="26" spans="1:8" x14ac:dyDescent="0.25">
      <c r="A26" s="44" t="s">
        <v>137</v>
      </c>
      <c r="B26" s="34" t="s">
        <v>77</v>
      </c>
      <c r="C26" s="44">
        <v>1620</v>
      </c>
      <c r="D26" s="44">
        <v>137</v>
      </c>
      <c r="E26" s="44">
        <v>1483</v>
      </c>
      <c r="F26" s="44">
        <v>1078</v>
      </c>
      <c r="G26" s="44">
        <v>1620</v>
      </c>
      <c r="H26" s="44">
        <v>0</v>
      </c>
    </row>
    <row r="27" spans="1:8" x14ac:dyDescent="0.25">
      <c r="A27" s="44" t="s">
        <v>136</v>
      </c>
      <c r="B27" s="34" t="s">
        <v>77</v>
      </c>
      <c r="C27" s="44">
        <v>1962</v>
      </c>
      <c r="D27" s="44">
        <v>148</v>
      </c>
      <c r="E27" s="44">
        <v>1814</v>
      </c>
      <c r="F27" s="44">
        <v>1116</v>
      </c>
      <c r="G27" s="44">
        <v>1962</v>
      </c>
      <c r="H27" s="44">
        <v>0</v>
      </c>
    </row>
    <row r="28" spans="1:8" x14ac:dyDescent="0.25">
      <c r="A28" s="44" t="s">
        <v>135</v>
      </c>
      <c r="B28" s="34" t="s">
        <v>77</v>
      </c>
      <c r="C28" s="44">
        <v>2306</v>
      </c>
      <c r="D28" s="44">
        <v>159</v>
      </c>
      <c r="E28" s="44">
        <v>2147</v>
      </c>
      <c r="F28" s="44">
        <v>1331</v>
      </c>
      <c r="G28" s="44">
        <v>2306</v>
      </c>
      <c r="H28" s="44">
        <v>0</v>
      </c>
    </row>
    <row r="29" spans="1:8" x14ac:dyDescent="0.25">
      <c r="A29" s="44" t="s">
        <v>89</v>
      </c>
      <c r="B29" s="34" t="s">
        <v>77</v>
      </c>
      <c r="C29" s="44">
        <v>2463</v>
      </c>
      <c r="D29" s="44">
        <v>163</v>
      </c>
      <c r="E29" s="44">
        <v>2300</v>
      </c>
      <c r="F29" s="44">
        <v>1319</v>
      </c>
      <c r="G29" s="44">
        <v>2463</v>
      </c>
      <c r="H29" s="44">
        <v>0</v>
      </c>
    </row>
    <row r="30" spans="1:8" x14ac:dyDescent="0.25">
      <c r="A30" s="44" t="s">
        <v>134</v>
      </c>
      <c r="B30" s="34" t="s">
        <v>77</v>
      </c>
      <c r="C30" s="44">
        <v>2728</v>
      </c>
      <c r="D30" s="44">
        <v>161</v>
      </c>
      <c r="E30" s="44">
        <v>2567</v>
      </c>
      <c r="F30" s="44">
        <v>1657</v>
      </c>
      <c r="G30" s="44">
        <v>2728</v>
      </c>
      <c r="H30" s="44">
        <v>0</v>
      </c>
    </row>
    <row r="31" spans="1:8" x14ac:dyDescent="0.25">
      <c r="A31" s="44" t="s">
        <v>133</v>
      </c>
      <c r="B31" s="34" t="s">
        <v>77</v>
      </c>
      <c r="C31" s="44">
        <v>2790</v>
      </c>
      <c r="D31" s="44">
        <v>160</v>
      </c>
      <c r="E31" s="44">
        <v>2630</v>
      </c>
      <c r="F31" s="44">
        <v>1466</v>
      </c>
      <c r="G31" s="44">
        <v>2788</v>
      </c>
      <c r="H31" s="44">
        <v>2</v>
      </c>
    </row>
    <row r="32" spans="1:8" x14ac:dyDescent="0.25">
      <c r="A32" s="44" t="s">
        <v>132</v>
      </c>
      <c r="B32" s="34" t="s">
        <v>77</v>
      </c>
      <c r="C32" s="44">
        <v>2921</v>
      </c>
      <c r="D32" s="44">
        <v>198</v>
      </c>
      <c r="E32" s="44">
        <v>2723</v>
      </c>
      <c r="F32" s="44">
        <v>1583</v>
      </c>
      <c r="G32" s="44">
        <v>2906</v>
      </c>
      <c r="H32" s="44">
        <v>15</v>
      </c>
    </row>
    <row r="33" spans="1:8" x14ac:dyDescent="0.25">
      <c r="A33" s="44" t="s">
        <v>88</v>
      </c>
      <c r="B33" s="34" t="s">
        <v>77</v>
      </c>
      <c r="C33" s="44">
        <v>3241</v>
      </c>
      <c r="D33" s="44">
        <v>226</v>
      </c>
      <c r="E33" s="44">
        <v>3015</v>
      </c>
      <c r="F33" s="44">
        <v>1884</v>
      </c>
      <c r="G33" s="44">
        <v>3214</v>
      </c>
      <c r="H33" s="44">
        <v>27</v>
      </c>
    </row>
    <row r="34" spans="1:8" x14ac:dyDescent="0.25">
      <c r="A34" s="44" t="s">
        <v>131</v>
      </c>
      <c r="B34" s="34" t="s">
        <v>77</v>
      </c>
      <c r="C34" s="44">
        <v>3561</v>
      </c>
      <c r="D34" s="44">
        <v>211</v>
      </c>
      <c r="E34" s="44">
        <v>3350</v>
      </c>
      <c r="F34" s="44">
        <v>1862</v>
      </c>
      <c r="G34" s="44">
        <v>3529</v>
      </c>
      <c r="H34" s="44">
        <v>32</v>
      </c>
    </row>
    <row r="35" spans="1:8" x14ac:dyDescent="0.25">
      <c r="A35" s="44" t="s">
        <v>130</v>
      </c>
      <c r="B35" s="34" t="s">
        <v>77</v>
      </c>
      <c r="C35" s="44">
        <v>3562</v>
      </c>
      <c r="D35" s="44">
        <v>209</v>
      </c>
      <c r="E35" s="44">
        <v>3353</v>
      </c>
      <c r="F35" s="44">
        <v>1868</v>
      </c>
      <c r="G35" s="44">
        <v>3556</v>
      </c>
      <c r="H35" s="44">
        <v>6</v>
      </c>
    </row>
    <row r="36" spans="1:8" x14ac:dyDescent="0.25">
      <c r="A36" s="44" t="s">
        <v>129</v>
      </c>
      <c r="B36" s="34" t="s">
        <v>77</v>
      </c>
      <c r="C36" s="44">
        <v>4180</v>
      </c>
      <c r="D36" s="44">
        <v>211</v>
      </c>
      <c r="E36" s="44">
        <v>3969</v>
      </c>
      <c r="F36" s="44">
        <v>2214</v>
      </c>
      <c r="G36" s="44">
        <v>4173</v>
      </c>
      <c r="H36" s="44">
        <v>7</v>
      </c>
    </row>
    <row r="37" spans="1:8" x14ac:dyDescent="0.25">
      <c r="A37" s="44" t="s">
        <v>87</v>
      </c>
      <c r="B37" s="34" t="s">
        <v>77</v>
      </c>
      <c r="C37" s="44">
        <v>4805</v>
      </c>
      <c r="D37" s="44">
        <v>185</v>
      </c>
      <c r="E37" s="44">
        <v>4620</v>
      </c>
      <c r="F37" s="44">
        <v>2812</v>
      </c>
      <c r="G37" s="44">
        <v>4773</v>
      </c>
      <c r="H37" s="44">
        <v>32</v>
      </c>
    </row>
    <row r="38" spans="1:8" x14ac:dyDescent="0.25">
      <c r="A38" s="44" t="s">
        <v>137</v>
      </c>
      <c r="B38" s="34" t="s">
        <v>76</v>
      </c>
      <c r="C38" s="44">
        <v>375</v>
      </c>
      <c r="D38" s="44">
        <v>16</v>
      </c>
      <c r="E38" s="44">
        <v>359</v>
      </c>
      <c r="F38" s="44">
        <v>245</v>
      </c>
      <c r="G38" s="44">
        <v>375</v>
      </c>
      <c r="H38" s="44">
        <v>0</v>
      </c>
    </row>
    <row r="39" spans="1:8" x14ac:dyDescent="0.25">
      <c r="A39" s="44" t="s">
        <v>136</v>
      </c>
      <c r="B39" s="34" t="s">
        <v>76</v>
      </c>
      <c r="C39" s="44">
        <v>520</v>
      </c>
      <c r="D39" s="44">
        <v>16</v>
      </c>
      <c r="E39" s="44">
        <v>504</v>
      </c>
      <c r="F39" s="44">
        <v>193</v>
      </c>
      <c r="G39" s="44">
        <v>519</v>
      </c>
      <c r="H39" s="44">
        <v>1</v>
      </c>
    </row>
    <row r="40" spans="1:8" x14ac:dyDescent="0.25">
      <c r="A40" s="44" t="s">
        <v>135</v>
      </c>
      <c r="B40" s="34" t="s">
        <v>76</v>
      </c>
      <c r="C40" s="44">
        <v>612</v>
      </c>
      <c r="D40" s="44">
        <v>20</v>
      </c>
      <c r="E40" s="44">
        <v>592</v>
      </c>
      <c r="F40" s="44">
        <v>278</v>
      </c>
      <c r="G40" s="44">
        <v>611</v>
      </c>
      <c r="H40" s="44">
        <v>1</v>
      </c>
    </row>
    <row r="41" spans="1:8" x14ac:dyDescent="0.25">
      <c r="A41" s="44" t="s">
        <v>89</v>
      </c>
      <c r="B41" s="34" t="s">
        <v>76</v>
      </c>
      <c r="C41" s="44">
        <v>647</v>
      </c>
      <c r="D41" s="44">
        <v>21</v>
      </c>
      <c r="E41" s="44">
        <v>626</v>
      </c>
      <c r="F41" s="44">
        <v>259</v>
      </c>
      <c r="G41" s="44">
        <v>646</v>
      </c>
      <c r="H41" s="44">
        <v>1</v>
      </c>
    </row>
    <row r="42" spans="1:8" x14ac:dyDescent="0.25">
      <c r="A42" s="44" t="s">
        <v>134</v>
      </c>
      <c r="B42" s="34" t="s">
        <v>76</v>
      </c>
      <c r="C42" s="44">
        <v>769</v>
      </c>
      <c r="D42" s="44">
        <v>20</v>
      </c>
      <c r="E42" s="44">
        <v>749</v>
      </c>
      <c r="F42" s="44">
        <v>393</v>
      </c>
      <c r="G42" s="44">
        <v>768</v>
      </c>
      <c r="H42" s="44">
        <v>1</v>
      </c>
    </row>
    <row r="43" spans="1:8" x14ac:dyDescent="0.25">
      <c r="A43" s="44" t="s">
        <v>133</v>
      </c>
      <c r="B43" s="34" t="s">
        <v>76</v>
      </c>
      <c r="C43" s="44">
        <v>695</v>
      </c>
      <c r="D43" s="44">
        <v>20</v>
      </c>
      <c r="E43" s="44">
        <v>675</v>
      </c>
      <c r="F43" s="44">
        <v>268</v>
      </c>
      <c r="G43" s="44">
        <v>694</v>
      </c>
      <c r="H43" s="44">
        <v>1</v>
      </c>
    </row>
    <row r="44" spans="1:8" x14ac:dyDescent="0.25">
      <c r="A44" s="44" t="s">
        <v>132</v>
      </c>
      <c r="B44" s="34" t="s">
        <v>76</v>
      </c>
      <c r="C44" s="44">
        <v>703</v>
      </c>
      <c r="D44" s="44">
        <v>32</v>
      </c>
      <c r="E44" s="44">
        <v>671</v>
      </c>
      <c r="F44" s="44">
        <v>299</v>
      </c>
      <c r="G44" s="44">
        <v>700</v>
      </c>
      <c r="H44" s="44">
        <v>3</v>
      </c>
    </row>
    <row r="45" spans="1:8" x14ac:dyDescent="0.25">
      <c r="A45" s="44" t="s">
        <v>88</v>
      </c>
      <c r="B45" s="34" t="s">
        <v>76</v>
      </c>
      <c r="C45" s="44">
        <v>708</v>
      </c>
      <c r="D45" s="44">
        <v>33</v>
      </c>
      <c r="E45" s="44">
        <v>675</v>
      </c>
      <c r="F45" s="44">
        <v>277</v>
      </c>
      <c r="G45" s="44">
        <v>704</v>
      </c>
      <c r="H45" s="44">
        <v>4</v>
      </c>
    </row>
    <row r="46" spans="1:8" x14ac:dyDescent="0.25">
      <c r="A46" s="44" t="s">
        <v>131</v>
      </c>
      <c r="B46" s="34" t="s">
        <v>76</v>
      </c>
      <c r="C46" s="44">
        <v>727</v>
      </c>
      <c r="D46" s="44">
        <v>38</v>
      </c>
      <c r="E46" s="44">
        <v>689</v>
      </c>
      <c r="F46" s="44">
        <v>302</v>
      </c>
      <c r="G46" s="44">
        <v>723</v>
      </c>
      <c r="H46" s="44">
        <v>4</v>
      </c>
    </row>
    <row r="47" spans="1:8" x14ac:dyDescent="0.25">
      <c r="A47" s="44" t="s">
        <v>130</v>
      </c>
      <c r="B47" s="34" t="s">
        <v>76</v>
      </c>
      <c r="C47" s="44">
        <v>822</v>
      </c>
      <c r="D47" s="44">
        <v>39</v>
      </c>
      <c r="E47" s="44">
        <v>783</v>
      </c>
      <c r="F47" s="44">
        <v>385</v>
      </c>
      <c r="G47" s="44">
        <v>821</v>
      </c>
      <c r="H47" s="44">
        <v>1</v>
      </c>
    </row>
    <row r="48" spans="1:8" x14ac:dyDescent="0.25">
      <c r="A48" s="44" t="s">
        <v>129</v>
      </c>
      <c r="B48" s="34" t="s">
        <v>76</v>
      </c>
      <c r="C48" s="44">
        <v>1086</v>
      </c>
      <c r="D48" s="44">
        <v>41</v>
      </c>
      <c r="E48" s="44">
        <v>1045</v>
      </c>
      <c r="F48" s="44">
        <v>502</v>
      </c>
      <c r="G48" s="44">
        <v>1085</v>
      </c>
      <c r="H48" s="44">
        <v>1</v>
      </c>
    </row>
    <row r="49" spans="1:8" x14ac:dyDescent="0.25">
      <c r="A49" s="44" t="s">
        <v>87</v>
      </c>
      <c r="B49" s="34" t="s">
        <v>76</v>
      </c>
      <c r="C49" s="44">
        <v>1189</v>
      </c>
      <c r="D49" s="44">
        <v>25</v>
      </c>
      <c r="E49" s="44">
        <v>1164</v>
      </c>
      <c r="F49" s="44">
        <v>688</v>
      </c>
      <c r="G49" s="44">
        <v>1184</v>
      </c>
      <c r="H49" s="44">
        <v>5</v>
      </c>
    </row>
    <row r="50" spans="1:8" x14ac:dyDescent="0.25">
      <c r="A50" s="44" t="s">
        <v>137</v>
      </c>
      <c r="B50" s="34" t="s">
        <v>75</v>
      </c>
      <c r="C50" s="44">
        <v>11515</v>
      </c>
      <c r="D50" s="44">
        <v>855</v>
      </c>
      <c r="E50" s="44">
        <v>10660</v>
      </c>
      <c r="F50" s="44">
        <v>9013</v>
      </c>
      <c r="G50" s="44">
        <v>11503</v>
      </c>
      <c r="H50" s="44">
        <v>12</v>
      </c>
    </row>
    <row r="51" spans="1:8" x14ac:dyDescent="0.25">
      <c r="A51" s="44" t="s">
        <v>136</v>
      </c>
      <c r="B51" s="34" t="s">
        <v>75</v>
      </c>
      <c r="C51" s="44">
        <v>14590</v>
      </c>
      <c r="D51" s="44">
        <v>892</v>
      </c>
      <c r="E51" s="44">
        <v>13698</v>
      </c>
      <c r="F51" s="44">
        <v>7531</v>
      </c>
      <c r="G51" s="44">
        <v>14578</v>
      </c>
      <c r="H51" s="44">
        <v>12</v>
      </c>
    </row>
    <row r="52" spans="1:8" x14ac:dyDescent="0.25">
      <c r="A52" s="44" t="s">
        <v>135</v>
      </c>
      <c r="B52" s="34" t="s">
        <v>75</v>
      </c>
      <c r="C52" s="44">
        <v>17819</v>
      </c>
      <c r="D52" s="44">
        <v>938</v>
      </c>
      <c r="E52" s="44">
        <v>16881</v>
      </c>
      <c r="F52" s="44">
        <v>10342</v>
      </c>
      <c r="G52" s="44">
        <v>17805</v>
      </c>
      <c r="H52" s="44">
        <v>14</v>
      </c>
    </row>
    <row r="53" spans="1:8" x14ac:dyDescent="0.25">
      <c r="A53" s="44" t="s">
        <v>89</v>
      </c>
      <c r="B53" s="34" t="s">
        <v>75</v>
      </c>
      <c r="C53" s="44">
        <v>18109</v>
      </c>
      <c r="D53" s="44">
        <v>1001</v>
      </c>
      <c r="E53" s="44">
        <v>17108</v>
      </c>
      <c r="F53" s="44">
        <v>10488</v>
      </c>
      <c r="G53" s="44">
        <v>18091</v>
      </c>
      <c r="H53" s="44">
        <v>18</v>
      </c>
    </row>
    <row r="54" spans="1:8" x14ac:dyDescent="0.25">
      <c r="A54" s="44" t="s">
        <v>134</v>
      </c>
      <c r="B54" s="34" t="s">
        <v>75</v>
      </c>
      <c r="C54" s="44">
        <v>19109</v>
      </c>
      <c r="D54" s="44">
        <v>959</v>
      </c>
      <c r="E54" s="44">
        <v>18150</v>
      </c>
      <c r="F54" s="44">
        <v>12723</v>
      </c>
      <c r="G54" s="44">
        <v>19089</v>
      </c>
      <c r="H54" s="44">
        <v>20</v>
      </c>
    </row>
    <row r="55" spans="1:8" x14ac:dyDescent="0.25">
      <c r="A55" s="44" t="s">
        <v>133</v>
      </c>
      <c r="B55" s="34" t="s">
        <v>75</v>
      </c>
      <c r="C55" s="44">
        <v>17653</v>
      </c>
      <c r="D55" s="44">
        <v>977</v>
      </c>
      <c r="E55" s="44">
        <v>16676</v>
      </c>
      <c r="F55" s="44">
        <v>9801</v>
      </c>
      <c r="G55" s="44">
        <v>17615</v>
      </c>
      <c r="H55" s="44">
        <v>38</v>
      </c>
    </row>
    <row r="56" spans="1:8" x14ac:dyDescent="0.25">
      <c r="A56" s="44" t="s">
        <v>132</v>
      </c>
      <c r="B56" s="34" t="s">
        <v>75</v>
      </c>
      <c r="C56" s="44">
        <v>16719</v>
      </c>
      <c r="D56" s="44">
        <v>1233</v>
      </c>
      <c r="E56" s="44">
        <v>15486</v>
      </c>
      <c r="F56" s="44">
        <v>9491</v>
      </c>
      <c r="G56" s="44">
        <v>16630</v>
      </c>
      <c r="H56" s="44">
        <v>89</v>
      </c>
    </row>
    <row r="57" spans="1:8" x14ac:dyDescent="0.25">
      <c r="A57" s="44" t="s">
        <v>88</v>
      </c>
      <c r="B57" s="34" t="s">
        <v>75</v>
      </c>
      <c r="C57" s="44">
        <v>18004</v>
      </c>
      <c r="D57" s="44">
        <v>1371</v>
      </c>
      <c r="E57" s="44">
        <v>16633</v>
      </c>
      <c r="F57" s="44">
        <v>10542</v>
      </c>
      <c r="G57" s="44">
        <v>17879</v>
      </c>
      <c r="H57" s="44">
        <v>125</v>
      </c>
    </row>
    <row r="58" spans="1:8" x14ac:dyDescent="0.25">
      <c r="A58" s="44" t="s">
        <v>131</v>
      </c>
      <c r="B58" s="34" t="s">
        <v>75</v>
      </c>
      <c r="C58" s="44">
        <v>19031</v>
      </c>
      <c r="D58" s="44">
        <v>1334</v>
      </c>
      <c r="E58" s="44">
        <v>17697</v>
      </c>
      <c r="F58" s="44">
        <v>10429</v>
      </c>
      <c r="G58" s="44">
        <v>18853</v>
      </c>
      <c r="H58" s="44">
        <v>178</v>
      </c>
    </row>
    <row r="59" spans="1:8" x14ac:dyDescent="0.25">
      <c r="A59" s="44" t="s">
        <v>130</v>
      </c>
      <c r="B59" s="34" t="s">
        <v>75</v>
      </c>
      <c r="C59" s="44">
        <v>23588</v>
      </c>
      <c r="D59" s="44">
        <v>1341</v>
      </c>
      <c r="E59" s="44">
        <v>22247</v>
      </c>
      <c r="F59" s="44">
        <v>11613</v>
      </c>
      <c r="G59" s="44">
        <v>23523</v>
      </c>
      <c r="H59" s="44">
        <v>65</v>
      </c>
    </row>
    <row r="60" spans="1:8" x14ac:dyDescent="0.25">
      <c r="A60" s="44" t="s">
        <v>129</v>
      </c>
      <c r="B60" s="34" t="s">
        <v>75</v>
      </c>
      <c r="C60" s="44">
        <v>26090</v>
      </c>
      <c r="D60" s="44">
        <v>1408</v>
      </c>
      <c r="E60" s="44">
        <v>24682</v>
      </c>
      <c r="F60" s="44">
        <v>11862</v>
      </c>
      <c r="G60" s="44">
        <v>26019</v>
      </c>
      <c r="H60" s="44">
        <v>71</v>
      </c>
    </row>
    <row r="61" spans="1:8" x14ac:dyDescent="0.25">
      <c r="A61" s="44" t="s">
        <v>87</v>
      </c>
      <c r="B61" s="34" t="s">
        <v>75</v>
      </c>
      <c r="C61" s="44">
        <v>25575</v>
      </c>
      <c r="D61" s="44">
        <v>840</v>
      </c>
      <c r="E61" s="44">
        <v>24735</v>
      </c>
      <c r="F61" s="44">
        <v>12910</v>
      </c>
      <c r="G61" s="44">
        <v>25429</v>
      </c>
      <c r="H61" s="44">
        <v>146</v>
      </c>
    </row>
    <row r="62" spans="1:8" x14ac:dyDescent="0.25">
      <c r="A62" s="44" t="s">
        <v>137</v>
      </c>
      <c r="B62" s="34" t="s">
        <v>74</v>
      </c>
      <c r="C62" s="44">
        <v>63151</v>
      </c>
      <c r="D62" s="44">
        <v>6743</v>
      </c>
      <c r="E62" s="44">
        <v>56408</v>
      </c>
      <c r="F62" s="44">
        <v>45146</v>
      </c>
      <c r="G62" s="44">
        <v>63113</v>
      </c>
      <c r="H62" s="44">
        <v>38</v>
      </c>
    </row>
    <row r="63" spans="1:8" x14ac:dyDescent="0.25">
      <c r="A63" s="44" t="s">
        <v>136</v>
      </c>
      <c r="B63" s="34" t="s">
        <v>74</v>
      </c>
      <c r="C63" s="44">
        <v>73940</v>
      </c>
      <c r="D63" s="44">
        <v>6930</v>
      </c>
      <c r="E63" s="44">
        <v>67010</v>
      </c>
      <c r="F63" s="44">
        <v>53497</v>
      </c>
      <c r="G63" s="44">
        <v>73873</v>
      </c>
      <c r="H63" s="44">
        <v>67</v>
      </c>
    </row>
    <row r="64" spans="1:8" x14ac:dyDescent="0.25">
      <c r="A64" s="44" t="s">
        <v>135</v>
      </c>
      <c r="B64" s="34" t="s">
        <v>74</v>
      </c>
      <c r="C64" s="44">
        <v>88284</v>
      </c>
      <c r="D64" s="44">
        <v>6866</v>
      </c>
      <c r="E64" s="44">
        <v>81418</v>
      </c>
      <c r="F64" s="44">
        <v>58193</v>
      </c>
      <c r="G64" s="44">
        <v>88177</v>
      </c>
      <c r="H64" s="44">
        <v>107</v>
      </c>
    </row>
    <row r="65" spans="1:8" x14ac:dyDescent="0.25">
      <c r="A65" s="44" t="s">
        <v>89</v>
      </c>
      <c r="B65" s="34" t="s">
        <v>74</v>
      </c>
      <c r="C65" s="44">
        <v>92090</v>
      </c>
      <c r="D65" s="44">
        <v>7168</v>
      </c>
      <c r="E65" s="44">
        <v>84922</v>
      </c>
      <c r="F65" s="44">
        <v>54735</v>
      </c>
      <c r="G65" s="44">
        <v>91942</v>
      </c>
      <c r="H65" s="44">
        <v>148</v>
      </c>
    </row>
    <row r="66" spans="1:8" x14ac:dyDescent="0.25">
      <c r="A66" s="44" t="s">
        <v>134</v>
      </c>
      <c r="B66" s="34" t="s">
        <v>74</v>
      </c>
      <c r="C66" s="44">
        <v>104125</v>
      </c>
      <c r="D66" s="44">
        <v>7760</v>
      </c>
      <c r="E66" s="44">
        <v>96365</v>
      </c>
      <c r="F66" s="44">
        <v>71809</v>
      </c>
      <c r="G66" s="44">
        <v>103871</v>
      </c>
      <c r="H66" s="44">
        <v>254</v>
      </c>
    </row>
    <row r="67" spans="1:8" x14ac:dyDescent="0.25">
      <c r="A67" s="44" t="s">
        <v>133</v>
      </c>
      <c r="B67" s="34" t="s">
        <v>74</v>
      </c>
      <c r="C67" s="44">
        <v>101268</v>
      </c>
      <c r="D67" s="44">
        <v>8122</v>
      </c>
      <c r="E67" s="44">
        <v>93146</v>
      </c>
      <c r="F67" s="44">
        <v>59946</v>
      </c>
      <c r="G67" s="44">
        <v>100823</v>
      </c>
      <c r="H67" s="44">
        <v>445</v>
      </c>
    </row>
    <row r="68" spans="1:8" x14ac:dyDescent="0.25">
      <c r="A68" s="44" t="s">
        <v>132</v>
      </c>
      <c r="B68" s="34" t="s">
        <v>74</v>
      </c>
      <c r="C68" s="44">
        <v>99428</v>
      </c>
      <c r="D68" s="44">
        <v>10025</v>
      </c>
      <c r="E68" s="44">
        <v>89403</v>
      </c>
      <c r="F68" s="44">
        <v>64563</v>
      </c>
      <c r="G68" s="44">
        <v>98753</v>
      </c>
      <c r="H68" s="44">
        <v>675</v>
      </c>
    </row>
    <row r="69" spans="1:8" x14ac:dyDescent="0.25">
      <c r="A69" s="44" t="s">
        <v>88</v>
      </c>
      <c r="B69" s="34" t="s">
        <v>74</v>
      </c>
      <c r="C69" s="44">
        <v>111229</v>
      </c>
      <c r="D69" s="44">
        <v>10812</v>
      </c>
      <c r="E69" s="44">
        <v>100417</v>
      </c>
      <c r="F69" s="44">
        <v>68745</v>
      </c>
      <c r="G69" s="44">
        <v>110209</v>
      </c>
      <c r="H69" s="44">
        <v>1020</v>
      </c>
    </row>
    <row r="70" spans="1:8" x14ac:dyDescent="0.25">
      <c r="A70" s="44" t="s">
        <v>131</v>
      </c>
      <c r="B70" s="34" t="s">
        <v>74</v>
      </c>
      <c r="C70" s="44">
        <v>106053</v>
      </c>
      <c r="D70" s="44">
        <v>9387</v>
      </c>
      <c r="E70" s="44">
        <v>96666</v>
      </c>
      <c r="F70" s="44">
        <v>63735</v>
      </c>
      <c r="G70" s="44">
        <v>105057</v>
      </c>
      <c r="H70" s="44">
        <v>996</v>
      </c>
    </row>
    <row r="71" spans="1:8" x14ac:dyDescent="0.25">
      <c r="A71" s="44" t="s">
        <v>130</v>
      </c>
      <c r="B71" s="34" t="s">
        <v>74</v>
      </c>
      <c r="C71" s="44">
        <v>102904</v>
      </c>
      <c r="D71" s="44">
        <v>9685</v>
      </c>
      <c r="E71" s="44">
        <v>93219</v>
      </c>
      <c r="F71" s="44">
        <v>60954</v>
      </c>
      <c r="G71" s="44">
        <v>102714</v>
      </c>
      <c r="H71" s="44">
        <v>190</v>
      </c>
    </row>
    <row r="72" spans="1:8" x14ac:dyDescent="0.25">
      <c r="A72" s="44" t="s">
        <v>129</v>
      </c>
      <c r="B72" s="34" t="s">
        <v>74</v>
      </c>
      <c r="C72" s="44">
        <v>118639</v>
      </c>
      <c r="D72" s="44">
        <v>10020</v>
      </c>
      <c r="E72" s="44">
        <v>108619</v>
      </c>
      <c r="F72" s="44">
        <v>70178</v>
      </c>
      <c r="G72" s="44">
        <v>118390</v>
      </c>
      <c r="H72" s="44">
        <v>249</v>
      </c>
    </row>
    <row r="73" spans="1:8" x14ac:dyDescent="0.25">
      <c r="A73" s="44" t="s">
        <v>87</v>
      </c>
      <c r="B73" s="34" t="s">
        <v>74</v>
      </c>
      <c r="C73" s="44">
        <v>126533</v>
      </c>
      <c r="D73" s="44">
        <v>8159</v>
      </c>
      <c r="E73" s="44">
        <v>118374</v>
      </c>
      <c r="F73" s="44">
        <v>76132</v>
      </c>
      <c r="G73" s="44">
        <v>125512</v>
      </c>
      <c r="H73" s="44">
        <v>1021</v>
      </c>
    </row>
    <row r="74" spans="1:8" x14ac:dyDescent="0.25">
      <c r="A74" s="44" t="s">
        <v>137</v>
      </c>
      <c r="B74" s="34" t="s">
        <v>73</v>
      </c>
      <c r="C74" s="44">
        <v>8631</v>
      </c>
      <c r="D74" s="44">
        <v>732</v>
      </c>
      <c r="E74" s="44">
        <v>7899</v>
      </c>
      <c r="F74" s="44">
        <v>7065</v>
      </c>
      <c r="G74" s="44">
        <v>8540</v>
      </c>
      <c r="H74" s="44">
        <v>91</v>
      </c>
    </row>
    <row r="75" spans="1:8" x14ac:dyDescent="0.25">
      <c r="A75" s="44" t="s">
        <v>136</v>
      </c>
      <c r="B75" s="34" t="s">
        <v>73</v>
      </c>
      <c r="C75" s="44">
        <v>10757</v>
      </c>
      <c r="D75" s="44">
        <v>804</v>
      </c>
      <c r="E75" s="44">
        <v>9953</v>
      </c>
      <c r="F75" s="44">
        <v>6052</v>
      </c>
      <c r="G75" s="44">
        <v>10664</v>
      </c>
      <c r="H75" s="44">
        <v>93</v>
      </c>
    </row>
    <row r="76" spans="1:8" x14ac:dyDescent="0.25">
      <c r="A76" s="44" t="s">
        <v>135</v>
      </c>
      <c r="B76" s="34" t="s">
        <v>73</v>
      </c>
      <c r="C76" s="44">
        <v>12715</v>
      </c>
      <c r="D76" s="44">
        <v>834</v>
      </c>
      <c r="E76" s="44">
        <v>11881</v>
      </c>
      <c r="F76" s="44">
        <v>8052</v>
      </c>
      <c r="G76" s="44">
        <v>12627</v>
      </c>
      <c r="H76" s="44">
        <v>88</v>
      </c>
    </row>
    <row r="77" spans="1:8" x14ac:dyDescent="0.25">
      <c r="A77" s="44" t="s">
        <v>89</v>
      </c>
      <c r="B77" s="34" t="s">
        <v>73</v>
      </c>
      <c r="C77" s="44">
        <v>14153</v>
      </c>
      <c r="D77" s="44">
        <v>911</v>
      </c>
      <c r="E77" s="44">
        <v>13242</v>
      </c>
      <c r="F77" s="44">
        <v>8075</v>
      </c>
      <c r="G77" s="44">
        <v>14052</v>
      </c>
      <c r="H77" s="44">
        <v>101</v>
      </c>
    </row>
    <row r="78" spans="1:8" x14ac:dyDescent="0.25">
      <c r="A78" s="44" t="s">
        <v>134</v>
      </c>
      <c r="B78" s="34" t="s">
        <v>73</v>
      </c>
      <c r="C78" s="44">
        <v>16837</v>
      </c>
      <c r="D78" s="44">
        <v>826</v>
      </c>
      <c r="E78" s="44">
        <v>16011</v>
      </c>
      <c r="F78" s="44">
        <v>9836</v>
      </c>
      <c r="G78" s="44">
        <v>16830</v>
      </c>
      <c r="H78" s="44">
        <v>7</v>
      </c>
    </row>
    <row r="79" spans="1:8" x14ac:dyDescent="0.25">
      <c r="A79" s="44" t="s">
        <v>133</v>
      </c>
      <c r="B79" s="34" t="s">
        <v>73</v>
      </c>
      <c r="C79" s="44">
        <v>16254</v>
      </c>
      <c r="D79" s="44">
        <v>828</v>
      </c>
      <c r="E79" s="44">
        <v>15426</v>
      </c>
      <c r="F79" s="44">
        <v>8205</v>
      </c>
      <c r="G79" s="44">
        <v>16239</v>
      </c>
      <c r="H79" s="44">
        <v>15</v>
      </c>
    </row>
    <row r="80" spans="1:8" x14ac:dyDescent="0.25">
      <c r="A80" s="44" t="s">
        <v>132</v>
      </c>
      <c r="B80" s="34" t="s">
        <v>73</v>
      </c>
      <c r="C80" s="44">
        <v>17315</v>
      </c>
      <c r="D80" s="44">
        <v>1119</v>
      </c>
      <c r="E80" s="44">
        <v>16196</v>
      </c>
      <c r="F80" s="44">
        <v>8636</v>
      </c>
      <c r="G80" s="44">
        <v>17261</v>
      </c>
      <c r="H80" s="44">
        <v>54</v>
      </c>
    </row>
    <row r="81" spans="1:8" x14ac:dyDescent="0.25">
      <c r="A81" s="44" t="s">
        <v>88</v>
      </c>
      <c r="B81" s="34" t="s">
        <v>73</v>
      </c>
      <c r="C81" s="44">
        <v>18301</v>
      </c>
      <c r="D81" s="44">
        <v>1214</v>
      </c>
      <c r="E81" s="44">
        <v>17087</v>
      </c>
      <c r="F81" s="44">
        <v>9411</v>
      </c>
      <c r="G81" s="44">
        <v>18231</v>
      </c>
      <c r="H81" s="44">
        <v>70</v>
      </c>
    </row>
    <row r="82" spans="1:8" x14ac:dyDescent="0.25">
      <c r="A82" s="44" t="s">
        <v>131</v>
      </c>
      <c r="B82" s="34" t="s">
        <v>73</v>
      </c>
      <c r="C82" s="44">
        <v>20678</v>
      </c>
      <c r="D82" s="44">
        <v>1176</v>
      </c>
      <c r="E82" s="44">
        <v>19502</v>
      </c>
      <c r="F82" s="44">
        <v>9975</v>
      </c>
      <c r="G82" s="44">
        <v>20603</v>
      </c>
      <c r="H82" s="44">
        <v>75</v>
      </c>
    </row>
    <row r="83" spans="1:8" x14ac:dyDescent="0.25">
      <c r="A83" s="44" t="s">
        <v>130</v>
      </c>
      <c r="B83" s="34" t="s">
        <v>73</v>
      </c>
      <c r="C83" s="44">
        <v>21416</v>
      </c>
      <c r="D83" s="44">
        <v>1190</v>
      </c>
      <c r="E83" s="44">
        <v>20226</v>
      </c>
      <c r="F83" s="44">
        <v>10276</v>
      </c>
      <c r="G83" s="44">
        <v>21393</v>
      </c>
      <c r="H83" s="44">
        <v>23</v>
      </c>
    </row>
    <row r="84" spans="1:8" x14ac:dyDescent="0.25">
      <c r="A84" s="44" t="s">
        <v>129</v>
      </c>
      <c r="B84" s="34" t="s">
        <v>73</v>
      </c>
      <c r="C84" s="44">
        <v>22967</v>
      </c>
      <c r="D84" s="44">
        <v>1210</v>
      </c>
      <c r="E84" s="44">
        <v>21757</v>
      </c>
      <c r="F84" s="44">
        <v>10823</v>
      </c>
      <c r="G84" s="44">
        <v>22936</v>
      </c>
      <c r="H84" s="44">
        <v>31</v>
      </c>
    </row>
    <row r="85" spans="1:8" x14ac:dyDescent="0.25">
      <c r="A85" s="44" t="s">
        <v>87</v>
      </c>
      <c r="B85" s="34" t="s">
        <v>73</v>
      </c>
      <c r="C85" s="44">
        <v>24397</v>
      </c>
      <c r="D85" s="44">
        <v>768</v>
      </c>
      <c r="E85" s="44">
        <v>23629</v>
      </c>
      <c r="F85" s="44">
        <v>12910</v>
      </c>
      <c r="G85" s="44">
        <v>24347</v>
      </c>
      <c r="H85" s="44">
        <v>50</v>
      </c>
    </row>
    <row r="86" spans="1:8" x14ac:dyDescent="0.25">
      <c r="A86" s="44" t="s">
        <v>137</v>
      </c>
      <c r="B86" s="34" t="s">
        <v>72</v>
      </c>
      <c r="C86" s="44">
        <v>8880</v>
      </c>
      <c r="D86" s="44">
        <v>1299</v>
      </c>
      <c r="E86" s="44">
        <v>7581</v>
      </c>
      <c r="F86" s="44">
        <v>6781</v>
      </c>
      <c r="G86" s="44">
        <v>8813</v>
      </c>
      <c r="H86" s="44">
        <v>67</v>
      </c>
    </row>
    <row r="87" spans="1:8" x14ac:dyDescent="0.25">
      <c r="A87" s="44" t="s">
        <v>136</v>
      </c>
      <c r="B87" s="34" t="s">
        <v>72</v>
      </c>
      <c r="C87" s="44">
        <v>9297</v>
      </c>
      <c r="D87" s="44">
        <v>1351</v>
      </c>
      <c r="E87" s="44">
        <v>7946</v>
      </c>
      <c r="F87" s="44">
        <v>6784</v>
      </c>
      <c r="G87" s="44">
        <v>9235</v>
      </c>
      <c r="H87" s="44">
        <v>62</v>
      </c>
    </row>
    <row r="88" spans="1:8" x14ac:dyDescent="0.25">
      <c r="A88" s="44" t="s">
        <v>135</v>
      </c>
      <c r="B88" s="34" t="s">
        <v>72</v>
      </c>
      <c r="C88" s="44">
        <v>11337</v>
      </c>
      <c r="D88" s="44">
        <v>1449</v>
      </c>
      <c r="E88" s="44">
        <v>9888</v>
      </c>
      <c r="F88" s="44">
        <v>7372</v>
      </c>
      <c r="G88" s="44">
        <v>11274</v>
      </c>
      <c r="H88" s="44">
        <v>63</v>
      </c>
    </row>
    <row r="89" spans="1:8" x14ac:dyDescent="0.25">
      <c r="A89" s="44" t="s">
        <v>89</v>
      </c>
      <c r="B89" s="34" t="s">
        <v>72</v>
      </c>
      <c r="C89" s="44">
        <v>13032</v>
      </c>
      <c r="D89" s="44">
        <v>1768</v>
      </c>
      <c r="E89" s="44">
        <v>11264</v>
      </c>
      <c r="F89" s="44">
        <v>7941</v>
      </c>
      <c r="G89" s="44">
        <v>12964</v>
      </c>
      <c r="H89" s="44">
        <v>68</v>
      </c>
    </row>
    <row r="90" spans="1:8" x14ac:dyDescent="0.25">
      <c r="A90" s="44" t="s">
        <v>134</v>
      </c>
      <c r="B90" s="34" t="s">
        <v>72</v>
      </c>
      <c r="C90" s="44">
        <v>14488</v>
      </c>
      <c r="D90" s="44">
        <v>1829</v>
      </c>
      <c r="E90" s="44">
        <v>12659</v>
      </c>
      <c r="F90" s="44">
        <v>9608</v>
      </c>
      <c r="G90" s="44">
        <v>14461</v>
      </c>
      <c r="H90" s="44">
        <v>27</v>
      </c>
    </row>
    <row r="91" spans="1:8" x14ac:dyDescent="0.25">
      <c r="A91" s="44" t="s">
        <v>133</v>
      </c>
      <c r="B91" s="34" t="s">
        <v>72</v>
      </c>
      <c r="C91" s="44">
        <v>14569</v>
      </c>
      <c r="D91" s="44">
        <v>1403</v>
      </c>
      <c r="E91" s="44">
        <v>13166</v>
      </c>
      <c r="F91" s="44">
        <v>8196</v>
      </c>
      <c r="G91" s="44">
        <v>14528</v>
      </c>
      <c r="H91" s="44">
        <v>41</v>
      </c>
    </row>
    <row r="92" spans="1:8" x14ac:dyDescent="0.25">
      <c r="A92" s="44" t="s">
        <v>132</v>
      </c>
      <c r="B92" s="34" t="s">
        <v>72</v>
      </c>
      <c r="C92" s="44">
        <v>15416</v>
      </c>
      <c r="D92" s="44">
        <v>1808</v>
      </c>
      <c r="E92" s="44">
        <v>13608</v>
      </c>
      <c r="F92" s="44">
        <v>8408</v>
      </c>
      <c r="G92" s="44">
        <v>15304</v>
      </c>
      <c r="H92" s="44">
        <v>112</v>
      </c>
    </row>
    <row r="93" spans="1:8" x14ac:dyDescent="0.25">
      <c r="A93" s="44" t="s">
        <v>88</v>
      </c>
      <c r="B93" s="34" t="s">
        <v>72</v>
      </c>
      <c r="C93" s="44">
        <v>17218</v>
      </c>
      <c r="D93" s="44">
        <v>2457</v>
      </c>
      <c r="E93" s="44">
        <v>14761</v>
      </c>
      <c r="F93" s="44">
        <v>9812</v>
      </c>
      <c r="G93" s="44">
        <v>17084</v>
      </c>
      <c r="H93" s="44">
        <v>134</v>
      </c>
    </row>
    <row r="94" spans="1:8" x14ac:dyDescent="0.25">
      <c r="A94" s="44" t="s">
        <v>131</v>
      </c>
      <c r="B94" s="34" t="s">
        <v>72</v>
      </c>
      <c r="C94" s="44">
        <v>16216</v>
      </c>
      <c r="D94" s="44">
        <v>2486</v>
      </c>
      <c r="E94" s="44">
        <v>13730</v>
      </c>
      <c r="F94" s="44">
        <v>8838</v>
      </c>
      <c r="G94" s="44">
        <v>16081</v>
      </c>
      <c r="H94" s="44">
        <v>135</v>
      </c>
    </row>
    <row r="95" spans="1:8" x14ac:dyDescent="0.25">
      <c r="A95" s="44" t="s">
        <v>130</v>
      </c>
      <c r="B95" s="34" t="s">
        <v>72</v>
      </c>
      <c r="C95" s="44">
        <v>16074</v>
      </c>
      <c r="D95" s="44">
        <v>2501</v>
      </c>
      <c r="E95" s="44">
        <v>13573</v>
      </c>
      <c r="F95" s="44">
        <v>8503</v>
      </c>
      <c r="G95" s="44">
        <v>16000</v>
      </c>
      <c r="H95" s="44">
        <v>74</v>
      </c>
    </row>
    <row r="96" spans="1:8" x14ac:dyDescent="0.25">
      <c r="A96" s="44" t="s">
        <v>129</v>
      </c>
      <c r="B96" s="34" t="s">
        <v>72</v>
      </c>
      <c r="C96" s="44">
        <v>18246</v>
      </c>
      <c r="D96" s="44">
        <v>2552</v>
      </c>
      <c r="E96" s="44">
        <v>15694</v>
      </c>
      <c r="F96" s="44">
        <v>9154</v>
      </c>
      <c r="G96" s="44">
        <v>18166</v>
      </c>
      <c r="H96" s="44">
        <v>80</v>
      </c>
    </row>
    <row r="97" spans="1:8" x14ac:dyDescent="0.25">
      <c r="A97" s="44" t="s">
        <v>87</v>
      </c>
      <c r="B97" s="34" t="s">
        <v>72</v>
      </c>
      <c r="C97" s="44">
        <v>19366</v>
      </c>
      <c r="D97" s="44">
        <v>1546</v>
      </c>
      <c r="E97" s="44">
        <v>17820</v>
      </c>
      <c r="F97" s="44">
        <v>10231</v>
      </c>
      <c r="G97" s="44">
        <v>19278</v>
      </c>
      <c r="H97" s="44">
        <v>88</v>
      </c>
    </row>
    <row r="98" spans="1:8" x14ac:dyDescent="0.25">
      <c r="A98" s="44" t="s">
        <v>137</v>
      </c>
      <c r="B98" s="34" t="s">
        <v>71</v>
      </c>
      <c r="C98" s="44">
        <v>3545</v>
      </c>
      <c r="D98" s="44">
        <v>468</v>
      </c>
      <c r="E98" s="44">
        <v>3077</v>
      </c>
      <c r="F98" s="44">
        <v>2951</v>
      </c>
      <c r="G98" s="44">
        <v>3545</v>
      </c>
      <c r="H98" s="44">
        <v>0</v>
      </c>
    </row>
    <row r="99" spans="1:8" x14ac:dyDescent="0.25">
      <c r="A99" s="44" t="s">
        <v>136</v>
      </c>
      <c r="B99" s="34" t="s">
        <v>71</v>
      </c>
      <c r="C99" s="44">
        <v>5560</v>
      </c>
      <c r="D99" s="44">
        <v>497</v>
      </c>
      <c r="E99" s="44">
        <v>5063</v>
      </c>
      <c r="F99" s="44">
        <v>3003</v>
      </c>
      <c r="G99" s="44">
        <v>5560</v>
      </c>
      <c r="H99" s="44">
        <v>0</v>
      </c>
    </row>
    <row r="100" spans="1:8" x14ac:dyDescent="0.25">
      <c r="A100" s="44" t="s">
        <v>135</v>
      </c>
      <c r="B100" s="34" t="s">
        <v>71</v>
      </c>
      <c r="C100" s="44">
        <v>6470</v>
      </c>
      <c r="D100" s="44">
        <v>520</v>
      </c>
      <c r="E100" s="44">
        <v>5950</v>
      </c>
      <c r="F100" s="44">
        <v>4151</v>
      </c>
      <c r="G100" s="44">
        <v>6470</v>
      </c>
      <c r="H100" s="44">
        <v>0</v>
      </c>
    </row>
    <row r="101" spans="1:8" x14ac:dyDescent="0.25">
      <c r="A101" s="34" t="s">
        <v>89</v>
      </c>
      <c r="B101" s="34" t="s">
        <v>71</v>
      </c>
      <c r="C101" s="34">
        <v>6805</v>
      </c>
      <c r="D101" s="34">
        <v>548</v>
      </c>
      <c r="E101" s="34">
        <v>6257</v>
      </c>
      <c r="F101" s="34">
        <v>4324</v>
      </c>
      <c r="G101" s="34">
        <v>6801</v>
      </c>
      <c r="H101" s="34">
        <v>4</v>
      </c>
    </row>
    <row r="102" spans="1:8" x14ac:dyDescent="0.25">
      <c r="A102" s="34" t="s">
        <v>134</v>
      </c>
      <c r="B102" s="34" t="s">
        <v>71</v>
      </c>
      <c r="C102" s="34">
        <v>7411</v>
      </c>
      <c r="D102" s="34">
        <v>568</v>
      </c>
      <c r="E102" s="34">
        <v>6843</v>
      </c>
      <c r="F102" s="34">
        <v>5419</v>
      </c>
      <c r="G102" s="34">
        <v>7394</v>
      </c>
      <c r="H102" s="34">
        <v>17</v>
      </c>
    </row>
    <row r="103" spans="1:8" x14ac:dyDescent="0.25">
      <c r="A103" s="34" t="s">
        <v>133</v>
      </c>
      <c r="B103" s="34" t="s">
        <v>71</v>
      </c>
      <c r="C103" s="34">
        <v>7482</v>
      </c>
      <c r="D103" s="34">
        <v>565</v>
      </c>
      <c r="E103" s="34">
        <v>6917</v>
      </c>
      <c r="F103" s="34">
        <v>4918</v>
      </c>
      <c r="G103" s="34">
        <v>7458</v>
      </c>
      <c r="H103" s="34">
        <v>24</v>
      </c>
    </row>
    <row r="104" spans="1:8" x14ac:dyDescent="0.25">
      <c r="A104" s="34" t="s">
        <v>132</v>
      </c>
      <c r="B104" s="34" t="s">
        <v>71</v>
      </c>
      <c r="C104" s="34">
        <v>7572</v>
      </c>
      <c r="D104" s="34">
        <v>843</v>
      </c>
      <c r="E104" s="34">
        <v>6729</v>
      </c>
      <c r="F104" s="34">
        <v>4733</v>
      </c>
      <c r="G104" s="34">
        <v>7510</v>
      </c>
      <c r="H104" s="34">
        <v>62</v>
      </c>
    </row>
    <row r="105" spans="1:8" x14ac:dyDescent="0.25">
      <c r="A105" s="34" t="s">
        <v>88</v>
      </c>
      <c r="B105" s="34" t="s">
        <v>71</v>
      </c>
      <c r="C105" s="34">
        <v>8372</v>
      </c>
      <c r="D105" s="34">
        <v>910</v>
      </c>
      <c r="E105" s="34">
        <v>7462</v>
      </c>
      <c r="F105" s="34">
        <v>5515</v>
      </c>
      <c r="G105" s="34">
        <v>8301</v>
      </c>
      <c r="H105" s="34">
        <v>71</v>
      </c>
    </row>
    <row r="106" spans="1:8" x14ac:dyDescent="0.25">
      <c r="A106" s="34" t="s">
        <v>131</v>
      </c>
      <c r="B106" s="34" t="s">
        <v>71</v>
      </c>
      <c r="C106" s="34">
        <v>8800</v>
      </c>
      <c r="D106" s="34">
        <v>868</v>
      </c>
      <c r="E106" s="34">
        <v>7932</v>
      </c>
      <c r="F106" s="34">
        <v>5313</v>
      </c>
      <c r="G106" s="34">
        <v>8721</v>
      </c>
      <c r="H106" s="34">
        <v>79</v>
      </c>
    </row>
    <row r="107" spans="1:8" x14ac:dyDescent="0.25">
      <c r="A107" s="34" t="s">
        <v>130</v>
      </c>
      <c r="B107" s="34" t="s">
        <v>71</v>
      </c>
      <c r="C107" s="34">
        <v>8940</v>
      </c>
      <c r="D107" s="34">
        <v>870</v>
      </c>
      <c r="E107" s="34">
        <v>8070</v>
      </c>
      <c r="F107" s="34">
        <v>5246</v>
      </c>
      <c r="G107" s="34">
        <v>8889</v>
      </c>
      <c r="H107" s="34">
        <v>51</v>
      </c>
    </row>
    <row r="108" spans="1:8" x14ac:dyDescent="0.25">
      <c r="A108" s="34" t="s">
        <v>129</v>
      </c>
      <c r="B108" s="34" t="s">
        <v>71</v>
      </c>
      <c r="C108" s="34">
        <v>10021</v>
      </c>
      <c r="D108" s="34">
        <v>902</v>
      </c>
      <c r="E108" s="34">
        <v>9119</v>
      </c>
      <c r="F108" s="34">
        <v>5512</v>
      </c>
      <c r="G108" s="34">
        <v>9970</v>
      </c>
      <c r="H108" s="34">
        <v>51</v>
      </c>
    </row>
    <row r="109" spans="1:8" x14ac:dyDescent="0.25">
      <c r="A109" s="34" t="s">
        <v>87</v>
      </c>
      <c r="B109" s="34" t="s">
        <v>71</v>
      </c>
      <c r="C109" s="34">
        <v>10187</v>
      </c>
      <c r="D109" s="34">
        <v>505</v>
      </c>
      <c r="E109" s="34">
        <v>9682</v>
      </c>
      <c r="F109" s="34">
        <v>5695</v>
      </c>
      <c r="G109" s="34">
        <v>10145</v>
      </c>
      <c r="H109" s="34">
        <v>42</v>
      </c>
    </row>
    <row r="110" spans="1:8" x14ac:dyDescent="0.25">
      <c r="A110" s="34" t="s">
        <v>137</v>
      </c>
      <c r="B110" s="34" t="s">
        <v>70</v>
      </c>
      <c r="C110" s="34">
        <v>2535</v>
      </c>
      <c r="D110" s="34">
        <v>178</v>
      </c>
      <c r="E110" s="34">
        <v>2357</v>
      </c>
      <c r="F110" s="34">
        <v>1797</v>
      </c>
      <c r="G110" s="34">
        <v>2535</v>
      </c>
      <c r="H110" s="34">
        <v>0</v>
      </c>
    </row>
    <row r="111" spans="1:8" x14ac:dyDescent="0.25">
      <c r="A111" s="34" t="s">
        <v>136</v>
      </c>
      <c r="B111" s="34" t="s">
        <v>70</v>
      </c>
      <c r="C111" s="34">
        <v>3054</v>
      </c>
      <c r="D111" s="34">
        <v>187</v>
      </c>
      <c r="E111" s="34">
        <v>2867</v>
      </c>
      <c r="F111" s="34">
        <v>1710</v>
      </c>
      <c r="G111" s="34">
        <v>3054</v>
      </c>
      <c r="H111" s="34">
        <v>0</v>
      </c>
    </row>
    <row r="112" spans="1:8" x14ac:dyDescent="0.25">
      <c r="A112" s="34" t="s">
        <v>135</v>
      </c>
      <c r="B112" s="34" t="s">
        <v>70</v>
      </c>
      <c r="C112" s="34">
        <v>3555</v>
      </c>
      <c r="D112" s="34">
        <v>218</v>
      </c>
      <c r="E112" s="34">
        <v>3337</v>
      </c>
      <c r="F112" s="34">
        <v>2097</v>
      </c>
      <c r="G112" s="34">
        <v>3555</v>
      </c>
      <c r="H112" s="34">
        <v>0</v>
      </c>
    </row>
    <row r="113" spans="1:8" x14ac:dyDescent="0.25">
      <c r="A113" s="34" t="s">
        <v>89</v>
      </c>
      <c r="B113" s="34" t="s">
        <v>70</v>
      </c>
      <c r="C113" s="34">
        <v>3721</v>
      </c>
      <c r="D113" s="34">
        <v>246</v>
      </c>
      <c r="E113" s="34">
        <v>3475</v>
      </c>
      <c r="F113" s="34">
        <v>2020</v>
      </c>
      <c r="G113" s="34">
        <v>3721</v>
      </c>
      <c r="H113" s="34">
        <v>0</v>
      </c>
    </row>
    <row r="114" spans="1:8" x14ac:dyDescent="0.25">
      <c r="A114" s="34" t="s">
        <v>134</v>
      </c>
      <c r="B114" s="34" t="s">
        <v>70</v>
      </c>
      <c r="C114" s="34">
        <v>4127</v>
      </c>
      <c r="D114" s="34">
        <v>278</v>
      </c>
      <c r="E114" s="34">
        <v>3849</v>
      </c>
      <c r="F114" s="34">
        <v>2605</v>
      </c>
      <c r="G114" s="34">
        <v>4120</v>
      </c>
      <c r="H114" s="34">
        <v>7</v>
      </c>
    </row>
    <row r="115" spans="1:8" x14ac:dyDescent="0.25">
      <c r="A115" s="34" t="s">
        <v>133</v>
      </c>
      <c r="B115" s="34" t="s">
        <v>70</v>
      </c>
      <c r="C115" s="34">
        <v>4358</v>
      </c>
      <c r="D115" s="34">
        <v>287</v>
      </c>
      <c r="E115" s="34">
        <v>4071</v>
      </c>
      <c r="F115" s="34">
        <v>2322</v>
      </c>
      <c r="G115" s="34">
        <v>4341</v>
      </c>
      <c r="H115" s="34">
        <v>17</v>
      </c>
    </row>
    <row r="116" spans="1:8" x14ac:dyDescent="0.25">
      <c r="A116" s="34" t="s">
        <v>132</v>
      </c>
      <c r="B116" s="34" t="s">
        <v>70</v>
      </c>
      <c r="C116" s="34">
        <v>5124</v>
      </c>
      <c r="D116" s="34">
        <v>336</v>
      </c>
      <c r="E116" s="34">
        <v>4788</v>
      </c>
      <c r="F116" s="34">
        <v>2884</v>
      </c>
      <c r="G116" s="34">
        <v>5099</v>
      </c>
      <c r="H116" s="34">
        <v>25</v>
      </c>
    </row>
    <row r="117" spans="1:8" x14ac:dyDescent="0.25">
      <c r="A117" s="34" t="s">
        <v>88</v>
      </c>
      <c r="B117" s="34" t="s">
        <v>70</v>
      </c>
      <c r="C117" s="34">
        <v>5735</v>
      </c>
      <c r="D117" s="34">
        <v>391</v>
      </c>
      <c r="E117" s="34">
        <v>5344</v>
      </c>
      <c r="F117" s="34">
        <v>3455</v>
      </c>
      <c r="G117" s="34">
        <v>5705</v>
      </c>
      <c r="H117" s="34">
        <v>30</v>
      </c>
    </row>
    <row r="118" spans="1:8" x14ac:dyDescent="0.25">
      <c r="A118" s="34" t="s">
        <v>131</v>
      </c>
      <c r="B118" s="34" t="s">
        <v>70</v>
      </c>
      <c r="C118" s="34">
        <v>5759</v>
      </c>
      <c r="D118" s="34">
        <v>367</v>
      </c>
      <c r="E118" s="34">
        <v>5392</v>
      </c>
      <c r="F118" s="34">
        <v>3192</v>
      </c>
      <c r="G118" s="34">
        <v>5721</v>
      </c>
      <c r="H118" s="34">
        <v>38</v>
      </c>
    </row>
    <row r="119" spans="1:8" x14ac:dyDescent="0.25">
      <c r="A119" s="34" t="s">
        <v>130</v>
      </c>
      <c r="B119" s="34" t="s">
        <v>70</v>
      </c>
      <c r="C119" s="34">
        <v>5851</v>
      </c>
      <c r="D119" s="34">
        <v>390</v>
      </c>
      <c r="E119" s="34">
        <v>5461</v>
      </c>
      <c r="F119" s="34">
        <v>3105</v>
      </c>
      <c r="G119" s="34">
        <v>5827</v>
      </c>
      <c r="H119" s="34">
        <v>24</v>
      </c>
    </row>
    <row r="120" spans="1:8" x14ac:dyDescent="0.25">
      <c r="A120" s="34" t="s">
        <v>129</v>
      </c>
      <c r="B120" s="34" t="s">
        <v>70</v>
      </c>
      <c r="C120" s="34">
        <v>6566</v>
      </c>
      <c r="D120" s="34">
        <v>404</v>
      </c>
      <c r="E120" s="34">
        <v>6162</v>
      </c>
      <c r="F120" s="34">
        <v>3249</v>
      </c>
      <c r="G120" s="34">
        <v>6545</v>
      </c>
      <c r="H120" s="34">
        <v>21</v>
      </c>
    </row>
    <row r="121" spans="1:8" x14ac:dyDescent="0.25">
      <c r="A121" s="34" t="s">
        <v>87</v>
      </c>
      <c r="B121" s="34" t="s">
        <v>70</v>
      </c>
      <c r="C121" s="34">
        <v>6948</v>
      </c>
      <c r="D121" s="34">
        <v>315</v>
      </c>
      <c r="E121" s="34">
        <v>6633</v>
      </c>
      <c r="F121" s="34">
        <v>3636</v>
      </c>
      <c r="G121" s="34">
        <v>6916</v>
      </c>
      <c r="H121" s="34">
        <v>32</v>
      </c>
    </row>
    <row r="122" spans="1:8" x14ac:dyDescent="0.25">
      <c r="A122" s="34" t="s">
        <v>137</v>
      </c>
      <c r="B122" s="34" t="s">
        <v>69</v>
      </c>
      <c r="C122" s="34">
        <v>3042</v>
      </c>
      <c r="D122" s="34">
        <v>283</v>
      </c>
      <c r="E122" s="34">
        <v>2759</v>
      </c>
      <c r="F122" s="34">
        <v>2348</v>
      </c>
      <c r="G122" s="34">
        <v>3042</v>
      </c>
      <c r="H122" s="34">
        <v>0</v>
      </c>
    </row>
    <row r="123" spans="1:8" x14ac:dyDescent="0.25">
      <c r="A123" s="34" t="s">
        <v>136</v>
      </c>
      <c r="B123" s="34" t="s">
        <v>69</v>
      </c>
      <c r="C123" s="34">
        <v>3551</v>
      </c>
      <c r="D123" s="34">
        <v>308</v>
      </c>
      <c r="E123" s="34">
        <v>3243</v>
      </c>
      <c r="F123" s="34">
        <v>2161</v>
      </c>
      <c r="G123" s="34">
        <v>3551</v>
      </c>
      <c r="H123" s="34">
        <v>0</v>
      </c>
    </row>
    <row r="124" spans="1:8" x14ac:dyDescent="0.25">
      <c r="A124" s="34" t="s">
        <v>135</v>
      </c>
      <c r="B124" s="34" t="s">
        <v>69</v>
      </c>
      <c r="C124" s="34">
        <v>4312</v>
      </c>
      <c r="D124" s="34">
        <v>321</v>
      </c>
      <c r="E124" s="34">
        <v>3991</v>
      </c>
      <c r="F124" s="34">
        <v>2733</v>
      </c>
      <c r="G124" s="34">
        <v>4312</v>
      </c>
      <c r="H124" s="34">
        <v>0</v>
      </c>
    </row>
    <row r="125" spans="1:8" x14ac:dyDescent="0.25">
      <c r="A125" s="34" t="s">
        <v>89</v>
      </c>
      <c r="B125" s="34" t="s">
        <v>69</v>
      </c>
      <c r="C125" s="34">
        <v>4590</v>
      </c>
      <c r="D125" s="34">
        <v>341</v>
      </c>
      <c r="E125" s="34">
        <v>4249</v>
      </c>
      <c r="F125" s="34">
        <v>2719</v>
      </c>
      <c r="G125" s="34">
        <v>4590</v>
      </c>
      <c r="H125" s="34">
        <v>0</v>
      </c>
    </row>
    <row r="126" spans="1:8" x14ac:dyDescent="0.25">
      <c r="A126" s="34" t="s">
        <v>134</v>
      </c>
      <c r="B126" s="34" t="s">
        <v>69</v>
      </c>
      <c r="C126" s="34">
        <v>5153</v>
      </c>
      <c r="D126" s="34">
        <v>349</v>
      </c>
      <c r="E126" s="34">
        <v>4804</v>
      </c>
      <c r="F126" s="34">
        <v>3470</v>
      </c>
      <c r="G126" s="34">
        <v>5153</v>
      </c>
      <c r="H126" s="34">
        <v>0</v>
      </c>
    </row>
    <row r="127" spans="1:8" x14ac:dyDescent="0.25">
      <c r="A127" s="34" t="s">
        <v>133</v>
      </c>
      <c r="B127" s="34" t="s">
        <v>69</v>
      </c>
      <c r="C127" s="34">
        <v>5101</v>
      </c>
      <c r="D127" s="34">
        <v>364</v>
      </c>
      <c r="E127" s="34">
        <v>4737</v>
      </c>
      <c r="F127" s="34">
        <v>2962</v>
      </c>
      <c r="G127" s="34">
        <v>5100</v>
      </c>
      <c r="H127" s="34">
        <v>1</v>
      </c>
    </row>
    <row r="128" spans="1:8" x14ac:dyDescent="0.25">
      <c r="A128" s="34" t="s">
        <v>132</v>
      </c>
      <c r="B128" s="34" t="s">
        <v>69</v>
      </c>
      <c r="C128" s="34">
        <v>5035</v>
      </c>
      <c r="D128" s="34">
        <v>473</v>
      </c>
      <c r="E128" s="34">
        <v>4562</v>
      </c>
      <c r="F128" s="34">
        <v>2917</v>
      </c>
      <c r="G128" s="34">
        <v>5014</v>
      </c>
      <c r="H128" s="34">
        <v>21</v>
      </c>
    </row>
    <row r="129" spans="1:8" x14ac:dyDescent="0.25">
      <c r="A129" s="34" t="s">
        <v>88</v>
      </c>
      <c r="B129" s="34" t="s">
        <v>69</v>
      </c>
      <c r="C129" s="34">
        <v>5483</v>
      </c>
      <c r="D129" s="34">
        <v>530</v>
      </c>
      <c r="E129" s="34">
        <v>4953</v>
      </c>
      <c r="F129" s="34">
        <v>3417</v>
      </c>
      <c r="G129" s="34">
        <v>5454</v>
      </c>
      <c r="H129" s="34">
        <v>29</v>
      </c>
    </row>
    <row r="130" spans="1:8" x14ac:dyDescent="0.25">
      <c r="A130" s="34" t="s">
        <v>131</v>
      </c>
      <c r="B130" s="34" t="s">
        <v>69</v>
      </c>
      <c r="C130" s="34">
        <v>5364</v>
      </c>
      <c r="D130" s="34">
        <v>479</v>
      </c>
      <c r="E130" s="34">
        <v>4885</v>
      </c>
      <c r="F130" s="34">
        <v>3092</v>
      </c>
      <c r="G130" s="34">
        <v>5333</v>
      </c>
      <c r="H130" s="34">
        <v>31</v>
      </c>
    </row>
    <row r="131" spans="1:8" x14ac:dyDescent="0.25">
      <c r="A131" s="34" t="s">
        <v>130</v>
      </c>
      <c r="B131" s="34" t="s">
        <v>69</v>
      </c>
      <c r="C131" s="34">
        <v>5529</v>
      </c>
      <c r="D131" s="34">
        <v>490</v>
      </c>
      <c r="E131" s="34">
        <v>5039</v>
      </c>
      <c r="F131" s="34">
        <v>2964</v>
      </c>
      <c r="G131" s="34">
        <v>5511</v>
      </c>
      <c r="H131" s="34">
        <v>18</v>
      </c>
    </row>
    <row r="132" spans="1:8" x14ac:dyDescent="0.25">
      <c r="A132" s="34" t="s">
        <v>129</v>
      </c>
      <c r="B132" s="34" t="s">
        <v>69</v>
      </c>
      <c r="C132" s="34">
        <v>6688</v>
      </c>
      <c r="D132" s="34">
        <v>496</v>
      </c>
      <c r="E132" s="34">
        <v>6192</v>
      </c>
      <c r="F132" s="34">
        <v>3348</v>
      </c>
      <c r="G132" s="34">
        <v>6667</v>
      </c>
      <c r="H132" s="34">
        <v>21</v>
      </c>
    </row>
    <row r="133" spans="1:8" x14ac:dyDescent="0.25">
      <c r="A133" s="34" t="s">
        <v>87</v>
      </c>
      <c r="B133" s="34" t="s">
        <v>69</v>
      </c>
      <c r="C133" s="34">
        <v>7346</v>
      </c>
      <c r="D133" s="34">
        <v>352</v>
      </c>
      <c r="E133" s="34">
        <v>6994</v>
      </c>
      <c r="F133" s="34">
        <v>4210</v>
      </c>
      <c r="G133" s="34">
        <v>7329</v>
      </c>
      <c r="H133" s="34">
        <v>17</v>
      </c>
    </row>
    <row r="134" spans="1:8" x14ac:dyDescent="0.25">
      <c r="A134" s="34" t="s">
        <v>137</v>
      </c>
      <c r="B134" s="34" t="s">
        <v>68</v>
      </c>
      <c r="C134" s="34">
        <v>5944</v>
      </c>
      <c r="D134" s="34">
        <v>592</v>
      </c>
      <c r="E134" s="34">
        <v>5352</v>
      </c>
      <c r="F134" s="34">
        <v>3988</v>
      </c>
      <c r="G134" s="34">
        <v>5944</v>
      </c>
      <c r="H134" s="34">
        <v>0</v>
      </c>
    </row>
    <row r="135" spans="1:8" x14ac:dyDescent="0.25">
      <c r="A135" s="34" t="s">
        <v>136</v>
      </c>
      <c r="B135" s="34" t="s">
        <v>68</v>
      </c>
      <c r="C135" s="34">
        <v>7077</v>
      </c>
      <c r="D135" s="34">
        <v>606</v>
      </c>
      <c r="E135" s="34">
        <v>6471</v>
      </c>
      <c r="F135" s="34">
        <v>3613</v>
      </c>
      <c r="G135" s="34">
        <v>7076</v>
      </c>
      <c r="H135" s="34">
        <v>1</v>
      </c>
    </row>
    <row r="136" spans="1:8" x14ac:dyDescent="0.25">
      <c r="A136" s="34" t="s">
        <v>135</v>
      </c>
      <c r="B136" s="34" t="s">
        <v>68</v>
      </c>
      <c r="C136" s="34">
        <v>8039</v>
      </c>
      <c r="D136" s="34">
        <v>641</v>
      </c>
      <c r="E136" s="34">
        <v>7398</v>
      </c>
      <c r="F136" s="34">
        <v>4360</v>
      </c>
      <c r="G136" s="34">
        <v>8037</v>
      </c>
      <c r="H136" s="34">
        <v>2</v>
      </c>
    </row>
    <row r="137" spans="1:8" x14ac:dyDescent="0.25">
      <c r="A137" s="34" t="s">
        <v>89</v>
      </c>
      <c r="B137" s="34" t="s">
        <v>68</v>
      </c>
      <c r="C137" s="34">
        <v>8635</v>
      </c>
      <c r="D137" s="34">
        <v>654</v>
      </c>
      <c r="E137" s="34">
        <v>7981</v>
      </c>
      <c r="F137" s="34">
        <v>4253</v>
      </c>
      <c r="G137" s="34">
        <v>8631</v>
      </c>
      <c r="H137" s="34">
        <v>4</v>
      </c>
    </row>
    <row r="138" spans="1:8" x14ac:dyDescent="0.25">
      <c r="A138" s="34" t="s">
        <v>134</v>
      </c>
      <c r="B138" s="34" t="s">
        <v>68</v>
      </c>
      <c r="C138" s="34">
        <v>9496</v>
      </c>
      <c r="D138" s="34">
        <v>670</v>
      </c>
      <c r="E138" s="34">
        <v>8826</v>
      </c>
      <c r="F138" s="34">
        <v>5538</v>
      </c>
      <c r="G138" s="34">
        <v>9491</v>
      </c>
      <c r="H138" s="34">
        <v>5</v>
      </c>
    </row>
    <row r="139" spans="1:8" x14ac:dyDescent="0.25">
      <c r="A139" s="34" t="s">
        <v>133</v>
      </c>
      <c r="B139" s="34" t="s">
        <v>68</v>
      </c>
      <c r="C139" s="34">
        <v>10102</v>
      </c>
      <c r="D139" s="34">
        <v>697</v>
      </c>
      <c r="E139" s="34">
        <v>9405</v>
      </c>
      <c r="F139" s="34">
        <v>5120</v>
      </c>
      <c r="G139" s="34">
        <v>10092</v>
      </c>
      <c r="H139" s="34">
        <v>10</v>
      </c>
    </row>
    <row r="140" spans="1:8" x14ac:dyDescent="0.25">
      <c r="A140" s="34" t="s">
        <v>132</v>
      </c>
      <c r="B140" s="34" t="s">
        <v>68</v>
      </c>
      <c r="C140" s="34">
        <v>10612</v>
      </c>
      <c r="D140" s="34">
        <v>1001</v>
      </c>
      <c r="E140" s="34">
        <v>9611</v>
      </c>
      <c r="F140" s="34">
        <v>5181</v>
      </c>
      <c r="G140" s="34">
        <v>10584</v>
      </c>
      <c r="H140" s="34">
        <v>28</v>
      </c>
    </row>
    <row r="141" spans="1:8" x14ac:dyDescent="0.25">
      <c r="A141" s="34" t="s">
        <v>88</v>
      </c>
      <c r="B141" s="34" t="s">
        <v>68</v>
      </c>
      <c r="C141" s="34">
        <v>11293</v>
      </c>
      <c r="D141" s="34">
        <v>1098</v>
      </c>
      <c r="E141" s="34">
        <v>10195</v>
      </c>
      <c r="F141" s="34">
        <v>5810</v>
      </c>
      <c r="G141" s="34">
        <v>11247</v>
      </c>
      <c r="H141" s="34">
        <v>46</v>
      </c>
    </row>
    <row r="142" spans="1:8" x14ac:dyDescent="0.25">
      <c r="A142" s="34" t="s">
        <v>131</v>
      </c>
      <c r="B142" s="34" t="s">
        <v>68</v>
      </c>
      <c r="C142" s="34">
        <v>12717</v>
      </c>
      <c r="D142" s="34">
        <v>1057</v>
      </c>
      <c r="E142" s="34">
        <v>11660</v>
      </c>
      <c r="F142" s="34">
        <v>6173</v>
      </c>
      <c r="G142" s="34">
        <v>12674</v>
      </c>
      <c r="H142" s="34">
        <v>43</v>
      </c>
    </row>
    <row r="143" spans="1:8" x14ac:dyDescent="0.25">
      <c r="A143" s="34" t="s">
        <v>130</v>
      </c>
      <c r="B143" s="34" t="s">
        <v>68</v>
      </c>
      <c r="C143" s="34">
        <v>13192</v>
      </c>
      <c r="D143" s="34">
        <v>1095</v>
      </c>
      <c r="E143" s="34">
        <v>12097</v>
      </c>
      <c r="F143" s="34">
        <v>6300</v>
      </c>
      <c r="G143" s="34">
        <v>13174</v>
      </c>
      <c r="H143" s="34">
        <v>18</v>
      </c>
    </row>
    <row r="144" spans="1:8" x14ac:dyDescent="0.25">
      <c r="A144" s="34" t="s">
        <v>129</v>
      </c>
      <c r="B144" s="34" t="s">
        <v>68</v>
      </c>
      <c r="C144" s="34">
        <v>14768</v>
      </c>
      <c r="D144" s="34">
        <v>1132</v>
      </c>
      <c r="E144" s="34">
        <v>13636</v>
      </c>
      <c r="F144" s="34">
        <v>6986</v>
      </c>
      <c r="G144" s="34">
        <v>14747</v>
      </c>
      <c r="H144" s="34">
        <v>21</v>
      </c>
    </row>
    <row r="145" spans="1:8" x14ac:dyDescent="0.25">
      <c r="A145" s="34" t="s">
        <v>87</v>
      </c>
      <c r="B145" s="34" t="s">
        <v>68</v>
      </c>
      <c r="C145" s="34">
        <v>15787</v>
      </c>
      <c r="D145" s="34">
        <v>795</v>
      </c>
      <c r="E145" s="34">
        <v>14992</v>
      </c>
      <c r="F145" s="34">
        <v>8410</v>
      </c>
      <c r="G145" s="34">
        <v>15757</v>
      </c>
      <c r="H145" s="34">
        <v>30</v>
      </c>
    </row>
    <row r="146" spans="1:8" x14ac:dyDescent="0.25">
      <c r="A146" s="34" t="s">
        <v>137</v>
      </c>
      <c r="B146" s="34" t="s">
        <v>67</v>
      </c>
      <c r="C146" s="34">
        <v>4930</v>
      </c>
      <c r="D146" s="34">
        <v>665</v>
      </c>
      <c r="E146" s="34">
        <v>4265</v>
      </c>
      <c r="F146" s="34">
        <v>3365</v>
      </c>
      <c r="G146" s="34">
        <v>4838</v>
      </c>
      <c r="H146" s="34">
        <v>92</v>
      </c>
    </row>
    <row r="147" spans="1:8" x14ac:dyDescent="0.25">
      <c r="A147" s="34" t="s">
        <v>136</v>
      </c>
      <c r="B147" s="34" t="s">
        <v>67</v>
      </c>
      <c r="C147" s="34">
        <v>5482</v>
      </c>
      <c r="D147" s="34">
        <v>688</v>
      </c>
      <c r="E147" s="34">
        <v>4794</v>
      </c>
      <c r="F147" s="34">
        <v>3574</v>
      </c>
      <c r="G147" s="34">
        <v>5387</v>
      </c>
      <c r="H147" s="34">
        <v>95</v>
      </c>
    </row>
    <row r="148" spans="1:8" x14ac:dyDescent="0.25">
      <c r="A148" s="34" t="s">
        <v>135</v>
      </c>
      <c r="B148" s="34" t="s">
        <v>67</v>
      </c>
      <c r="C148" s="34">
        <v>8075</v>
      </c>
      <c r="D148" s="34">
        <v>714</v>
      </c>
      <c r="E148" s="34">
        <v>7361</v>
      </c>
      <c r="F148" s="34">
        <v>4482</v>
      </c>
      <c r="G148" s="34">
        <v>7984</v>
      </c>
      <c r="H148" s="34">
        <v>91</v>
      </c>
    </row>
    <row r="149" spans="1:8" x14ac:dyDescent="0.25">
      <c r="A149" s="34" t="s">
        <v>89</v>
      </c>
      <c r="B149" s="34" t="s">
        <v>67</v>
      </c>
      <c r="C149" s="34">
        <v>8688</v>
      </c>
      <c r="D149" s="34">
        <v>758</v>
      </c>
      <c r="E149" s="34">
        <v>7930</v>
      </c>
      <c r="F149" s="34">
        <v>4828</v>
      </c>
      <c r="G149" s="34">
        <v>8592</v>
      </c>
      <c r="H149" s="34">
        <v>96</v>
      </c>
    </row>
    <row r="150" spans="1:8" x14ac:dyDescent="0.25">
      <c r="A150" s="34" t="s">
        <v>134</v>
      </c>
      <c r="B150" s="34" t="s">
        <v>67</v>
      </c>
      <c r="C150" s="34">
        <v>9434</v>
      </c>
      <c r="D150" s="34">
        <v>674</v>
      </c>
      <c r="E150" s="34">
        <v>8760</v>
      </c>
      <c r="F150" s="34">
        <v>5819</v>
      </c>
      <c r="G150" s="34">
        <v>9425</v>
      </c>
      <c r="H150" s="34">
        <v>9</v>
      </c>
    </row>
    <row r="151" spans="1:8" x14ac:dyDescent="0.25">
      <c r="A151" s="34" t="s">
        <v>133</v>
      </c>
      <c r="B151" s="34" t="s">
        <v>67</v>
      </c>
      <c r="C151" s="34">
        <v>10091</v>
      </c>
      <c r="D151" s="34">
        <v>681</v>
      </c>
      <c r="E151" s="34">
        <v>9410</v>
      </c>
      <c r="F151" s="34">
        <v>5095</v>
      </c>
      <c r="G151" s="34">
        <v>10078</v>
      </c>
      <c r="H151" s="34">
        <v>13</v>
      </c>
    </row>
    <row r="152" spans="1:8" x14ac:dyDescent="0.25">
      <c r="A152" s="34" t="s">
        <v>132</v>
      </c>
      <c r="B152" s="34" t="s">
        <v>67</v>
      </c>
      <c r="C152" s="34">
        <v>12304</v>
      </c>
      <c r="D152" s="34">
        <v>1074</v>
      </c>
      <c r="E152" s="34">
        <v>11230</v>
      </c>
      <c r="F152" s="34">
        <v>5497</v>
      </c>
      <c r="G152" s="34">
        <v>12269</v>
      </c>
      <c r="H152" s="34">
        <v>35</v>
      </c>
    </row>
    <row r="153" spans="1:8" x14ac:dyDescent="0.25">
      <c r="A153" s="34" t="s">
        <v>88</v>
      </c>
      <c r="B153" s="34" t="s">
        <v>67</v>
      </c>
      <c r="C153" s="34">
        <v>14096</v>
      </c>
      <c r="D153" s="34">
        <v>1192</v>
      </c>
      <c r="E153" s="34">
        <v>12904</v>
      </c>
      <c r="F153" s="34">
        <v>6232</v>
      </c>
      <c r="G153" s="34">
        <v>14046</v>
      </c>
      <c r="H153" s="34">
        <v>50</v>
      </c>
    </row>
    <row r="154" spans="1:8" x14ac:dyDescent="0.25">
      <c r="A154" s="34" t="s">
        <v>131</v>
      </c>
      <c r="B154" s="34" t="s">
        <v>67</v>
      </c>
      <c r="C154" s="34">
        <v>14294</v>
      </c>
      <c r="D154" s="34">
        <v>1152</v>
      </c>
      <c r="E154" s="34">
        <v>13142</v>
      </c>
      <c r="F154" s="34">
        <v>6038</v>
      </c>
      <c r="G154" s="34">
        <v>14236</v>
      </c>
      <c r="H154" s="34">
        <v>58</v>
      </c>
    </row>
    <row r="155" spans="1:8" x14ac:dyDescent="0.25">
      <c r="A155" s="34" t="s">
        <v>130</v>
      </c>
      <c r="B155" s="34" t="s">
        <v>67</v>
      </c>
      <c r="C155" s="34">
        <v>15662</v>
      </c>
      <c r="D155" s="34">
        <v>1183</v>
      </c>
      <c r="E155" s="34">
        <v>14479</v>
      </c>
      <c r="F155" s="34">
        <v>6798</v>
      </c>
      <c r="G155" s="34">
        <v>15639</v>
      </c>
      <c r="H155" s="34">
        <v>23</v>
      </c>
    </row>
    <row r="156" spans="1:8" x14ac:dyDescent="0.25">
      <c r="A156" s="34" t="s">
        <v>129</v>
      </c>
      <c r="B156" s="34" t="s">
        <v>67</v>
      </c>
      <c r="C156" s="34">
        <v>16765</v>
      </c>
      <c r="D156" s="34">
        <v>1204</v>
      </c>
      <c r="E156" s="34">
        <v>15561</v>
      </c>
      <c r="F156" s="34">
        <v>7451</v>
      </c>
      <c r="G156" s="34">
        <v>16737</v>
      </c>
      <c r="H156" s="34">
        <v>28</v>
      </c>
    </row>
    <row r="157" spans="1:8" x14ac:dyDescent="0.25">
      <c r="A157" s="34" t="s">
        <v>87</v>
      </c>
      <c r="B157" s="34" t="s">
        <v>67</v>
      </c>
      <c r="C157" s="34">
        <v>17622</v>
      </c>
      <c r="D157" s="34">
        <v>676</v>
      </c>
      <c r="E157" s="34">
        <v>16946</v>
      </c>
      <c r="F157" s="34">
        <v>9279</v>
      </c>
      <c r="G157" s="34">
        <v>17582</v>
      </c>
      <c r="H157" s="34">
        <v>40</v>
      </c>
    </row>
    <row r="158" spans="1:8" x14ac:dyDescent="0.25">
      <c r="A158" s="34" t="s">
        <v>137</v>
      </c>
      <c r="B158" s="34" t="s">
        <v>66</v>
      </c>
      <c r="C158" s="34">
        <v>1661</v>
      </c>
      <c r="D158" s="34">
        <v>155</v>
      </c>
      <c r="E158" s="34">
        <v>1506</v>
      </c>
      <c r="F158" s="34">
        <v>1286</v>
      </c>
      <c r="G158" s="34">
        <v>1661</v>
      </c>
      <c r="H158" s="34">
        <v>0</v>
      </c>
    </row>
    <row r="159" spans="1:8" x14ac:dyDescent="0.25">
      <c r="A159" s="34" t="s">
        <v>136</v>
      </c>
      <c r="B159" s="34" t="s">
        <v>66</v>
      </c>
      <c r="C159" s="34">
        <v>1927</v>
      </c>
      <c r="D159" s="34">
        <v>161</v>
      </c>
      <c r="E159" s="34">
        <v>1766</v>
      </c>
      <c r="F159" s="34">
        <v>1199</v>
      </c>
      <c r="G159" s="34">
        <v>1927</v>
      </c>
      <c r="H159" s="34">
        <v>0</v>
      </c>
    </row>
    <row r="160" spans="1:8" x14ac:dyDescent="0.25">
      <c r="A160" s="34" t="s">
        <v>135</v>
      </c>
      <c r="B160" s="34" t="s">
        <v>66</v>
      </c>
      <c r="C160" s="34">
        <v>2157</v>
      </c>
      <c r="D160" s="34">
        <v>167</v>
      </c>
      <c r="E160" s="34">
        <v>1990</v>
      </c>
      <c r="F160" s="34">
        <v>1401</v>
      </c>
      <c r="G160" s="34">
        <v>2157</v>
      </c>
      <c r="H160" s="34">
        <v>0</v>
      </c>
    </row>
    <row r="161" spans="1:8" x14ac:dyDescent="0.25">
      <c r="A161" s="34" t="s">
        <v>89</v>
      </c>
      <c r="B161" s="34" t="s">
        <v>66</v>
      </c>
      <c r="C161" s="34">
        <v>2168</v>
      </c>
      <c r="D161" s="34">
        <v>174</v>
      </c>
      <c r="E161" s="34">
        <v>1994</v>
      </c>
      <c r="F161" s="34">
        <v>1343</v>
      </c>
      <c r="G161" s="34">
        <v>2167</v>
      </c>
      <c r="H161" s="34">
        <v>1</v>
      </c>
    </row>
    <row r="162" spans="1:8" x14ac:dyDescent="0.25">
      <c r="A162" s="34" t="s">
        <v>134</v>
      </c>
      <c r="B162" s="34" t="s">
        <v>66</v>
      </c>
      <c r="C162" s="34">
        <v>2459</v>
      </c>
      <c r="D162" s="34">
        <v>176</v>
      </c>
      <c r="E162" s="34">
        <v>2283</v>
      </c>
      <c r="F162" s="34">
        <v>1679</v>
      </c>
      <c r="G162" s="34">
        <v>2458</v>
      </c>
      <c r="H162" s="34">
        <v>1</v>
      </c>
    </row>
    <row r="163" spans="1:8" x14ac:dyDescent="0.25">
      <c r="A163" s="34" t="s">
        <v>133</v>
      </c>
      <c r="B163" s="34" t="s">
        <v>66</v>
      </c>
      <c r="C163" s="34">
        <v>2391</v>
      </c>
      <c r="D163" s="34">
        <v>192</v>
      </c>
      <c r="E163" s="34">
        <v>2199</v>
      </c>
      <c r="F163" s="34">
        <v>1480</v>
      </c>
      <c r="G163" s="34">
        <v>2389</v>
      </c>
      <c r="H163" s="34">
        <v>2</v>
      </c>
    </row>
    <row r="164" spans="1:8" x14ac:dyDescent="0.25">
      <c r="A164" s="34" t="s">
        <v>132</v>
      </c>
      <c r="B164" s="34" t="s">
        <v>66</v>
      </c>
      <c r="C164" s="34">
        <v>2455</v>
      </c>
      <c r="D164" s="34">
        <v>260</v>
      </c>
      <c r="E164" s="34">
        <v>2195</v>
      </c>
      <c r="F164" s="34">
        <v>1508</v>
      </c>
      <c r="G164" s="34">
        <v>2453</v>
      </c>
      <c r="H164" s="34">
        <v>2</v>
      </c>
    </row>
    <row r="165" spans="1:8" x14ac:dyDescent="0.25">
      <c r="A165" s="34" t="s">
        <v>88</v>
      </c>
      <c r="B165" s="34" t="s">
        <v>66</v>
      </c>
      <c r="C165" s="34">
        <v>2548</v>
      </c>
      <c r="D165" s="34">
        <v>289</v>
      </c>
      <c r="E165" s="34">
        <v>2259</v>
      </c>
      <c r="F165" s="34">
        <v>1631</v>
      </c>
      <c r="G165" s="34">
        <v>2541</v>
      </c>
      <c r="H165" s="34">
        <v>7</v>
      </c>
    </row>
    <row r="166" spans="1:8" x14ac:dyDescent="0.25">
      <c r="A166" s="34" t="s">
        <v>131</v>
      </c>
      <c r="B166" s="34" t="s">
        <v>66</v>
      </c>
      <c r="C166" s="34">
        <v>2611</v>
      </c>
      <c r="D166" s="34">
        <v>288</v>
      </c>
      <c r="E166" s="34">
        <v>2323</v>
      </c>
      <c r="F166" s="34">
        <v>1591</v>
      </c>
      <c r="G166" s="34">
        <v>2603</v>
      </c>
      <c r="H166" s="34">
        <v>8</v>
      </c>
    </row>
    <row r="167" spans="1:8" x14ac:dyDescent="0.25">
      <c r="A167" s="34" t="s">
        <v>130</v>
      </c>
      <c r="B167" s="34" t="s">
        <v>66</v>
      </c>
      <c r="C167" s="34">
        <v>2794</v>
      </c>
      <c r="D167" s="34">
        <v>298</v>
      </c>
      <c r="E167" s="34">
        <v>2496</v>
      </c>
      <c r="F167" s="34">
        <v>1628</v>
      </c>
      <c r="G167" s="34">
        <v>2792</v>
      </c>
      <c r="H167" s="34">
        <v>2</v>
      </c>
    </row>
    <row r="168" spans="1:8" x14ac:dyDescent="0.25">
      <c r="A168" s="34" t="s">
        <v>129</v>
      </c>
      <c r="B168" s="34" t="s">
        <v>66</v>
      </c>
      <c r="C168" s="34">
        <v>3155</v>
      </c>
      <c r="D168" s="34">
        <v>311</v>
      </c>
      <c r="E168" s="34">
        <v>2844</v>
      </c>
      <c r="F168" s="34">
        <v>1781</v>
      </c>
      <c r="G168" s="34">
        <v>3153</v>
      </c>
      <c r="H168" s="34">
        <v>2</v>
      </c>
    </row>
    <row r="169" spans="1:8" x14ac:dyDescent="0.25">
      <c r="A169" s="34" t="s">
        <v>87</v>
      </c>
      <c r="B169" s="34" t="s">
        <v>66</v>
      </c>
      <c r="C169" s="34">
        <v>3330</v>
      </c>
      <c r="D169" s="34">
        <v>232</v>
      </c>
      <c r="E169" s="34">
        <v>3098</v>
      </c>
      <c r="F169" s="34">
        <v>2258</v>
      </c>
      <c r="G169" s="34">
        <v>3324</v>
      </c>
      <c r="H169" s="34">
        <v>6</v>
      </c>
    </row>
    <row r="170" spans="1:8" x14ac:dyDescent="0.25">
      <c r="A170" s="34" t="s">
        <v>137</v>
      </c>
      <c r="B170" s="34" t="s">
        <v>65</v>
      </c>
      <c r="C170" s="34">
        <v>5624</v>
      </c>
      <c r="D170" s="34">
        <v>521</v>
      </c>
      <c r="E170" s="34">
        <v>5103</v>
      </c>
      <c r="F170" s="34">
        <v>4672</v>
      </c>
      <c r="G170" s="34">
        <v>5617</v>
      </c>
      <c r="H170" s="34">
        <v>7</v>
      </c>
    </row>
    <row r="171" spans="1:8" x14ac:dyDescent="0.25">
      <c r="A171" s="34" t="s">
        <v>136</v>
      </c>
      <c r="B171" s="34" t="s">
        <v>65</v>
      </c>
      <c r="C171" s="34">
        <v>6701</v>
      </c>
      <c r="D171" s="34">
        <v>569</v>
      </c>
      <c r="E171" s="34">
        <v>6132</v>
      </c>
      <c r="F171" s="34">
        <v>4387</v>
      </c>
      <c r="G171" s="34">
        <v>6694</v>
      </c>
      <c r="H171" s="34">
        <v>7</v>
      </c>
    </row>
    <row r="172" spans="1:8" x14ac:dyDescent="0.25">
      <c r="A172" s="34" t="s">
        <v>135</v>
      </c>
      <c r="B172" s="34" t="s">
        <v>65</v>
      </c>
      <c r="C172" s="34">
        <v>7984</v>
      </c>
      <c r="D172" s="34">
        <v>627</v>
      </c>
      <c r="E172" s="34">
        <v>7357</v>
      </c>
      <c r="F172" s="34">
        <v>5479</v>
      </c>
      <c r="G172" s="34">
        <v>7974</v>
      </c>
      <c r="H172" s="34">
        <v>10</v>
      </c>
    </row>
    <row r="173" spans="1:8" x14ac:dyDescent="0.25">
      <c r="A173" s="34" t="s">
        <v>89</v>
      </c>
      <c r="B173" s="34" t="s">
        <v>65</v>
      </c>
      <c r="C173" s="34">
        <v>8582</v>
      </c>
      <c r="D173" s="34">
        <v>681</v>
      </c>
      <c r="E173" s="34">
        <v>7901</v>
      </c>
      <c r="F173" s="34">
        <v>5724</v>
      </c>
      <c r="G173" s="34">
        <v>8569</v>
      </c>
      <c r="H173" s="34">
        <v>13</v>
      </c>
    </row>
    <row r="174" spans="1:8" x14ac:dyDescent="0.25">
      <c r="A174" s="34" t="s">
        <v>134</v>
      </c>
      <c r="B174" s="34" t="s">
        <v>65</v>
      </c>
      <c r="C174" s="34">
        <v>9044</v>
      </c>
      <c r="D174" s="34">
        <v>673</v>
      </c>
      <c r="E174" s="34">
        <v>8371</v>
      </c>
      <c r="F174" s="34">
        <v>6424</v>
      </c>
      <c r="G174" s="34">
        <v>9030</v>
      </c>
      <c r="H174" s="34">
        <v>14</v>
      </c>
    </row>
    <row r="175" spans="1:8" x14ac:dyDescent="0.25">
      <c r="A175" s="34" t="s">
        <v>133</v>
      </c>
      <c r="B175" s="34" t="s">
        <v>65</v>
      </c>
      <c r="C175" s="34">
        <v>9023</v>
      </c>
      <c r="D175" s="34">
        <v>703</v>
      </c>
      <c r="E175" s="34">
        <v>8320</v>
      </c>
      <c r="F175" s="34">
        <v>5676</v>
      </c>
      <c r="G175" s="34">
        <v>9005</v>
      </c>
      <c r="H175" s="34">
        <v>18</v>
      </c>
    </row>
    <row r="176" spans="1:8" x14ac:dyDescent="0.25">
      <c r="A176" s="34" t="s">
        <v>132</v>
      </c>
      <c r="B176" s="34" t="s">
        <v>65</v>
      </c>
      <c r="C176" s="34">
        <v>9449</v>
      </c>
      <c r="D176" s="34">
        <v>907</v>
      </c>
      <c r="E176" s="34">
        <v>8542</v>
      </c>
      <c r="F176" s="34">
        <v>5966</v>
      </c>
      <c r="G176" s="34">
        <v>9398</v>
      </c>
      <c r="H176" s="34">
        <v>51</v>
      </c>
    </row>
    <row r="177" spans="1:8" x14ac:dyDescent="0.25">
      <c r="A177" s="34" t="s">
        <v>88</v>
      </c>
      <c r="B177" s="34" t="s">
        <v>65</v>
      </c>
      <c r="C177" s="34">
        <v>10678</v>
      </c>
      <c r="D177" s="34">
        <v>1067</v>
      </c>
      <c r="E177" s="34">
        <v>9611</v>
      </c>
      <c r="F177" s="34">
        <v>7047</v>
      </c>
      <c r="G177" s="34">
        <v>10620</v>
      </c>
      <c r="H177" s="34">
        <v>58</v>
      </c>
    </row>
    <row r="178" spans="1:8" x14ac:dyDescent="0.25">
      <c r="A178" s="34" t="s">
        <v>131</v>
      </c>
      <c r="B178" s="34" t="s">
        <v>65</v>
      </c>
      <c r="C178" s="34">
        <v>12053</v>
      </c>
      <c r="D178" s="34">
        <v>1014</v>
      </c>
      <c r="E178" s="34">
        <v>11039</v>
      </c>
      <c r="F178" s="34">
        <v>7173</v>
      </c>
      <c r="G178" s="34">
        <v>11987</v>
      </c>
      <c r="H178" s="34">
        <v>66</v>
      </c>
    </row>
    <row r="179" spans="1:8" x14ac:dyDescent="0.25">
      <c r="A179" s="34" t="s">
        <v>130</v>
      </c>
      <c r="B179" s="34" t="s">
        <v>65</v>
      </c>
      <c r="C179" s="34">
        <v>12078</v>
      </c>
      <c r="D179" s="34">
        <v>1049</v>
      </c>
      <c r="E179" s="34">
        <v>11029</v>
      </c>
      <c r="F179" s="34">
        <v>6956</v>
      </c>
      <c r="G179" s="34">
        <v>12032</v>
      </c>
      <c r="H179" s="34">
        <v>46</v>
      </c>
    </row>
    <row r="180" spans="1:8" x14ac:dyDescent="0.25">
      <c r="A180" s="34" t="s">
        <v>129</v>
      </c>
      <c r="B180" s="34" t="s">
        <v>65</v>
      </c>
      <c r="C180" s="34">
        <v>14543</v>
      </c>
      <c r="D180" s="34">
        <v>1077</v>
      </c>
      <c r="E180" s="34">
        <v>13466</v>
      </c>
      <c r="F180" s="34">
        <v>7478</v>
      </c>
      <c r="G180" s="34">
        <v>14495</v>
      </c>
      <c r="H180" s="34">
        <v>48</v>
      </c>
    </row>
    <row r="181" spans="1:8" x14ac:dyDescent="0.25">
      <c r="A181" s="34" t="s">
        <v>87</v>
      </c>
      <c r="B181" s="34" t="s">
        <v>65</v>
      </c>
      <c r="C181" s="34">
        <v>14276</v>
      </c>
      <c r="D181" s="34">
        <v>754</v>
      </c>
      <c r="E181" s="34">
        <v>13522</v>
      </c>
      <c r="F181" s="34">
        <v>8255</v>
      </c>
      <c r="G181" s="34">
        <v>14235</v>
      </c>
      <c r="H181" s="34">
        <v>41</v>
      </c>
    </row>
    <row r="182" spans="1:8" x14ac:dyDescent="0.25">
      <c r="A182" s="34" t="s">
        <v>137</v>
      </c>
      <c r="B182" s="34" t="s">
        <v>64</v>
      </c>
      <c r="C182" s="34">
        <v>18793</v>
      </c>
      <c r="D182" s="34">
        <v>2052</v>
      </c>
      <c r="E182" s="34">
        <v>16741</v>
      </c>
      <c r="F182" s="34">
        <v>13190</v>
      </c>
      <c r="G182" s="34">
        <v>18791</v>
      </c>
      <c r="H182" s="34">
        <v>2</v>
      </c>
    </row>
    <row r="183" spans="1:8" x14ac:dyDescent="0.25">
      <c r="A183" s="34" t="s">
        <v>136</v>
      </c>
      <c r="B183" s="34" t="s">
        <v>64</v>
      </c>
      <c r="C183" s="34">
        <v>20577</v>
      </c>
      <c r="D183" s="34">
        <v>2153</v>
      </c>
      <c r="E183" s="34">
        <v>18424</v>
      </c>
      <c r="F183" s="34">
        <v>13396</v>
      </c>
      <c r="G183" s="34">
        <v>20572</v>
      </c>
      <c r="H183" s="34">
        <v>5</v>
      </c>
    </row>
    <row r="184" spans="1:8" x14ac:dyDescent="0.25">
      <c r="A184" s="34" t="s">
        <v>135</v>
      </c>
      <c r="B184" s="34" t="s">
        <v>64</v>
      </c>
      <c r="C184" s="34">
        <v>24842</v>
      </c>
      <c r="D184" s="34">
        <v>2258</v>
      </c>
      <c r="E184" s="34">
        <v>22584</v>
      </c>
      <c r="F184" s="34">
        <v>16295</v>
      </c>
      <c r="G184" s="34">
        <v>24831</v>
      </c>
      <c r="H184" s="34">
        <v>11</v>
      </c>
    </row>
    <row r="185" spans="1:8" x14ac:dyDescent="0.25">
      <c r="A185" s="34" t="s">
        <v>89</v>
      </c>
      <c r="B185" s="34" t="s">
        <v>64</v>
      </c>
      <c r="C185" s="34">
        <v>26201</v>
      </c>
      <c r="D185" s="34">
        <v>2291</v>
      </c>
      <c r="E185" s="34">
        <v>23910</v>
      </c>
      <c r="F185" s="34">
        <v>16098</v>
      </c>
      <c r="G185" s="34">
        <v>26189</v>
      </c>
      <c r="H185" s="34">
        <v>12</v>
      </c>
    </row>
    <row r="186" spans="1:8" x14ac:dyDescent="0.25">
      <c r="A186" s="34" t="s">
        <v>134</v>
      </c>
      <c r="B186" s="34" t="s">
        <v>64</v>
      </c>
      <c r="C186" s="34">
        <v>29989</v>
      </c>
      <c r="D186" s="34">
        <v>2325</v>
      </c>
      <c r="E186" s="34">
        <v>27664</v>
      </c>
      <c r="F186" s="34">
        <v>20607</v>
      </c>
      <c r="G186" s="34">
        <v>29972</v>
      </c>
      <c r="H186" s="34">
        <v>17</v>
      </c>
    </row>
    <row r="187" spans="1:8" x14ac:dyDescent="0.25">
      <c r="A187" s="34" t="s">
        <v>133</v>
      </c>
      <c r="B187" s="34" t="s">
        <v>64</v>
      </c>
      <c r="C187" s="34">
        <v>28889</v>
      </c>
      <c r="D187" s="34">
        <v>2403</v>
      </c>
      <c r="E187" s="34">
        <v>26486</v>
      </c>
      <c r="F187" s="34">
        <v>17402</v>
      </c>
      <c r="G187" s="34">
        <v>28843</v>
      </c>
      <c r="H187" s="34">
        <v>46</v>
      </c>
    </row>
    <row r="188" spans="1:8" x14ac:dyDescent="0.25">
      <c r="A188" s="34" t="s">
        <v>132</v>
      </c>
      <c r="B188" s="34" t="s">
        <v>64</v>
      </c>
      <c r="C188" s="34">
        <v>29779</v>
      </c>
      <c r="D188" s="34">
        <v>3342</v>
      </c>
      <c r="E188" s="34">
        <v>26437</v>
      </c>
      <c r="F188" s="34">
        <v>17794</v>
      </c>
      <c r="G188" s="34">
        <v>29656</v>
      </c>
      <c r="H188" s="34">
        <v>123</v>
      </c>
    </row>
    <row r="189" spans="1:8" x14ac:dyDescent="0.25">
      <c r="A189" s="34" t="s">
        <v>88</v>
      </c>
      <c r="B189" s="34" t="s">
        <v>64</v>
      </c>
      <c r="C189" s="34">
        <v>33666</v>
      </c>
      <c r="D189" s="34">
        <v>3815</v>
      </c>
      <c r="E189" s="34">
        <v>29851</v>
      </c>
      <c r="F189" s="34">
        <v>20891</v>
      </c>
      <c r="G189" s="34">
        <v>33454</v>
      </c>
      <c r="H189" s="34">
        <v>212</v>
      </c>
    </row>
    <row r="190" spans="1:8" x14ac:dyDescent="0.25">
      <c r="A190" s="34" t="s">
        <v>131</v>
      </c>
      <c r="B190" s="34" t="s">
        <v>64</v>
      </c>
      <c r="C190" s="34">
        <v>31488</v>
      </c>
      <c r="D190" s="34">
        <v>3436</v>
      </c>
      <c r="E190" s="34">
        <v>28052</v>
      </c>
      <c r="F190" s="34">
        <v>18563</v>
      </c>
      <c r="G190" s="34">
        <v>31244</v>
      </c>
      <c r="H190" s="34">
        <v>244</v>
      </c>
    </row>
    <row r="191" spans="1:8" x14ac:dyDescent="0.25">
      <c r="A191" s="34" t="s">
        <v>130</v>
      </c>
      <c r="B191" s="34" t="s">
        <v>64</v>
      </c>
      <c r="C191" s="34">
        <v>31311</v>
      </c>
      <c r="D191" s="34">
        <v>3557</v>
      </c>
      <c r="E191" s="34">
        <v>27754</v>
      </c>
      <c r="F191" s="34">
        <v>18087</v>
      </c>
      <c r="G191" s="34">
        <v>31264</v>
      </c>
      <c r="H191" s="34">
        <v>47</v>
      </c>
    </row>
    <row r="192" spans="1:8" x14ac:dyDescent="0.25">
      <c r="A192" s="34" t="s">
        <v>129</v>
      </c>
      <c r="B192" s="34" t="s">
        <v>64</v>
      </c>
      <c r="C192" s="34">
        <v>36151</v>
      </c>
      <c r="D192" s="34">
        <v>3706</v>
      </c>
      <c r="E192" s="34">
        <v>32445</v>
      </c>
      <c r="F192" s="34">
        <v>20190</v>
      </c>
      <c r="G192" s="34">
        <v>36078</v>
      </c>
      <c r="H192" s="34">
        <v>73</v>
      </c>
    </row>
    <row r="193" spans="1:8" x14ac:dyDescent="0.25">
      <c r="A193" s="34" t="s">
        <v>87</v>
      </c>
      <c r="B193" s="34" t="s">
        <v>64</v>
      </c>
      <c r="C193" s="34">
        <v>38815</v>
      </c>
      <c r="D193" s="34">
        <v>2562</v>
      </c>
      <c r="E193" s="34">
        <v>36253</v>
      </c>
      <c r="F193" s="34">
        <v>22218</v>
      </c>
      <c r="G193" s="34">
        <v>38583</v>
      </c>
      <c r="H193" s="34">
        <v>232</v>
      </c>
    </row>
    <row r="194" spans="1:8" x14ac:dyDescent="0.25">
      <c r="A194" s="34" t="s">
        <v>137</v>
      </c>
      <c r="B194" s="34" t="s">
        <v>63</v>
      </c>
      <c r="C194" s="34">
        <v>114</v>
      </c>
      <c r="D194" s="34">
        <v>11</v>
      </c>
      <c r="E194" s="34">
        <v>103</v>
      </c>
      <c r="F194" s="34">
        <v>74</v>
      </c>
      <c r="G194" s="34">
        <v>114</v>
      </c>
      <c r="H194" s="34">
        <v>0</v>
      </c>
    </row>
    <row r="195" spans="1:8" x14ac:dyDescent="0.25">
      <c r="A195" s="34" t="s">
        <v>136</v>
      </c>
      <c r="B195" s="34" t="s">
        <v>63</v>
      </c>
      <c r="C195" s="34">
        <v>149</v>
      </c>
      <c r="D195" s="34">
        <v>14</v>
      </c>
      <c r="E195" s="34">
        <v>135</v>
      </c>
      <c r="F195" s="34">
        <v>86</v>
      </c>
      <c r="G195" s="34">
        <v>149</v>
      </c>
      <c r="H195" s="34">
        <v>0</v>
      </c>
    </row>
    <row r="196" spans="1:8" x14ac:dyDescent="0.25">
      <c r="A196" s="34" t="s">
        <v>135</v>
      </c>
      <c r="B196" s="34" t="s">
        <v>63</v>
      </c>
      <c r="C196" s="34">
        <v>164</v>
      </c>
      <c r="D196" s="34">
        <v>13</v>
      </c>
      <c r="E196" s="34">
        <v>151</v>
      </c>
      <c r="F196" s="34">
        <v>90</v>
      </c>
      <c r="G196" s="34">
        <v>164</v>
      </c>
      <c r="H196" s="34">
        <v>0</v>
      </c>
    </row>
    <row r="197" spans="1:8" x14ac:dyDescent="0.25">
      <c r="A197" s="34" t="s">
        <v>89</v>
      </c>
      <c r="B197" s="34" t="s">
        <v>63</v>
      </c>
      <c r="C197" s="34">
        <v>171</v>
      </c>
      <c r="D197" s="34">
        <v>16</v>
      </c>
      <c r="E197" s="34">
        <v>155</v>
      </c>
      <c r="F197" s="34">
        <v>87</v>
      </c>
      <c r="G197" s="34">
        <v>171</v>
      </c>
      <c r="H197" s="34">
        <v>0</v>
      </c>
    </row>
    <row r="198" spans="1:8" x14ac:dyDescent="0.25">
      <c r="A198" s="34" t="s">
        <v>134</v>
      </c>
      <c r="B198" s="34" t="s">
        <v>63</v>
      </c>
      <c r="C198" s="34">
        <v>183</v>
      </c>
      <c r="D198" s="34">
        <v>16</v>
      </c>
      <c r="E198" s="34">
        <v>167</v>
      </c>
      <c r="F198" s="34">
        <v>102</v>
      </c>
      <c r="G198" s="34">
        <v>183</v>
      </c>
      <c r="H198" s="34">
        <v>0</v>
      </c>
    </row>
    <row r="199" spans="1:8" x14ac:dyDescent="0.25">
      <c r="A199" s="34" t="s">
        <v>133</v>
      </c>
      <c r="B199" s="34" t="s">
        <v>63</v>
      </c>
      <c r="C199" s="34">
        <v>186</v>
      </c>
      <c r="D199" s="34">
        <v>19</v>
      </c>
      <c r="E199" s="34">
        <v>167</v>
      </c>
      <c r="F199" s="34">
        <v>96</v>
      </c>
      <c r="G199" s="34">
        <v>186</v>
      </c>
      <c r="H199" s="34">
        <v>0</v>
      </c>
    </row>
    <row r="200" spans="1:8" x14ac:dyDescent="0.25">
      <c r="A200" s="34" t="s">
        <v>132</v>
      </c>
      <c r="B200" s="34" t="s">
        <v>63</v>
      </c>
      <c r="C200" s="34">
        <v>197</v>
      </c>
      <c r="D200" s="34">
        <v>23</v>
      </c>
      <c r="E200" s="34">
        <v>174</v>
      </c>
      <c r="F200" s="34">
        <v>102</v>
      </c>
      <c r="G200" s="34">
        <v>197</v>
      </c>
      <c r="H200" s="34">
        <v>0</v>
      </c>
    </row>
    <row r="201" spans="1:8" x14ac:dyDescent="0.25">
      <c r="A201" s="34" t="s">
        <v>88</v>
      </c>
      <c r="B201" s="34" t="s">
        <v>63</v>
      </c>
      <c r="C201" s="34">
        <v>199</v>
      </c>
      <c r="D201" s="34">
        <v>23</v>
      </c>
      <c r="E201" s="34">
        <v>176</v>
      </c>
      <c r="F201" s="34">
        <v>103</v>
      </c>
      <c r="G201" s="34">
        <v>199</v>
      </c>
      <c r="H201" s="34">
        <v>0</v>
      </c>
    </row>
    <row r="202" spans="1:8" x14ac:dyDescent="0.25">
      <c r="A202" s="34" t="s">
        <v>131</v>
      </c>
      <c r="B202" s="34" t="s">
        <v>63</v>
      </c>
      <c r="C202" s="34">
        <v>235</v>
      </c>
      <c r="D202" s="34">
        <v>25</v>
      </c>
      <c r="E202" s="34">
        <v>210</v>
      </c>
      <c r="F202" s="34">
        <v>109</v>
      </c>
      <c r="G202" s="34">
        <v>235</v>
      </c>
      <c r="H202" s="34">
        <v>0</v>
      </c>
    </row>
    <row r="203" spans="1:8" x14ac:dyDescent="0.25">
      <c r="A203" s="34" t="s">
        <v>130</v>
      </c>
      <c r="B203" s="34" t="s">
        <v>63</v>
      </c>
      <c r="C203" s="34">
        <v>245</v>
      </c>
      <c r="D203" s="34">
        <v>25</v>
      </c>
      <c r="E203" s="34">
        <v>220</v>
      </c>
      <c r="F203" s="34">
        <v>117</v>
      </c>
      <c r="G203" s="34">
        <v>245</v>
      </c>
      <c r="H203" s="34">
        <v>0</v>
      </c>
    </row>
    <row r="204" spans="1:8" x14ac:dyDescent="0.25">
      <c r="A204" s="34" t="s">
        <v>129</v>
      </c>
      <c r="B204" s="34" t="s">
        <v>63</v>
      </c>
      <c r="C204" s="34">
        <v>273</v>
      </c>
      <c r="D204" s="34">
        <v>25</v>
      </c>
      <c r="E204" s="34">
        <v>248</v>
      </c>
      <c r="F204" s="34">
        <v>125</v>
      </c>
      <c r="G204" s="34">
        <v>273</v>
      </c>
      <c r="H204" s="34">
        <v>0</v>
      </c>
    </row>
    <row r="205" spans="1:8" x14ac:dyDescent="0.25">
      <c r="A205" s="34" t="s">
        <v>87</v>
      </c>
      <c r="B205" s="34" t="s">
        <v>63</v>
      </c>
      <c r="C205" s="34">
        <v>313</v>
      </c>
      <c r="D205" s="34">
        <v>20</v>
      </c>
      <c r="E205" s="34">
        <v>293</v>
      </c>
      <c r="F205" s="34">
        <v>175</v>
      </c>
      <c r="G205" s="34">
        <v>313</v>
      </c>
      <c r="H205" s="34">
        <v>0</v>
      </c>
    </row>
    <row r="206" spans="1:8" x14ac:dyDescent="0.25">
      <c r="A206" s="34" t="s">
        <v>137</v>
      </c>
      <c r="B206" s="34" t="s">
        <v>62</v>
      </c>
      <c r="C206" s="34">
        <v>385</v>
      </c>
      <c r="D206" s="34">
        <v>33</v>
      </c>
      <c r="E206" s="34">
        <v>352</v>
      </c>
      <c r="F206" s="34">
        <v>259</v>
      </c>
      <c r="G206" s="34">
        <v>385</v>
      </c>
      <c r="H206" s="34">
        <v>0</v>
      </c>
    </row>
    <row r="207" spans="1:8" x14ac:dyDescent="0.25">
      <c r="A207" s="34" t="s">
        <v>136</v>
      </c>
      <c r="B207" s="34" t="s">
        <v>62</v>
      </c>
      <c r="C207" s="34">
        <v>530</v>
      </c>
      <c r="D207" s="34">
        <v>34</v>
      </c>
      <c r="E207" s="34">
        <v>496</v>
      </c>
      <c r="F207" s="34">
        <v>250</v>
      </c>
      <c r="G207" s="34">
        <v>530</v>
      </c>
      <c r="H207" s="34">
        <v>0</v>
      </c>
    </row>
    <row r="208" spans="1:8" x14ac:dyDescent="0.25">
      <c r="A208" s="34" t="s">
        <v>135</v>
      </c>
      <c r="B208" s="34" t="s">
        <v>62</v>
      </c>
      <c r="C208" s="34">
        <v>619</v>
      </c>
      <c r="D208" s="34">
        <v>46</v>
      </c>
      <c r="E208" s="34">
        <v>573</v>
      </c>
      <c r="F208" s="34">
        <v>366</v>
      </c>
      <c r="G208" s="34">
        <v>619</v>
      </c>
      <c r="H208" s="34">
        <v>0</v>
      </c>
    </row>
    <row r="209" spans="1:8" x14ac:dyDescent="0.25">
      <c r="A209" s="34" t="s">
        <v>89</v>
      </c>
      <c r="B209" s="34" t="s">
        <v>62</v>
      </c>
      <c r="C209" s="34">
        <v>657</v>
      </c>
      <c r="D209" s="34">
        <v>48</v>
      </c>
      <c r="E209" s="34">
        <v>609</v>
      </c>
      <c r="F209" s="34">
        <v>331</v>
      </c>
      <c r="G209" s="34">
        <v>657</v>
      </c>
      <c r="H209" s="34">
        <v>0</v>
      </c>
    </row>
    <row r="210" spans="1:8" x14ac:dyDescent="0.25">
      <c r="A210" s="34" t="s">
        <v>134</v>
      </c>
      <c r="B210" s="34" t="s">
        <v>62</v>
      </c>
      <c r="C210" s="34">
        <v>731</v>
      </c>
      <c r="D210" s="34">
        <v>47</v>
      </c>
      <c r="E210" s="34">
        <v>684</v>
      </c>
      <c r="F210" s="34">
        <v>433</v>
      </c>
      <c r="G210" s="34">
        <v>731</v>
      </c>
      <c r="H210" s="34">
        <v>0</v>
      </c>
    </row>
    <row r="211" spans="1:8" x14ac:dyDescent="0.25">
      <c r="A211" s="34" t="s">
        <v>133</v>
      </c>
      <c r="B211" s="34" t="s">
        <v>62</v>
      </c>
      <c r="C211" s="34">
        <v>751</v>
      </c>
      <c r="D211" s="34">
        <v>48</v>
      </c>
      <c r="E211" s="34">
        <v>703</v>
      </c>
      <c r="F211" s="34">
        <v>407</v>
      </c>
      <c r="G211" s="34">
        <v>750</v>
      </c>
      <c r="H211" s="34">
        <v>1</v>
      </c>
    </row>
    <row r="212" spans="1:8" x14ac:dyDescent="0.25">
      <c r="A212" s="34" t="s">
        <v>132</v>
      </c>
      <c r="B212" s="34" t="s">
        <v>62</v>
      </c>
      <c r="C212" s="34">
        <v>763</v>
      </c>
      <c r="D212" s="34">
        <v>67</v>
      </c>
      <c r="E212" s="34">
        <v>696</v>
      </c>
      <c r="F212" s="34">
        <v>430</v>
      </c>
      <c r="G212" s="34">
        <v>762</v>
      </c>
      <c r="H212" s="34">
        <v>1</v>
      </c>
    </row>
    <row r="213" spans="1:8" x14ac:dyDescent="0.25">
      <c r="A213" s="34" t="s">
        <v>88</v>
      </c>
      <c r="B213" s="34" t="s">
        <v>62</v>
      </c>
      <c r="C213" s="34">
        <v>797</v>
      </c>
      <c r="D213" s="34">
        <v>76</v>
      </c>
      <c r="E213" s="34">
        <v>721</v>
      </c>
      <c r="F213" s="34">
        <v>469</v>
      </c>
      <c r="G213" s="34">
        <v>795</v>
      </c>
      <c r="H213" s="34">
        <v>2</v>
      </c>
    </row>
    <row r="214" spans="1:8" x14ac:dyDescent="0.25">
      <c r="A214" s="34" t="s">
        <v>131</v>
      </c>
      <c r="B214" s="34" t="s">
        <v>62</v>
      </c>
      <c r="C214" s="34">
        <v>932</v>
      </c>
      <c r="D214" s="34">
        <v>76</v>
      </c>
      <c r="E214" s="34">
        <v>856</v>
      </c>
      <c r="F214" s="34">
        <v>533</v>
      </c>
      <c r="G214" s="34">
        <v>931</v>
      </c>
      <c r="H214" s="34">
        <v>1</v>
      </c>
    </row>
    <row r="215" spans="1:8" x14ac:dyDescent="0.25">
      <c r="A215" s="34" t="s">
        <v>130</v>
      </c>
      <c r="B215" s="34" t="s">
        <v>62</v>
      </c>
      <c r="C215" s="34">
        <v>998</v>
      </c>
      <c r="D215" s="34">
        <v>78</v>
      </c>
      <c r="E215" s="34">
        <v>920</v>
      </c>
      <c r="F215" s="34">
        <v>553</v>
      </c>
      <c r="G215" s="34">
        <v>997</v>
      </c>
      <c r="H215" s="34">
        <v>1</v>
      </c>
    </row>
    <row r="216" spans="1:8" x14ac:dyDescent="0.25">
      <c r="A216" s="34" t="s">
        <v>129</v>
      </c>
      <c r="B216" s="34" t="s">
        <v>62</v>
      </c>
      <c r="C216" s="34">
        <v>1130</v>
      </c>
      <c r="D216" s="34">
        <v>81</v>
      </c>
      <c r="E216" s="34">
        <v>1049</v>
      </c>
      <c r="F216" s="34">
        <v>616</v>
      </c>
      <c r="G216" s="34">
        <v>1129</v>
      </c>
      <c r="H216" s="34">
        <v>1</v>
      </c>
    </row>
    <row r="217" spans="1:8" x14ac:dyDescent="0.25">
      <c r="A217" s="34" t="s">
        <v>87</v>
      </c>
      <c r="B217" s="34" t="s">
        <v>62</v>
      </c>
      <c r="C217" s="34">
        <v>1281</v>
      </c>
      <c r="D217" s="34">
        <v>61</v>
      </c>
      <c r="E217" s="34">
        <v>1220</v>
      </c>
      <c r="F217" s="34">
        <v>794</v>
      </c>
      <c r="G217" s="34">
        <v>1279</v>
      </c>
      <c r="H217" s="34">
        <v>2</v>
      </c>
    </row>
    <row r="218" spans="1:8" x14ac:dyDescent="0.25">
      <c r="A218" s="34" t="s">
        <v>137</v>
      </c>
      <c r="B218" s="34" t="s">
        <v>61</v>
      </c>
      <c r="C218" s="34">
        <v>6704</v>
      </c>
      <c r="D218" s="34">
        <v>816</v>
      </c>
      <c r="E218" s="34">
        <v>5888</v>
      </c>
      <c r="F218" s="34">
        <v>4803</v>
      </c>
      <c r="G218" s="34">
        <v>6703</v>
      </c>
      <c r="H218" s="34">
        <v>1</v>
      </c>
    </row>
    <row r="219" spans="1:8" x14ac:dyDescent="0.25">
      <c r="A219" s="34" t="s">
        <v>136</v>
      </c>
      <c r="B219" s="34" t="s">
        <v>61</v>
      </c>
      <c r="C219" s="34">
        <v>7158</v>
      </c>
      <c r="D219" s="34">
        <v>842</v>
      </c>
      <c r="E219" s="34">
        <v>6316</v>
      </c>
      <c r="F219" s="34">
        <v>5100</v>
      </c>
      <c r="G219" s="34">
        <v>7157</v>
      </c>
      <c r="H219" s="34">
        <v>1</v>
      </c>
    </row>
    <row r="220" spans="1:8" x14ac:dyDescent="0.25">
      <c r="A220" s="34" t="s">
        <v>135</v>
      </c>
      <c r="B220" s="34" t="s">
        <v>61</v>
      </c>
      <c r="C220" s="34">
        <v>8857</v>
      </c>
      <c r="D220" s="34">
        <v>916</v>
      </c>
      <c r="E220" s="34">
        <v>7941</v>
      </c>
      <c r="F220" s="34">
        <v>5482</v>
      </c>
      <c r="G220" s="34">
        <v>8856</v>
      </c>
      <c r="H220" s="34">
        <v>1</v>
      </c>
    </row>
    <row r="221" spans="1:8" x14ac:dyDescent="0.25">
      <c r="A221" s="34" t="s">
        <v>89</v>
      </c>
      <c r="B221" s="34" t="s">
        <v>61</v>
      </c>
      <c r="C221" s="34">
        <v>9667</v>
      </c>
      <c r="D221" s="34">
        <v>983</v>
      </c>
      <c r="E221" s="34">
        <v>8684</v>
      </c>
      <c r="F221" s="34">
        <v>5815</v>
      </c>
      <c r="G221" s="34">
        <v>9666</v>
      </c>
      <c r="H221" s="34">
        <v>1</v>
      </c>
    </row>
    <row r="222" spans="1:8" x14ac:dyDescent="0.25">
      <c r="A222" s="34" t="s">
        <v>134</v>
      </c>
      <c r="B222" s="34" t="s">
        <v>61</v>
      </c>
      <c r="C222" s="34">
        <v>11114</v>
      </c>
      <c r="D222" s="34">
        <v>878</v>
      </c>
      <c r="E222" s="34">
        <v>10236</v>
      </c>
      <c r="F222" s="34">
        <v>7153</v>
      </c>
      <c r="G222" s="34">
        <v>11099</v>
      </c>
      <c r="H222" s="34">
        <v>15</v>
      </c>
    </row>
    <row r="223" spans="1:8" x14ac:dyDescent="0.25">
      <c r="A223" s="34" t="s">
        <v>133</v>
      </c>
      <c r="B223" s="34" t="s">
        <v>61</v>
      </c>
      <c r="C223" s="34">
        <v>11507</v>
      </c>
      <c r="D223" s="34">
        <v>895</v>
      </c>
      <c r="E223" s="34">
        <v>10612</v>
      </c>
      <c r="F223" s="34">
        <v>6279</v>
      </c>
      <c r="G223" s="34">
        <v>11463</v>
      </c>
      <c r="H223" s="34">
        <v>44</v>
      </c>
    </row>
    <row r="224" spans="1:8" x14ac:dyDescent="0.25">
      <c r="A224" s="34" t="s">
        <v>132</v>
      </c>
      <c r="B224" s="34" t="s">
        <v>61</v>
      </c>
      <c r="C224" s="34">
        <v>12430</v>
      </c>
      <c r="D224" s="34">
        <v>1271</v>
      </c>
      <c r="E224" s="34">
        <v>11159</v>
      </c>
      <c r="F224" s="34">
        <v>6637</v>
      </c>
      <c r="G224" s="34">
        <v>12343</v>
      </c>
      <c r="H224" s="34">
        <v>87</v>
      </c>
    </row>
    <row r="225" spans="1:8" x14ac:dyDescent="0.25">
      <c r="A225" s="34" t="s">
        <v>88</v>
      </c>
      <c r="B225" s="34" t="s">
        <v>61</v>
      </c>
      <c r="C225" s="34">
        <v>14057</v>
      </c>
      <c r="D225" s="34">
        <v>1599</v>
      </c>
      <c r="E225" s="34">
        <v>12458</v>
      </c>
      <c r="F225" s="34">
        <v>7873</v>
      </c>
      <c r="G225" s="34">
        <v>13952</v>
      </c>
      <c r="H225" s="34">
        <v>105</v>
      </c>
    </row>
    <row r="226" spans="1:8" x14ac:dyDescent="0.25">
      <c r="A226" s="34" t="s">
        <v>131</v>
      </c>
      <c r="B226" s="34" t="s">
        <v>61</v>
      </c>
      <c r="C226" s="34">
        <v>13512</v>
      </c>
      <c r="D226" s="34">
        <v>1560</v>
      </c>
      <c r="E226" s="34">
        <v>11952</v>
      </c>
      <c r="F226" s="34">
        <v>7100</v>
      </c>
      <c r="G226" s="34">
        <v>13398</v>
      </c>
      <c r="H226" s="34">
        <v>114</v>
      </c>
    </row>
    <row r="227" spans="1:8" x14ac:dyDescent="0.25">
      <c r="A227" s="34" t="s">
        <v>130</v>
      </c>
      <c r="B227" s="34" t="s">
        <v>61</v>
      </c>
      <c r="C227" s="34">
        <v>13579</v>
      </c>
      <c r="D227" s="34">
        <v>1587</v>
      </c>
      <c r="E227" s="34">
        <v>11992</v>
      </c>
      <c r="F227" s="34">
        <v>6727</v>
      </c>
      <c r="G227" s="34">
        <v>13508</v>
      </c>
      <c r="H227" s="34">
        <v>71</v>
      </c>
    </row>
    <row r="228" spans="1:8" x14ac:dyDescent="0.25">
      <c r="A228" s="34" t="s">
        <v>129</v>
      </c>
      <c r="B228" s="34" t="s">
        <v>61</v>
      </c>
      <c r="C228" s="34">
        <v>15523</v>
      </c>
      <c r="D228" s="34">
        <v>1612</v>
      </c>
      <c r="E228" s="34">
        <v>13911</v>
      </c>
      <c r="F228" s="34">
        <v>7399</v>
      </c>
      <c r="G228" s="34">
        <v>15446</v>
      </c>
      <c r="H228" s="34">
        <v>77</v>
      </c>
    </row>
    <row r="229" spans="1:8" x14ac:dyDescent="0.25">
      <c r="A229" s="34" t="s">
        <v>87</v>
      </c>
      <c r="B229" s="34" t="s">
        <v>61</v>
      </c>
      <c r="C229" s="34">
        <v>15922</v>
      </c>
      <c r="D229" s="34">
        <v>927</v>
      </c>
      <c r="E229" s="34">
        <v>14995</v>
      </c>
      <c r="F229" s="34">
        <v>8047</v>
      </c>
      <c r="G229" s="34">
        <v>15846</v>
      </c>
      <c r="H229" s="34">
        <v>76</v>
      </c>
    </row>
    <row r="230" spans="1:8" x14ac:dyDescent="0.25">
      <c r="A230" s="34" t="s">
        <v>137</v>
      </c>
      <c r="B230" s="34" t="s">
        <v>60</v>
      </c>
      <c r="C230" s="34">
        <v>2768</v>
      </c>
      <c r="D230" s="34">
        <v>159</v>
      </c>
      <c r="E230" s="34">
        <v>2609</v>
      </c>
      <c r="F230" s="34">
        <v>1924</v>
      </c>
      <c r="G230" s="34">
        <v>2768</v>
      </c>
      <c r="H230" s="34">
        <v>0</v>
      </c>
    </row>
    <row r="231" spans="1:8" x14ac:dyDescent="0.25">
      <c r="A231" s="34" t="s">
        <v>136</v>
      </c>
      <c r="B231" s="34" t="s">
        <v>60</v>
      </c>
      <c r="C231" s="34">
        <v>3228</v>
      </c>
      <c r="D231" s="34">
        <v>167</v>
      </c>
      <c r="E231" s="34">
        <v>3061</v>
      </c>
      <c r="F231" s="34">
        <v>1849</v>
      </c>
      <c r="G231" s="34">
        <v>3228</v>
      </c>
      <c r="H231" s="34">
        <v>0</v>
      </c>
    </row>
    <row r="232" spans="1:8" x14ac:dyDescent="0.25">
      <c r="A232" s="34" t="s">
        <v>135</v>
      </c>
      <c r="B232" s="34" t="s">
        <v>60</v>
      </c>
      <c r="C232" s="34">
        <v>4524</v>
      </c>
      <c r="D232" s="34">
        <v>177</v>
      </c>
      <c r="E232" s="34">
        <v>4347</v>
      </c>
      <c r="F232" s="34">
        <v>2470</v>
      </c>
      <c r="G232" s="34">
        <v>4524</v>
      </c>
      <c r="H232" s="34">
        <v>0</v>
      </c>
    </row>
    <row r="233" spans="1:8" x14ac:dyDescent="0.25">
      <c r="A233" s="34" t="s">
        <v>89</v>
      </c>
      <c r="B233" s="34" t="s">
        <v>60</v>
      </c>
      <c r="C233" s="34">
        <v>4747</v>
      </c>
      <c r="D233" s="34">
        <v>210</v>
      </c>
      <c r="E233" s="34">
        <v>4537</v>
      </c>
      <c r="F233" s="34">
        <v>2501</v>
      </c>
      <c r="G233" s="34">
        <v>4747</v>
      </c>
      <c r="H233" s="34">
        <v>0</v>
      </c>
    </row>
    <row r="234" spans="1:8" x14ac:dyDescent="0.25">
      <c r="A234" s="34" t="s">
        <v>134</v>
      </c>
      <c r="B234" s="34" t="s">
        <v>60</v>
      </c>
      <c r="C234" s="34">
        <v>5116</v>
      </c>
      <c r="D234" s="34">
        <v>208</v>
      </c>
      <c r="E234" s="34">
        <v>4908</v>
      </c>
      <c r="F234" s="34">
        <v>3025</v>
      </c>
      <c r="G234" s="34">
        <v>5116</v>
      </c>
      <c r="H234" s="34">
        <v>0</v>
      </c>
    </row>
    <row r="235" spans="1:8" x14ac:dyDescent="0.25">
      <c r="A235" s="34" t="s">
        <v>133</v>
      </c>
      <c r="B235" s="34" t="s">
        <v>60</v>
      </c>
      <c r="C235" s="34">
        <v>4980</v>
      </c>
      <c r="D235" s="34">
        <v>208</v>
      </c>
      <c r="E235" s="34">
        <v>4772</v>
      </c>
      <c r="F235" s="34">
        <v>2524</v>
      </c>
      <c r="G235" s="34">
        <v>4974</v>
      </c>
      <c r="H235" s="34">
        <v>6</v>
      </c>
    </row>
    <row r="236" spans="1:8" x14ac:dyDescent="0.25">
      <c r="A236" s="34" t="s">
        <v>132</v>
      </c>
      <c r="B236" s="34" t="s">
        <v>60</v>
      </c>
      <c r="C236" s="34">
        <v>5346</v>
      </c>
      <c r="D236" s="34">
        <v>300</v>
      </c>
      <c r="E236" s="34">
        <v>5046</v>
      </c>
      <c r="F236" s="34">
        <v>2693</v>
      </c>
      <c r="G236" s="34">
        <v>5323</v>
      </c>
      <c r="H236" s="34">
        <v>23</v>
      </c>
    </row>
    <row r="237" spans="1:8" x14ac:dyDescent="0.25">
      <c r="A237" s="34" t="s">
        <v>88</v>
      </c>
      <c r="B237" s="34" t="s">
        <v>60</v>
      </c>
      <c r="C237" s="34">
        <v>6125</v>
      </c>
      <c r="D237" s="34">
        <v>361</v>
      </c>
      <c r="E237" s="34">
        <v>5764</v>
      </c>
      <c r="F237" s="34">
        <v>3238</v>
      </c>
      <c r="G237" s="34">
        <v>6081</v>
      </c>
      <c r="H237" s="34">
        <v>44</v>
      </c>
    </row>
    <row r="238" spans="1:8" x14ac:dyDescent="0.25">
      <c r="A238" s="34" t="s">
        <v>131</v>
      </c>
      <c r="B238" s="34" t="s">
        <v>60</v>
      </c>
      <c r="C238" s="34">
        <v>6367</v>
      </c>
      <c r="D238" s="34">
        <v>354</v>
      </c>
      <c r="E238" s="34">
        <v>6013</v>
      </c>
      <c r="F238" s="34">
        <v>3424</v>
      </c>
      <c r="G238" s="34">
        <v>6312</v>
      </c>
      <c r="H238" s="34">
        <v>55</v>
      </c>
    </row>
    <row r="239" spans="1:8" x14ac:dyDescent="0.25">
      <c r="A239" s="34" t="s">
        <v>130</v>
      </c>
      <c r="B239" s="34" t="s">
        <v>60</v>
      </c>
      <c r="C239" s="34">
        <v>6726</v>
      </c>
      <c r="D239" s="34">
        <v>359</v>
      </c>
      <c r="E239" s="34">
        <v>6367</v>
      </c>
      <c r="F239" s="34">
        <v>3464</v>
      </c>
      <c r="G239" s="34">
        <v>6718</v>
      </c>
      <c r="H239" s="34">
        <v>8</v>
      </c>
    </row>
    <row r="240" spans="1:8" x14ac:dyDescent="0.25">
      <c r="A240" s="34" t="s">
        <v>129</v>
      </c>
      <c r="B240" s="34" t="s">
        <v>60</v>
      </c>
      <c r="C240" s="34">
        <v>7641</v>
      </c>
      <c r="D240" s="34">
        <v>375</v>
      </c>
      <c r="E240" s="34">
        <v>7266</v>
      </c>
      <c r="F240" s="34">
        <v>3768</v>
      </c>
      <c r="G240" s="34">
        <v>7627</v>
      </c>
      <c r="H240" s="34">
        <v>14</v>
      </c>
    </row>
    <row r="241" spans="1:8" x14ac:dyDescent="0.25">
      <c r="A241" s="34" t="s">
        <v>87</v>
      </c>
      <c r="B241" s="34" t="s">
        <v>60</v>
      </c>
      <c r="C241" s="34">
        <v>8028</v>
      </c>
      <c r="D241" s="34">
        <v>225</v>
      </c>
      <c r="E241" s="34">
        <v>7803</v>
      </c>
      <c r="F241" s="34">
        <v>4524</v>
      </c>
      <c r="G241" s="34">
        <v>7981</v>
      </c>
      <c r="H241" s="34">
        <v>47</v>
      </c>
    </row>
    <row r="242" spans="1:8" x14ac:dyDescent="0.25">
      <c r="A242" s="34" t="s">
        <v>137</v>
      </c>
      <c r="B242" s="34" t="s">
        <v>59</v>
      </c>
      <c r="C242" s="34">
        <v>5387</v>
      </c>
      <c r="D242" s="34">
        <v>537</v>
      </c>
      <c r="E242" s="34">
        <v>4850</v>
      </c>
      <c r="F242" s="34">
        <v>4417</v>
      </c>
      <c r="G242" s="34">
        <v>5272</v>
      </c>
      <c r="H242" s="34">
        <v>115</v>
      </c>
    </row>
    <row r="243" spans="1:8" x14ac:dyDescent="0.25">
      <c r="A243" s="34" t="s">
        <v>136</v>
      </c>
      <c r="B243" s="34" t="s">
        <v>59</v>
      </c>
      <c r="C243" s="34">
        <v>6842</v>
      </c>
      <c r="D243" s="34">
        <v>554</v>
      </c>
      <c r="E243" s="34">
        <v>6288</v>
      </c>
      <c r="F243" s="34">
        <v>3949</v>
      </c>
      <c r="G243" s="34">
        <v>6732</v>
      </c>
      <c r="H243" s="34">
        <v>110</v>
      </c>
    </row>
    <row r="244" spans="1:8" x14ac:dyDescent="0.25">
      <c r="A244" s="34" t="s">
        <v>135</v>
      </c>
      <c r="B244" s="34" t="s">
        <v>59</v>
      </c>
      <c r="C244" s="34">
        <v>8346</v>
      </c>
      <c r="D244" s="34">
        <v>578</v>
      </c>
      <c r="E244" s="34">
        <v>7768</v>
      </c>
      <c r="F244" s="34">
        <v>5138</v>
      </c>
      <c r="G244" s="34">
        <v>8238</v>
      </c>
      <c r="H244" s="34">
        <v>108</v>
      </c>
    </row>
    <row r="245" spans="1:8" x14ac:dyDescent="0.25">
      <c r="A245" s="34" t="s">
        <v>89</v>
      </c>
      <c r="B245" s="34" t="s">
        <v>59</v>
      </c>
      <c r="C245" s="34">
        <v>8625</v>
      </c>
      <c r="D245" s="34">
        <v>605</v>
      </c>
      <c r="E245" s="34">
        <v>8020</v>
      </c>
      <c r="F245" s="34">
        <v>5204</v>
      </c>
      <c r="G245" s="34">
        <v>8514</v>
      </c>
      <c r="H245" s="34">
        <v>111</v>
      </c>
    </row>
    <row r="246" spans="1:8" x14ac:dyDescent="0.25">
      <c r="A246" s="34" t="s">
        <v>134</v>
      </c>
      <c r="B246" s="34" t="s">
        <v>59</v>
      </c>
      <c r="C246" s="34">
        <v>9106</v>
      </c>
      <c r="D246" s="34">
        <v>499</v>
      </c>
      <c r="E246" s="34">
        <v>8607</v>
      </c>
      <c r="F246" s="34">
        <v>6142</v>
      </c>
      <c r="G246" s="34">
        <v>9085</v>
      </c>
      <c r="H246" s="34">
        <v>21</v>
      </c>
    </row>
    <row r="247" spans="1:8" x14ac:dyDescent="0.25">
      <c r="A247" s="34" t="s">
        <v>133</v>
      </c>
      <c r="B247" s="34" t="s">
        <v>59</v>
      </c>
      <c r="C247" s="34">
        <v>8645</v>
      </c>
      <c r="D247" s="34">
        <v>496</v>
      </c>
      <c r="E247" s="34">
        <v>8149</v>
      </c>
      <c r="F247" s="34">
        <v>5209</v>
      </c>
      <c r="G247" s="34">
        <v>8630</v>
      </c>
      <c r="H247" s="34">
        <v>15</v>
      </c>
    </row>
    <row r="248" spans="1:8" x14ac:dyDescent="0.25">
      <c r="A248" s="34" t="s">
        <v>132</v>
      </c>
      <c r="B248" s="34" t="s">
        <v>59</v>
      </c>
      <c r="C248" s="34">
        <v>8871</v>
      </c>
      <c r="D248" s="34">
        <v>681</v>
      </c>
      <c r="E248" s="34">
        <v>8190</v>
      </c>
      <c r="F248" s="34">
        <v>5206</v>
      </c>
      <c r="G248" s="34">
        <v>8808</v>
      </c>
      <c r="H248" s="34">
        <v>63</v>
      </c>
    </row>
    <row r="249" spans="1:8" x14ac:dyDescent="0.25">
      <c r="A249" s="34" t="s">
        <v>88</v>
      </c>
      <c r="B249" s="34" t="s">
        <v>59</v>
      </c>
      <c r="C249" s="34">
        <v>9535</v>
      </c>
      <c r="D249" s="34">
        <v>759</v>
      </c>
      <c r="E249" s="34">
        <v>8776</v>
      </c>
      <c r="F249" s="34">
        <v>5854</v>
      </c>
      <c r="G249" s="34">
        <v>9454</v>
      </c>
      <c r="H249" s="34">
        <v>81</v>
      </c>
    </row>
    <row r="250" spans="1:8" x14ac:dyDescent="0.25">
      <c r="A250" s="34" t="s">
        <v>131</v>
      </c>
      <c r="B250" s="34" t="s">
        <v>59</v>
      </c>
      <c r="C250" s="34">
        <v>10593</v>
      </c>
      <c r="D250" s="34">
        <v>772</v>
      </c>
      <c r="E250" s="34">
        <v>9821</v>
      </c>
      <c r="F250" s="34">
        <v>5837</v>
      </c>
      <c r="G250" s="34">
        <v>10491</v>
      </c>
      <c r="H250" s="34">
        <v>102</v>
      </c>
    </row>
    <row r="251" spans="1:8" x14ac:dyDescent="0.25">
      <c r="A251" s="34" t="s">
        <v>130</v>
      </c>
      <c r="B251" s="34" t="s">
        <v>59</v>
      </c>
      <c r="C251" s="34">
        <v>11299</v>
      </c>
      <c r="D251" s="34">
        <v>779</v>
      </c>
      <c r="E251" s="34">
        <v>10520</v>
      </c>
      <c r="F251" s="34">
        <v>6227</v>
      </c>
      <c r="G251" s="34">
        <v>11258</v>
      </c>
      <c r="H251" s="34">
        <v>41</v>
      </c>
    </row>
    <row r="252" spans="1:8" x14ac:dyDescent="0.25">
      <c r="A252" s="34" t="s">
        <v>129</v>
      </c>
      <c r="B252" s="34" t="s">
        <v>59</v>
      </c>
      <c r="C252" s="34">
        <v>12580</v>
      </c>
      <c r="D252" s="34">
        <v>808</v>
      </c>
      <c r="E252" s="34">
        <v>11772</v>
      </c>
      <c r="F252" s="34">
        <v>6422</v>
      </c>
      <c r="G252" s="34">
        <v>12534</v>
      </c>
      <c r="H252" s="34">
        <v>46</v>
      </c>
    </row>
    <row r="253" spans="1:8" x14ac:dyDescent="0.25">
      <c r="A253" s="34" t="s">
        <v>87</v>
      </c>
      <c r="B253" s="34" t="s">
        <v>59</v>
      </c>
      <c r="C253" s="34">
        <v>12251</v>
      </c>
      <c r="D253" s="34">
        <v>524</v>
      </c>
      <c r="E253" s="34">
        <v>11727</v>
      </c>
      <c r="F253" s="34">
        <v>6946</v>
      </c>
      <c r="G253" s="34">
        <v>12178</v>
      </c>
      <c r="H253" s="34">
        <v>73</v>
      </c>
    </row>
    <row r="254" spans="1:8" x14ac:dyDescent="0.25">
      <c r="A254" s="34" t="s">
        <v>137</v>
      </c>
      <c r="B254" s="34" t="s">
        <v>58</v>
      </c>
      <c r="C254" s="34">
        <v>6604</v>
      </c>
      <c r="D254" s="34">
        <v>1042</v>
      </c>
      <c r="E254" s="34">
        <v>5562</v>
      </c>
      <c r="F254" s="34">
        <v>5327</v>
      </c>
      <c r="G254" s="34">
        <v>6565</v>
      </c>
      <c r="H254" s="34">
        <v>39</v>
      </c>
    </row>
    <row r="255" spans="1:8" x14ac:dyDescent="0.25">
      <c r="A255" s="34" t="s">
        <v>136</v>
      </c>
      <c r="B255" s="34" t="s">
        <v>58</v>
      </c>
      <c r="C255" s="34">
        <v>7541</v>
      </c>
      <c r="D255" s="34">
        <v>1111</v>
      </c>
      <c r="E255" s="34">
        <v>6430</v>
      </c>
      <c r="F255" s="34">
        <v>5451</v>
      </c>
      <c r="G255" s="34">
        <v>7502</v>
      </c>
      <c r="H255" s="34">
        <v>39</v>
      </c>
    </row>
    <row r="256" spans="1:8" x14ac:dyDescent="0.25">
      <c r="A256" s="34" t="s">
        <v>135</v>
      </c>
      <c r="B256" s="34" t="s">
        <v>58</v>
      </c>
      <c r="C256" s="34">
        <v>9734</v>
      </c>
      <c r="D256" s="34">
        <v>1225</v>
      </c>
      <c r="E256" s="34">
        <v>8509</v>
      </c>
      <c r="F256" s="34">
        <v>6492</v>
      </c>
      <c r="G256" s="34">
        <v>9685</v>
      </c>
      <c r="H256" s="34">
        <v>49</v>
      </c>
    </row>
    <row r="257" spans="1:8" x14ac:dyDescent="0.25">
      <c r="A257" s="34" t="s">
        <v>89</v>
      </c>
      <c r="B257" s="34" t="s">
        <v>58</v>
      </c>
      <c r="C257" s="34">
        <v>10137</v>
      </c>
      <c r="D257" s="34">
        <v>1350</v>
      </c>
      <c r="E257" s="34">
        <v>8787</v>
      </c>
      <c r="F257" s="34">
        <v>6526</v>
      </c>
      <c r="G257" s="34">
        <v>10094</v>
      </c>
      <c r="H257" s="34">
        <v>43</v>
      </c>
    </row>
    <row r="258" spans="1:8" x14ac:dyDescent="0.25">
      <c r="A258" s="34" t="s">
        <v>134</v>
      </c>
      <c r="B258" s="34" t="s">
        <v>58</v>
      </c>
      <c r="C258" s="34">
        <v>11307</v>
      </c>
      <c r="D258" s="34">
        <v>1357</v>
      </c>
      <c r="E258" s="34">
        <v>9950</v>
      </c>
      <c r="F258" s="34">
        <v>8009</v>
      </c>
      <c r="G258" s="34">
        <v>11278</v>
      </c>
      <c r="H258" s="34">
        <v>29</v>
      </c>
    </row>
    <row r="259" spans="1:8" x14ac:dyDescent="0.25">
      <c r="A259" s="34" t="s">
        <v>133</v>
      </c>
      <c r="B259" s="34" t="s">
        <v>58</v>
      </c>
      <c r="C259" s="34">
        <v>10985</v>
      </c>
      <c r="D259" s="34">
        <v>1419</v>
      </c>
      <c r="E259" s="34">
        <v>9566</v>
      </c>
      <c r="F259" s="34">
        <v>6766</v>
      </c>
      <c r="G259" s="34">
        <v>10908</v>
      </c>
      <c r="H259" s="34">
        <v>77</v>
      </c>
    </row>
    <row r="260" spans="1:8" x14ac:dyDescent="0.25">
      <c r="A260" s="34" t="s">
        <v>132</v>
      </c>
      <c r="B260" s="34" t="s">
        <v>58</v>
      </c>
      <c r="C260" s="34">
        <v>11243</v>
      </c>
      <c r="D260" s="34">
        <v>1849</v>
      </c>
      <c r="E260" s="34">
        <v>9394</v>
      </c>
      <c r="F260" s="34">
        <v>6783</v>
      </c>
      <c r="G260" s="34">
        <v>11105</v>
      </c>
      <c r="H260" s="34">
        <v>138</v>
      </c>
    </row>
    <row r="261" spans="1:8" x14ac:dyDescent="0.25">
      <c r="A261" s="34" t="s">
        <v>88</v>
      </c>
      <c r="B261" s="34" t="s">
        <v>58</v>
      </c>
      <c r="C261" s="34">
        <v>12369</v>
      </c>
      <c r="D261" s="34">
        <v>2021</v>
      </c>
      <c r="E261" s="34">
        <v>10348</v>
      </c>
      <c r="F261" s="34">
        <v>7817</v>
      </c>
      <c r="G261" s="34">
        <v>12216</v>
      </c>
      <c r="H261" s="34">
        <v>153</v>
      </c>
    </row>
    <row r="262" spans="1:8" x14ac:dyDescent="0.25">
      <c r="A262" s="34" t="s">
        <v>131</v>
      </c>
      <c r="B262" s="34" t="s">
        <v>58</v>
      </c>
      <c r="C262" s="34">
        <v>12528</v>
      </c>
      <c r="D262" s="34">
        <v>2041</v>
      </c>
      <c r="E262" s="34">
        <v>10487</v>
      </c>
      <c r="F262" s="34">
        <v>7345</v>
      </c>
      <c r="G262" s="34">
        <v>12370</v>
      </c>
      <c r="H262" s="34">
        <v>158</v>
      </c>
    </row>
    <row r="263" spans="1:8" x14ac:dyDescent="0.25">
      <c r="A263" s="34" t="s">
        <v>130</v>
      </c>
      <c r="B263" s="34" t="s">
        <v>58</v>
      </c>
      <c r="C263" s="34">
        <v>13084</v>
      </c>
      <c r="D263" s="34">
        <v>2118</v>
      </c>
      <c r="E263" s="34">
        <v>10966</v>
      </c>
      <c r="F263" s="34">
        <v>7325</v>
      </c>
      <c r="G263" s="34">
        <v>12967</v>
      </c>
      <c r="H263" s="34">
        <v>117</v>
      </c>
    </row>
    <row r="264" spans="1:8" x14ac:dyDescent="0.25">
      <c r="A264" s="34" t="s">
        <v>129</v>
      </c>
      <c r="B264" s="34" t="s">
        <v>58</v>
      </c>
      <c r="C264" s="34">
        <v>14919</v>
      </c>
      <c r="D264" s="34">
        <v>2188</v>
      </c>
      <c r="E264" s="34">
        <v>12731</v>
      </c>
      <c r="F264" s="34">
        <v>8081</v>
      </c>
      <c r="G264" s="34">
        <v>14799</v>
      </c>
      <c r="H264" s="34">
        <v>120</v>
      </c>
    </row>
    <row r="265" spans="1:8" x14ac:dyDescent="0.25">
      <c r="A265" s="34" t="s">
        <v>87</v>
      </c>
      <c r="B265" s="34" t="s">
        <v>58</v>
      </c>
      <c r="C265" s="34">
        <v>15388</v>
      </c>
      <c r="D265" s="34">
        <v>1556</v>
      </c>
      <c r="E265" s="34">
        <v>13832</v>
      </c>
      <c r="F265" s="34">
        <v>9484</v>
      </c>
      <c r="G265" s="34">
        <v>15329</v>
      </c>
      <c r="H265" s="34">
        <v>59</v>
      </c>
    </row>
    <row r="266" spans="1:8" x14ac:dyDescent="0.25">
      <c r="A266" s="34" t="s">
        <v>137</v>
      </c>
      <c r="B266" s="34" t="s">
        <v>57</v>
      </c>
      <c r="C266" s="34">
        <v>6180</v>
      </c>
      <c r="D266" s="34">
        <v>739</v>
      </c>
      <c r="E266" s="34">
        <v>5441</v>
      </c>
      <c r="F266" s="34">
        <v>4438</v>
      </c>
      <c r="G266" s="34">
        <v>6180</v>
      </c>
      <c r="H266" s="34">
        <v>0</v>
      </c>
    </row>
    <row r="267" spans="1:8" x14ac:dyDescent="0.25">
      <c r="A267" s="34" t="s">
        <v>136</v>
      </c>
      <c r="B267" s="34" t="s">
        <v>57</v>
      </c>
      <c r="C267" s="34">
        <v>6808</v>
      </c>
      <c r="D267" s="34">
        <v>738</v>
      </c>
      <c r="E267" s="34">
        <v>6070</v>
      </c>
      <c r="F267" s="34">
        <v>4683</v>
      </c>
      <c r="G267" s="34">
        <v>6808</v>
      </c>
      <c r="H267" s="34">
        <v>0</v>
      </c>
    </row>
    <row r="268" spans="1:8" x14ac:dyDescent="0.25">
      <c r="A268" s="34" t="s">
        <v>135</v>
      </c>
      <c r="B268" s="34" t="s">
        <v>57</v>
      </c>
      <c r="C268" s="34">
        <v>8397</v>
      </c>
      <c r="D268" s="34">
        <v>786</v>
      </c>
      <c r="E268" s="34">
        <v>7611</v>
      </c>
      <c r="F268" s="34">
        <v>5141</v>
      </c>
      <c r="G268" s="34">
        <v>8397</v>
      </c>
      <c r="H268" s="34">
        <v>0</v>
      </c>
    </row>
    <row r="269" spans="1:8" x14ac:dyDescent="0.25">
      <c r="A269" s="34" t="s">
        <v>89</v>
      </c>
      <c r="B269" s="34" t="s">
        <v>57</v>
      </c>
      <c r="C269" s="34">
        <v>8719</v>
      </c>
      <c r="D269" s="34">
        <v>806</v>
      </c>
      <c r="E269" s="34">
        <v>7913</v>
      </c>
      <c r="F269" s="34">
        <v>5290</v>
      </c>
      <c r="G269" s="34">
        <v>8716</v>
      </c>
      <c r="H269" s="34">
        <v>3</v>
      </c>
    </row>
    <row r="270" spans="1:8" x14ac:dyDescent="0.25">
      <c r="A270" s="34" t="s">
        <v>134</v>
      </c>
      <c r="B270" s="34" t="s">
        <v>57</v>
      </c>
      <c r="C270" s="34">
        <v>9547</v>
      </c>
      <c r="D270" s="34">
        <v>827</v>
      </c>
      <c r="E270" s="34">
        <v>8720</v>
      </c>
      <c r="F270" s="34">
        <v>6179</v>
      </c>
      <c r="G270" s="34">
        <v>9546</v>
      </c>
      <c r="H270" s="34">
        <v>1</v>
      </c>
    </row>
    <row r="271" spans="1:8" x14ac:dyDescent="0.25">
      <c r="A271" s="34" t="s">
        <v>133</v>
      </c>
      <c r="B271" s="34" t="s">
        <v>57</v>
      </c>
      <c r="C271" s="34">
        <v>9663</v>
      </c>
      <c r="D271" s="34">
        <v>866</v>
      </c>
      <c r="E271" s="34">
        <v>8797</v>
      </c>
      <c r="F271" s="34">
        <v>5569</v>
      </c>
      <c r="G271" s="34">
        <v>9660</v>
      </c>
      <c r="H271" s="34">
        <v>3</v>
      </c>
    </row>
    <row r="272" spans="1:8" x14ac:dyDescent="0.25">
      <c r="A272" s="34" t="s">
        <v>132</v>
      </c>
      <c r="B272" s="34" t="s">
        <v>57</v>
      </c>
      <c r="C272" s="34">
        <v>10065</v>
      </c>
      <c r="D272" s="34">
        <v>1240</v>
      </c>
      <c r="E272" s="34">
        <v>8825</v>
      </c>
      <c r="F272" s="34">
        <v>5634</v>
      </c>
      <c r="G272" s="34">
        <v>10041</v>
      </c>
      <c r="H272" s="34">
        <v>24</v>
      </c>
    </row>
    <row r="273" spans="1:8" x14ac:dyDescent="0.25">
      <c r="A273" s="34" t="s">
        <v>88</v>
      </c>
      <c r="B273" s="34" t="s">
        <v>57</v>
      </c>
      <c r="C273" s="34">
        <v>11141</v>
      </c>
      <c r="D273" s="34">
        <v>1488</v>
      </c>
      <c r="E273" s="34">
        <v>9653</v>
      </c>
      <c r="F273" s="34">
        <v>6526</v>
      </c>
      <c r="G273" s="34">
        <v>11109</v>
      </c>
      <c r="H273" s="34">
        <v>32</v>
      </c>
    </row>
    <row r="274" spans="1:8" x14ac:dyDescent="0.25">
      <c r="A274" s="34" t="s">
        <v>131</v>
      </c>
      <c r="B274" s="34" t="s">
        <v>57</v>
      </c>
      <c r="C274" s="34">
        <v>11586</v>
      </c>
      <c r="D274" s="34">
        <v>1363</v>
      </c>
      <c r="E274" s="34">
        <v>10223</v>
      </c>
      <c r="F274" s="34">
        <v>6215</v>
      </c>
      <c r="G274" s="34">
        <v>11550</v>
      </c>
      <c r="H274" s="34">
        <v>36</v>
      </c>
    </row>
    <row r="275" spans="1:8" x14ac:dyDescent="0.25">
      <c r="A275" s="34" t="s">
        <v>130</v>
      </c>
      <c r="B275" s="34" t="s">
        <v>57</v>
      </c>
      <c r="C275" s="34">
        <v>12023</v>
      </c>
      <c r="D275" s="34">
        <v>1403</v>
      </c>
      <c r="E275" s="34">
        <v>10620</v>
      </c>
      <c r="F275" s="34">
        <v>6292</v>
      </c>
      <c r="G275" s="34">
        <v>12011</v>
      </c>
      <c r="H275" s="34">
        <v>12</v>
      </c>
    </row>
    <row r="276" spans="1:8" x14ac:dyDescent="0.25">
      <c r="A276" s="34" t="s">
        <v>129</v>
      </c>
      <c r="B276" s="34" t="s">
        <v>57</v>
      </c>
      <c r="C276" s="34">
        <v>13815</v>
      </c>
      <c r="D276" s="34">
        <v>1449</v>
      </c>
      <c r="E276" s="34">
        <v>12366</v>
      </c>
      <c r="F276" s="34">
        <v>6973</v>
      </c>
      <c r="G276" s="34">
        <v>13799</v>
      </c>
      <c r="H276" s="34">
        <v>16</v>
      </c>
    </row>
    <row r="277" spans="1:8" x14ac:dyDescent="0.25">
      <c r="A277" s="34" t="s">
        <v>87</v>
      </c>
      <c r="B277" s="34" t="s">
        <v>57</v>
      </c>
      <c r="C277" s="34">
        <v>14222</v>
      </c>
      <c r="D277" s="34">
        <v>1085</v>
      </c>
      <c r="E277" s="34">
        <v>13137</v>
      </c>
      <c r="F277" s="34">
        <v>8074</v>
      </c>
      <c r="G277" s="34">
        <v>14190</v>
      </c>
      <c r="H277" s="34">
        <v>32</v>
      </c>
    </row>
    <row r="278" spans="1:8" x14ac:dyDescent="0.25">
      <c r="A278" s="34" t="s">
        <v>137</v>
      </c>
      <c r="B278" s="34" t="s">
        <v>56</v>
      </c>
      <c r="C278" s="34">
        <v>7040</v>
      </c>
      <c r="D278" s="34">
        <v>882</v>
      </c>
      <c r="E278" s="34">
        <v>6158</v>
      </c>
      <c r="F278" s="34">
        <v>5024</v>
      </c>
      <c r="G278" s="34">
        <v>6987</v>
      </c>
      <c r="H278" s="34">
        <v>53</v>
      </c>
    </row>
    <row r="279" spans="1:8" x14ac:dyDescent="0.25">
      <c r="A279" s="34" t="s">
        <v>136</v>
      </c>
      <c r="B279" s="34" t="s">
        <v>56</v>
      </c>
      <c r="C279" s="34">
        <v>7708</v>
      </c>
      <c r="D279" s="34">
        <v>974</v>
      </c>
      <c r="E279" s="34">
        <v>6734</v>
      </c>
      <c r="F279" s="34">
        <v>5507</v>
      </c>
      <c r="G279" s="34">
        <v>7650</v>
      </c>
      <c r="H279" s="34">
        <v>58</v>
      </c>
    </row>
    <row r="280" spans="1:8" x14ac:dyDescent="0.25">
      <c r="A280" s="34" t="s">
        <v>135</v>
      </c>
      <c r="B280" s="34" t="s">
        <v>56</v>
      </c>
      <c r="C280" s="34">
        <v>10441</v>
      </c>
      <c r="D280" s="34">
        <v>1102</v>
      </c>
      <c r="E280" s="34">
        <v>9339</v>
      </c>
      <c r="F280" s="34">
        <v>6350</v>
      </c>
      <c r="G280" s="34">
        <v>10385</v>
      </c>
      <c r="H280" s="34">
        <v>56</v>
      </c>
    </row>
    <row r="281" spans="1:8" x14ac:dyDescent="0.25">
      <c r="A281" s="34" t="s">
        <v>89</v>
      </c>
      <c r="B281" s="34" t="s">
        <v>56</v>
      </c>
      <c r="C281" s="34">
        <v>11002</v>
      </c>
      <c r="D281" s="34">
        <v>1219</v>
      </c>
      <c r="E281" s="34">
        <v>9783</v>
      </c>
      <c r="F281" s="34">
        <v>7033</v>
      </c>
      <c r="G281" s="34">
        <v>10943</v>
      </c>
      <c r="H281" s="34">
        <v>59</v>
      </c>
    </row>
    <row r="282" spans="1:8" x14ac:dyDescent="0.25">
      <c r="A282" s="34" t="s">
        <v>134</v>
      </c>
      <c r="B282" s="34" t="s">
        <v>56</v>
      </c>
      <c r="C282" s="34">
        <v>12935</v>
      </c>
      <c r="D282" s="34">
        <v>1252</v>
      </c>
      <c r="E282" s="34">
        <v>11683</v>
      </c>
      <c r="F282" s="34">
        <v>8692</v>
      </c>
      <c r="G282" s="34">
        <v>12876</v>
      </c>
      <c r="H282" s="34">
        <v>59</v>
      </c>
    </row>
    <row r="283" spans="1:8" x14ac:dyDescent="0.25">
      <c r="A283" s="34" t="s">
        <v>133</v>
      </c>
      <c r="B283" s="34" t="s">
        <v>56</v>
      </c>
      <c r="C283" s="34">
        <v>12558</v>
      </c>
      <c r="D283" s="34">
        <v>1298</v>
      </c>
      <c r="E283" s="34">
        <v>11260</v>
      </c>
      <c r="F283" s="34">
        <v>6571</v>
      </c>
      <c r="G283" s="34">
        <v>12483</v>
      </c>
      <c r="H283" s="34">
        <v>75</v>
      </c>
    </row>
    <row r="284" spans="1:8" x14ac:dyDescent="0.25">
      <c r="A284" s="34" t="s">
        <v>132</v>
      </c>
      <c r="B284" s="34" t="s">
        <v>56</v>
      </c>
      <c r="C284" s="34">
        <v>14400</v>
      </c>
      <c r="D284" s="34">
        <v>1728</v>
      </c>
      <c r="E284" s="34">
        <v>12672</v>
      </c>
      <c r="F284" s="34">
        <v>7118</v>
      </c>
      <c r="G284" s="34">
        <v>14238</v>
      </c>
      <c r="H284" s="34">
        <v>162</v>
      </c>
    </row>
    <row r="285" spans="1:8" x14ac:dyDescent="0.25">
      <c r="A285" s="34" t="s">
        <v>88</v>
      </c>
      <c r="B285" s="34" t="s">
        <v>56</v>
      </c>
      <c r="C285" s="34">
        <v>15980</v>
      </c>
      <c r="D285" s="34">
        <v>1889</v>
      </c>
      <c r="E285" s="34">
        <v>14091</v>
      </c>
      <c r="F285" s="34">
        <v>8345</v>
      </c>
      <c r="G285" s="34">
        <v>15795</v>
      </c>
      <c r="H285" s="34">
        <v>185</v>
      </c>
    </row>
    <row r="286" spans="1:8" x14ac:dyDescent="0.25">
      <c r="A286" s="34" t="s">
        <v>131</v>
      </c>
      <c r="B286" s="34" t="s">
        <v>56</v>
      </c>
      <c r="C286" s="34">
        <v>17173</v>
      </c>
      <c r="D286" s="34">
        <v>1907</v>
      </c>
      <c r="E286" s="34">
        <v>15266</v>
      </c>
      <c r="F286" s="34">
        <v>8814</v>
      </c>
      <c r="G286" s="34">
        <v>16971</v>
      </c>
      <c r="H286" s="34">
        <v>202</v>
      </c>
    </row>
    <row r="287" spans="1:8" x14ac:dyDescent="0.25">
      <c r="A287" s="34" t="s">
        <v>130</v>
      </c>
      <c r="B287" s="34" t="s">
        <v>56</v>
      </c>
      <c r="C287" s="34">
        <v>18518</v>
      </c>
      <c r="D287" s="34">
        <v>2023</v>
      </c>
      <c r="E287" s="34">
        <v>16495</v>
      </c>
      <c r="F287" s="34">
        <v>8593</v>
      </c>
      <c r="G287" s="34">
        <v>18377</v>
      </c>
      <c r="H287" s="34">
        <v>141</v>
      </c>
    </row>
    <row r="288" spans="1:8" x14ac:dyDescent="0.25">
      <c r="A288" s="34" t="s">
        <v>129</v>
      </c>
      <c r="B288" s="34" t="s">
        <v>56</v>
      </c>
      <c r="C288" s="34">
        <v>20153</v>
      </c>
      <c r="D288" s="34">
        <v>2066</v>
      </c>
      <c r="E288" s="34">
        <v>18087</v>
      </c>
      <c r="F288" s="34">
        <v>10416</v>
      </c>
      <c r="G288" s="34">
        <v>19974</v>
      </c>
      <c r="H288" s="34">
        <v>179</v>
      </c>
    </row>
    <row r="289" spans="1:8" x14ac:dyDescent="0.25">
      <c r="A289" s="34" t="s">
        <v>87</v>
      </c>
      <c r="B289" s="34" t="s">
        <v>56</v>
      </c>
      <c r="C289" s="34">
        <v>21609</v>
      </c>
      <c r="D289" s="34">
        <v>1512</v>
      </c>
      <c r="E289" s="34">
        <v>20097</v>
      </c>
      <c r="F289" s="34">
        <v>11850</v>
      </c>
      <c r="G289" s="34">
        <v>21456</v>
      </c>
      <c r="H289" s="34">
        <v>153</v>
      </c>
    </row>
    <row r="290" spans="1:8" x14ac:dyDescent="0.25">
      <c r="A290" s="34" t="s">
        <v>137</v>
      </c>
      <c r="B290" s="34" t="s">
        <v>55</v>
      </c>
      <c r="C290" s="34">
        <v>1229</v>
      </c>
      <c r="D290" s="34">
        <v>102</v>
      </c>
      <c r="E290" s="34">
        <v>1127</v>
      </c>
      <c r="F290" s="34">
        <v>714</v>
      </c>
      <c r="G290" s="34">
        <v>1229</v>
      </c>
      <c r="H290" s="34">
        <v>0</v>
      </c>
    </row>
    <row r="291" spans="1:8" x14ac:dyDescent="0.25">
      <c r="A291" s="34" t="s">
        <v>136</v>
      </c>
      <c r="B291" s="34" t="s">
        <v>55</v>
      </c>
      <c r="C291" s="34">
        <v>1413</v>
      </c>
      <c r="D291" s="34">
        <v>106</v>
      </c>
      <c r="E291" s="34">
        <v>1307</v>
      </c>
      <c r="F291" s="34">
        <v>899</v>
      </c>
      <c r="G291" s="34">
        <v>1413</v>
      </c>
      <c r="H291" s="34">
        <v>0</v>
      </c>
    </row>
    <row r="292" spans="1:8" x14ac:dyDescent="0.25">
      <c r="A292" s="34" t="s">
        <v>135</v>
      </c>
      <c r="B292" s="34" t="s">
        <v>55</v>
      </c>
      <c r="C292" s="34">
        <v>1812</v>
      </c>
      <c r="D292" s="34">
        <v>136</v>
      </c>
      <c r="E292" s="34">
        <v>1676</v>
      </c>
      <c r="F292" s="34">
        <v>1124</v>
      </c>
      <c r="G292" s="34">
        <v>1812</v>
      </c>
      <c r="H292" s="34">
        <v>0</v>
      </c>
    </row>
    <row r="293" spans="1:8" x14ac:dyDescent="0.25">
      <c r="A293" s="34" t="s">
        <v>89</v>
      </c>
      <c r="B293" s="34" t="s">
        <v>55</v>
      </c>
      <c r="C293" s="34">
        <v>1951</v>
      </c>
      <c r="D293" s="34">
        <v>147</v>
      </c>
      <c r="E293" s="34">
        <v>1804</v>
      </c>
      <c r="F293" s="34">
        <v>1199</v>
      </c>
      <c r="G293" s="34">
        <v>1951</v>
      </c>
      <c r="H293" s="34">
        <v>0</v>
      </c>
    </row>
    <row r="294" spans="1:8" x14ac:dyDescent="0.25">
      <c r="A294" s="34" t="s">
        <v>134</v>
      </c>
      <c r="B294" s="34" t="s">
        <v>55</v>
      </c>
      <c r="C294" s="34">
        <v>2165</v>
      </c>
      <c r="D294" s="34">
        <v>158</v>
      </c>
      <c r="E294" s="34">
        <v>2007</v>
      </c>
      <c r="F294" s="34">
        <v>1414</v>
      </c>
      <c r="G294" s="34">
        <v>2164</v>
      </c>
      <c r="H294" s="34">
        <v>1</v>
      </c>
    </row>
    <row r="295" spans="1:8" x14ac:dyDescent="0.25">
      <c r="A295" s="34" t="s">
        <v>133</v>
      </c>
      <c r="B295" s="34" t="s">
        <v>55</v>
      </c>
      <c r="C295" s="34">
        <v>2454</v>
      </c>
      <c r="D295" s="34">
        <v>165</v>
      </c>
      <c r="E295" s="34">
        <v>2289</v>
      </c>
      <c r="F295" s="34">
        <v>1323</v>
      </c>
      <c r="G295" s="34">
        <v>2448</v>
      </c>
      <c r="H295" s="34">
        <v>6</v>
      </c>
    </row>
    <row r="296" spans="1:8" x14ac:dyDescent="0.25">
      <c r="A296" s="34" t="s">
        <v>132</v>
      </c>
      <c r="B296" s="34" t="s">
        <v>55</v>
      </c>
      <c r="C296" s="34">
        <v>2460</v>
      </c>
      <c r="D296" s="34">
        <v>204</v>
      </c>
      <c r="E296" s="34">
        <v>2256</v>
      </c>
      <c r="F296" s="34">
        <v>1430</v>
      </c>
      <c r="G296" s="34">
        <v>2454</v>
      </c>
      <c r="H296" s="34">
        <v>6</v>
      </c>
    </row>
    <row r="297" spans="1:8" x14ac:dyDescent="0.25">
      <c r="A297" s="34" t="s">
        <v>88</v>
      </c>
      <c r="B297" s="34" t="s">
        <v>55</v>
      </c>
      <c r="C297" s="34">
        <v>2694</v>
      </c>
      <c r="D297" s="34">
        <v>230</v>
      </c>
      <c r="E297" s="34">
        <v>2464</v>
      </c>
      <c r="F297" s="34">
        <v>1583</v>
      </c>
      <c r="G297" s="34">
        <v>2687</v>
      </c>
      <c r="H297" s="34">
        <v>7</v>
      </c>
    </row>
    <row r="298" spans="1:8" x14ac:dyDescent="0.25">
      <c r="A298" s="34" t="s">
        <v>131</v>
      </c>
      <c r="B298" s="34" t="s">
        <v>55</v>
      </c>
      <c r="C298" s="34">
        <v>2694</v>
      </c>
      <c r="D298" s="34">
        <v>236</v>
      </c>
      <c r="E298" s="34">
        <v>2458</v>
      </c>
      <c r="F298" s="34">
        <v>1511</v>
      </c>
      <c r="G298" s="34">
        <v>2685</v>
      </c>
      <c r="H298" s="34">
        <v>9</v>
      </c>
    </row>
    <row r="299" spans="1:8" x14ac:dyDescent="0.25">
      <c r="A299" s="34" t="s">
        <v>130</v>
      </c>
      <c r="B299" s="34" t="s">
        <v>55</v>
      </c>
      <c r="C299" s="34">
        <v>2665</v>
      </c>
      <c r="D299" s="34">
        <v>236</v>
      </c>
      <c r="E299" s="34">
        <v>2429</v>
      </c>
      <c r="F299" s="34">
        <v>1446</v>
      </c>
      <c r="G299" s="34">
        <v>2660</v>
      </c>
      <c r="H299" s="34">
        <v>5</v>
      </c>
    </row>
    <row r="300" spans="1:8" x14ac:dyDescent="0.25">
      <c r="A300" s="34" t="s">
        <v>129</v>
      </c>
      <c r="B300" s="34" t="s">
        <v>55</v>
      </c>
      <c r="C300" s="34">
        <v>3051</v>
      </c>
      <c r="D300" s="34">
        <v>237</v>
      </c>
      <c r="E300" s="34">
        <v>2814</v>
      </c>
      <c r="F300" s="34">
        <v>1568</v>
      </c>
      <c r="G300" s="34">
        <v>3045</v>
      </c>
      <c r="H300" s="34">
        <v>6</v>
      </c>
    </row>
    <row r="301" spans="1:8" x14ac:dyDescent="0.25">
      <c r="A301" s="34" t="s">
        <v>87</v>
      </c>
      <c r="B301" s="34" t="s">
        <v>55</v>
      </c>
      <c r="C301" s="34">
        <v>2948</v>
      </c>
      <c r="D301" s="34">
        <v>182</v>
      </c>
      <c r="E301" s="34">
        <v>2766</v>
      </c>
      <c r="F301" s="34">
        <v>1676</v>
      </c>
      <c r="G301" s="34">
        <v>2942</v>
      </c>
      <c r="H301" s="34">
        <v>6</v>
      </c>
    </row>
    <row r="302" spans="1:8" x14ac:dyDescent="0.25">
      <c r="A302" s="34" t="s">
        <v>137</v>
      </c>
      <c r="B302" s="34" t="s">
        <v>54</v>
      </c>
      <c r="C302" s="34">
        <v>2207</v>
      </c>
      <c r="D302" s="34">
        <v>241</v>
      </c>
      <c r="E302" s="34">
        <v>1966</v>
      </c>
      <c r="F302" s="34">
        <v>1776</v>
      </c>
      <c r="G302" s="34">
        <v>2207</v>
      </c>
      <c r="H302" s="34">
        <v>0</v>
      </c>
    </row>
    <row r="303" spans="1:8" x14ac:dyDescent="0.25">
      <c r="A303" s="34" t="s">
        <v>136</v>
      </c>
      <c r="B303" s="34" t="s">
        <v>54</v>
      </c>
      <c r="C303" s="34">
        <v>2950</v>
      </c>
      <c r="D303" s="34">
        <v>259</v>
      </c>
      <c r="E303" s="34">
        <v>2691</v>
      </c>
      <c r="F303" s="34">
        <v>2035</v>
      </c>
      <c r="G303" s="34">
        <v>2949</v>
      </c>
      <c r="H303" s="34">
        <v>1</v>
      </c>
    </row>
    <row r="304" spans="1:8" x14ac:dyDescent="0.25">
      <c r="A304" s="34" t="s">
        <v>135</v>
      </c>
      <c r="B304" s="34" t="s">
        <v>54</v>
      </c>
      <c r="C304" s="34">
        <v>3515</v>
      </c>
      <c r="D304" s="34">
        <v>273</v>
      </c>
      <c r="E304" s="34">
        <v>3242</v>
      </c>
      <c r="F304" s="34">
        <v>2340</v>
      </c>
      <c r="G304" s="34">
        <v>3514</v>
      </c>
      <c r="H304" s="34">
        <v>1</v>
      </c>
    </row>
    <row r="305" spans="1:8" x14ac:dyDescent="0.25">
      <c r="A305" s="34" t="s">
        <v>89</v>
      </c>
      <c r="B305" s="34" t="s">
        <v>54</v>
      </c>
      <c r="C305" s="34">
        <v>3690</v>
      </c>
      <c r="D305" s="34">
        <v>285</v>
      </c>
      <c r="E305" s="34">
        <v>3405</v>
      </c>
      <c r="F305" s="34">
        <v>2322</v>
      </c>
      <c r="G305" s="34">
        <v>3688</v>
      </c>
      <c r="H305" s="34">
        <v>2</v>
      </c>
    </row>
    <row r="306" spans="1:8" x14ac:dyDescent="0.25">
      <c r="A306" s="34" t="s">
        <v>134</v>
      </c>
      <c r="B306" s="34" t="s">
        <v>54</v>
      </c>
      <c r="C306" s="34">
        <v>3949</v>
      </c>
      <c r="D306" s="34">
        <v>289</v>
      </c>
      <c r="E306" s="34">
        <v>3660</v>
      </c>
      <c r="F306" s="34">
        <v>2839</v>
      </c>
      <c r="G306" s="34">
        <v>3946</v>
      </c>
      <c r="H306" s="34">
        <v>3</v>
      </c>
    </row>
    <row r="307" spans="1:8" x14ac:dyDescent="0.25">
      <c r="A307" s="34" t="s">
        <v>133</v>
      </c>
      <c r="B307" s="34" t="s">
        <v>54</v>
      </c>
      <c r="C307" s="34">
        <v>3699</v>
      </c>
      <c r="D307" s="34">
        <v>286</v>
      </c>
      <c r="E307" s="34">
        <v>3413</v>
      </c>
      <c r="F307" s="34">
        <v>2319</v>
      </c>
      <c r="G307" s="34">
        <v>3693</v>
      </c>
      <c r="H307" s="34">
        <v>6</v>
      </c>
    </row>
    <row r="308" spans="1:8" x14ac:dyDescent="0.25">
      <c r="A308" s="34" t="s">
        <v>132</v>
      </c>
      <c r="B308" s="34" t="s">
        <v>54</v>
      </c>
      <c r="C308" s="34">
        <v>3978</v>
      </c>
      <c r="D308" s="34">
        <v>490</v>
      </c>
      <c r="E308" s="34">
        <v>3488</v>
      </c>
      <c r="F308" s="34">
        <v>2458</v>
      </c>
      <c r="G308" s="34">
        <v>3959</v>
      </c>
      <c r="H308" s="34">
        <v>19</v>
      </c>
    </row>
    <row r="309" spans="1:8" x14ac:dyDescent="0.25">
      <c r="A309" s="34" t="s">
        <v>88</v>
      </c>
      <c r="B309" s="34" t="s">
        <v>54</v>
      </c>
      <c r="C309" s="34">
        <v>4420</v>
      </c>
      <c r="D309" s="34">
        <v>548</v>
      </c>
      <c r="E309" s="34">
        <v>3872</v>
      </c>
      <c r="F309" s="34">
        <v>2883</v>
      </c>
      <c r="G309" s="34">
        <v>4390</v>
      </c>
      <c r="H309" s="34">
        <v>30</v>
      </c>
    </row>
    <row r="310" spans="1:8" x14ac:dyDescent="0.25">
      <c r="A310" s="34" t="s">
        <v>131</v>
      </c>
      <c r="B310" s="34" t="s">
        <v>54</v>
      </c>
      <c r="C310" s="34">
        <v>4721</v>
      </c>
      <c r="D310" s="34">
        <v>500</v>
      </c>
      <c r="E310" s="34">
        <v>4221</v>
      </c>
      <c r="F310" s="34">
        <v>2796</v>
      </c>
      <c r="G310" s="34">
        <v>4690</v>
      </c>
      <c r="H310" s="34">
        <v>31</v>
      </c>
    </row>
    <row r="311" spans="1:8" x14ac:dyDescent="0.25">
      <c r="A311" s="34" t="s">
        <v>130</v>
      </c>
      <c r="B311" s="34" t="s">
        <v>54</v>
      </c>
      <c r="C311" s="34">
        <v>4833</v>
      </c>
      <c r="D311" s="34">
        <v>512</v>
      </c>
      <c r="E311" s="34">
        <v>4321</v>
      </c>
      <c r="F311" s="34">
        <v>2818</v>
      </c>
      <c r="G311" s="34">
        <v>4823</v>
      </c>
      <c r="H311" s="34">
        <v>10</v>
      </c>
    </row>
    <row r="312" spans="1:8" x14ac:dyDescent="0.25">
      <c r="A312" s="34" t="s">
        <v>129</v>
      </c>
      <c r="B312" s="34" t="s">
        <v>54</v>
      </c>
      <c r="C312" s="34">
        <v>5392</v>
      </c>
      <c r="D312" s="34">
        <v>523</v>
      </c>
      <c r="E312" s="34">
        <v>4869</v>
      </c>
      <c r="F312" s="34">
        <v>2881</v>
      </c>
      <c r="G312" s="34">
        <v>5380</v>
      </c>
      <c r="H312" s="34">
        <v>12</v>
      </c>
    </row>
    <row r="313" spans="1:8" x14ac:dyDescent="0.25">
      <c r="A313" s="34" t="s">
        <v>87</v>
      </c>
      <c r="B313" s="34" t="s">
        <v>54</v>
      </c>
      <c r="C313" s="34">
        <v>5287</v>
      </c>
      <c r="D313" s="34">
        <v>266</v>
      </c>
      <c r="E313" s="34">
        <v>5021</v>
      </c>
      <c r="F313" s="34">
        <v>2914</v>
      </c>
      <c r="G313" s="34">
        <v>5247</v>
      </c>
      <c r="H313" s="34">
        <v>40</v>
      </c>
    </row>
    <row r="314" spans="1:8" x14ac:dyDescent="0.25">
      <c r="A314" s="34" t="s">
        <v>137</v>
      </c>
      <c r="B314" s="34" t="s">
        <v>53</v>
      </c>
      <c r="C314" s="34">
        <v>3211</v>
      </c>
      <c r="D314" s="34">
        <v>344</v>
      </c>
      <c r="E314" s="34">
        <v>2867</v>
      </c>
      <c r="F314" s="34">
        <v>2607</v>
      </c>
      <c r="G314" s="34">
        <v>3210</v>
      </c>
      <c r="H314" s="34">
        <v>1</v>
      </c>
    </row>
    <row r="315" spans="1:8" x14ac:dyDescent="0.25">
      <c r="A315" s="34" t="s">
        <v>136</v>
      </c>
      <c r="B315" s="34" t="s">
        <v>53</v>
      </c>
      <c r="C315" s="34">
        <v>4559</v>
      </c>
      <c r="D315" s="34">
        <v>364</v>
      </c>
      <c r="E315" s="34">
        <v>4195</v>
      </c>
      <c r="F315" s="34">
        <v>2937</v>
      </c>
      <c r="G315" s="34">
        <v>4559</v>
      </c>
      <c r="H315" s="34">
        <v>0</v>
      </c>
    </row>
    <row r="316" spans="1:8" x14ac:dyDescent="0.25">
      <c r="A316" s="34" t="s">
        <v>135</v>
      </c>
      <c r="B316" s="34" t="s">
        <v>53</v>
      </c>
      <c r="C316" s="34">
        <v>5358</v>
      </c>
      <c r="D316" s="34">
        <v>381</v>
      </c>
      <c r="E316" s="34">
        <v>4977</v>
      </c>
      <c r="F316" s="34">
        <v>3058</v>
      </c>
      <c r="G316" s="34">
        <v>5358</v>
      </c>
      <c r="H316" s="34">
        <v>0</v>
      </c>
    </row>
    <row r="317" spans="1:8" x14ac:dyDescent="0.25">
      <c r="A317" s="34" t="s">
        <v>89</v>
      </c>
      <c r="B317" s="34" t="s">
        <v>53</v>
      </c>
      <c r="C317" s="34">
        <v>5593</v>
      </c>
      <c r="D317" s="34">
        <v>398</v>
      </c>
      <c r="E317" s="34">
        <v>5195</v>
      </c>
      <c r="F317" s="34">
        <v>3033</v>
      </c>
      <c r="G317" s="34">
        <v>5592</v>
      </c>
      <c r="H317" s="34">
        <v>1</v>
      </c>
    </row>
    <row r="318" spans="1:8" x14ac:dyDescent="0.25">
      <c r="A318" s="34" t="s">
        <v>134</v>
      </c>
      <c r="B318" s="34" t="s">
        <v>53</v>
      </c>
      <c r="C318" s="34">
        <v>5963</v>
      </c>
      <c r="D318" s="34">
        <v>388</v>
      </c>
      <c r="E318" s="34">
        <v>5575</v>
      </c>
      <c r="F318" s="34">
        <v>3814</v>
      </c>
      <c r="G318" s="34">
        <v>5962</v>
      </c>
      <c r="H318" s="34">
        <v>1</v>
      </c>
    </row>
    <row r="319" spans="1:8" x14ac:dyDescent="0.25">
      <c r="A319" s="34" t="s">
        <v>133</v>
      </c>
      <c r="B319" s="34" t="s">
        <v>53</v>
      </c>
      <c r="C319" s="34">
        <v>5765</v>
      </c>
      <c r="D319" s="34">
        <v>381</v>
      </c>
      <c r="E319" s="34">
        <v>5384</v>
      </c>
      <c r="F319" s="34">
        <v>3285</v>
      </c>
      <c r="G319" s="34">
        <v>5760</v>
      </c>
      <c r="H319" s="34">
        <v>5</v>
      </c>
    </row>
    <row r="320" spans="1:8" x14ac:dyDescent="0.25">
      <c r="A320" s="34" t="s">
        <v>132</v>
      </c>
      <c r="B320" s="34" t="s">
        <v>53</v>
      </c>
      <c r="C320" s="34">
        <v>5869</v>
      </c>
      <c r="D320" s="34">
        <v>595</v>
      </c>
      <c r="E320" s="34">
        <v>5274</v>
      </c>
      <c r="F320" s="34">
        <v>3434</v>
      </c>
      <c r="G320" s="34">
        <v>5856</v>
      </c>
      <c r="H320" s="34">
        <v>13</v>
      </c>
    </row>
    <row r="321" spans="1:8" x14ac:dyDescent="0.25">
      <c r="A321" s="34" t="s">
        <v>88</v>
      </c>
      <c r="B321" s="34" t="s">
        <v>53</v>
      </c>
      <c r="C321" s="34">
        <v>6339</v>
      </c>
      <c r="D321" s="34">
        <v>638</v>
      </c>
      <c r="E321" s="34">
        <v>5701</v>
      </c>
      <c r="F321" s="34">
        <v>3863</v>
      </c>
      <c r="G321" s="34">
        <v>6316</v>
      </c>
      <c r="H321" s="34">
        <v>23</v>
      </c>
    </row>
    <row r="322" spans="1:8" x14ac:dyDescent="0.25">
      <c r="A322" s="34" t="s">
        <v>131</v>
      </c>
      <c r="B322" s="34" t="s">
        <v>53</v>
      </c>
      <c r="C322" s="34">
        <v>6851</v>
      </c>
      <c r="D322" s="34">
        <v>620</v>
      </c>
      <c r="E322" s="34">
        <v>6231</v>
      </c>
      <c r="F322" s="34">
        <v>3908</v>
      </c>
      <c r="G322" s="34">
        <v>6818</v>
      </c>
      <c r="H322" s="34">
        <v>33</v>
      </c>
    </row>
    <row r="323" spans="1:8" x14ac:dyDescent="0.25">
      <c r="A323" s="34" t="s">
        <v>130</v>
      </c>
      <c r="B323" s="34" t="s">
        <v>53</v>
      </c>
      <c r="C323" s="34">
        <v>7141</v>
      </c>
      <c r="D323" s="34">
        <v>632</v>
      </c>
      <c r="E323" s="34">
        <v>6509</v>
      </c>
      <c r="F323" s="34">
        <v>4122</v>
      </c>
      <c r="G323" s="34">
        <v>7132</v>
      </c>
      <c r="H323" s="34">
        <v>9</v>
      </c>
    </row>
    <row r="324" spans="1:8" x14ac:dyDescent="0.25">
      <c r="A324" s="34" t="s">
        <v>129</v>
      </c>
      <c r="B324" s="34" t="s">
        <v>53</v>
      </c>
      <c r="C324" s="34">
        <v>8076</v>
      </c>
      <c r="D324" s="34">
        <v>658</v>
      </c>
      <c r="E324" s="34">
        <v>7418</v>
      </c>
      <c r="F324" s="34">
        <v>4077</v>
      </c>
      <c r="G324" s="34">
        <v>8065</v>
      </c>
      <c r="H324" s="34">
        <v>11</v>
      </c>
    </row>
    <row r="325" spans="1:8" x14ac:dyDescent="0.25">
      <c r="A325" s="34" t="s">
        <v>87</v>
      </c>
      <c r="B325" s="34" t="s">
        <v>53</v>
      </c>
      <c r="C325" s="34">
        <v>7744</v>
      </c>
      <c r="D325" s="34">
        <v>374</v>
      </c>
      <c r="E325" s="34">
        <v>7370</v>
      </c>
      <c r="F325" s="34">
        <v>3675</v>
      </c>
      <c r="G325" s="34">
        <v>7722</v>
      </c>
      <c r="H325" s="34">
        <v>22</v>
      </c>
    </row>
    <row r="326" spans="1:8" x14ac:dyDescent="0.25">
      <c r="A326" s="34" t="s">
        <v>137</v>
      </c>
      <c r="B326" s="34" t="s">
        <v>52</v>
      </c>
      <c r="C326" s="34">
        <v>15969</v>
      </c>
      <c r="D326" s="34">
        <v>1544</v>
      </c>
      <c r="E326" s="34">
        <v>14425</v>
      </c>
      <c r="F326" s="34">
        <v>11235</v>
      </c>
      <c r="G326" s="34">
        <v>15824</v>
      </c>
      <c r="H326" s="34">
        <v>145</v>
      </c>
    </row>
    <row r="327" spans="1:8" x14ac:dyDescent="0.25">
      <c r="A327" s="34" t="s">
        <v>136</v>
      </c>
      <c r="B327" s="34" t="s">
        <v>52</v>
      </c>
      <c r="C327" s="34">
        <v>17092</v>
      </c>
      <c r="D327" s="34">
        <v>1628</v>
      </c>
      <c r="E327" s="34">
        <v>15464</v>
      </c>
      <c r="F327" s="34">
        <v>11782</v>
      </c>
      <c r="G327" s="34">
        <v>16950</v>
      </c>
      <c r="H327" s="34">
        <v>142</v>
      </c>
    </row>
    <row r="328" spans="1:8" x14ac:dyDescent="0.25">
      <c r="A328" s="34" t="s">
        <v>135</v>
      </c>
      <c r="B328" s="34" t="s">
        <v>52</v>
      </c>
      <c r="C328" s="34">
        <v>20622</v>
      </c>
      <c r="D328" s="34">
        <v>1680</v>
      </c>
      <c r="E328" s="34">
        <v>18942</v>
      </c>
      <c r="F328" s="34">
        <v>12668</v>
      </c>
      <c r="G328" s="34">
        <v>20484</v>
      </c>
      <c r="H328" s="34">
        <v>138</v>
      </c>
    </row>
    <row r="329" spans="1:8" x14ac:dyDescent="0.25">
      <c r="A329" s="34" t="s">
        <v>89</v>
      </c>
      <c r="B329" s="34" t="s">
        <v>52</v>
      </c>
      <c r="C329" s="34">
        <v>21454</v>
      </c>
      <c r="D329" s="34">
        <v>1740</v>
      </c>
      <c r="E329" s="34">
        <v>19714</v>
      </c>
      <c r="F329" s="34">
        <v>12915</v>
      </c>
      <c r="G329" s="34">
        <v>21311</v>
      </c>
      <c r="H329" s="34">
        <v>143</v>
      </c>
    </row>
    <row r="330" spans="1:8" x14ac:dyDescent="0.25">
      <c r="A330" s="34" t="s">
        <v>134</v>
      </c>
      <c r="B330" s="34" t="s">
        <v>52</v>
      </c>
      <c r="C330" s="34">
        <v>23624</v>
      </c>
      <c r="D330" s="34">
        <v>1660</v>
      </c>
      <c r="E330" s="34">
        <v>21964</v>
      </c>
      <c r="F330" s="34">
        <v>15498</v>
      </c>
      <c r="G330" s="34">
        <v>23607</v>
      </c>
      <c r="H330" s="34">
        <v>17</v>
      </c>
    </row>
    <row r="331" spans="1:8" x14ac:dyDescent="0.25">
      <c r="A331" s="34" t="s">
        <v>133</v>
      </c>
      <c r="B331" s="34" t="s">
        <v>52</v>
      </c>
      <c r="C331" s="34">
        <v>23488</v>
      </c>
      <c r="D331" s="34">
        <v>1727</v>
      </c>
      <c r="E331" s="34">
        <v>21761</v>
      </c>
      <c r="F331" s="34">
        <v>12968</v>
      </c>
      <c r="G331" s="34">
        <v>23439</v>
      </c>
      <c r="H331" s="34">
        <v>49</v>
      </c>
    </row>
    <row r="332" spans="1:8" x14ac:dyDescent="0.25">
      <c r="A332" s="34" t="s">
        <v>132</v>
      </c>
      <c r="B332" s="34" t="s">
        <v>52</v>
      </c>
      <c r="C332" s="34">
        <v>23716</v>
      </c>
      <c r="D332" s="34">
        <v>2290</v>
      </c>
      <c r="E332" s="34">
        <v>21426</v>
      </c>
      <c r="F332" s="34">
        <v>13498</v>
      </c>
      <c r="G332" s="34">
        <v>23626</v>
      </c>
      <c r="H332" s="34">
        <v>90</v>
      </c>
    </row>
    <row r="333" spans="1:8" x14ac:dyDescent="0.25">
      <c r="A333" s="34" t="s">
        <v>88</v>
      </c>
      <c r="B333" s="34" t="s">
        <v>52</v>
      </c>
      <c r="C333" s="34">
        <v>26393</v>
      </c>
      <c r="D333" s="34">
        <v>2542</v>
      </c>
      <c r="E333" s="34">
        <v>23851</v>
      </c>
      <c r="F333" s="34">
        <v>15639</v>
      </c>
      <c r="G333" s="34">
        <v>26264</v>
      </c>
      <c r="H333" s="34">
        <v>129</v>
      </c>
    </row>
    <row r="334" spans="1:8" x14ac:dyDescent="0.25">
      <c r="A334" s="34" t="s">
        <v>131</v>
      </c>
      <c r="B334" s="34" t="s">
        <v>52</v>
      </c>
      <c r="C334" s="34">
        <v>25095</v>
      </c>
      <c r="D334" s="34">
        <v>2440</v>
      </c>
      <c r="E334" s="34">
        <v>22655</v>
      </c>
      <c r="F334" s="34">
        <v>14121</v>
      </c>
      <c r="G334" s="34">
        <v>24956</v>
      </c>
      <c r="H334" s="34">
        <v>139</v>
      </c>
    </row>
    <row r="335" spans="1:8" x14ac:dyDescent="0.25">
      <c r="A335" s="34" t="s">
        <v>130</v>
      </c>
      <c r="B335" s="34" t="s">
        <v>52</v>
      </c>
      <c r="C335" s="34">
        <v>25695</v>
      </c>
      <c r="D335" s="34">
        <v>2497</v>
      </c>
      <c r="E335" s="34">
        <v>23198</v>
      </c>
      <c r="F335" s="34">
        <v>13531</v>
      </c>
      <c r="G335" s="34">
        <v>25627</v>
      </c>
      <c r="H335" s="34">
        <v>68</v>
      </c>
    </row>
    <row r="336" spans="1:8" x14ac:dyDescent="0.25">
      <c r="A336" s="34" t="s">
        <v>129</v>
      </c>
      <c r="B336" s="34" t="s">
        <v>52</v>
      </c>
      <c r="C336" s="34">
        <v>30549</v>
      </c>
      <c r="D336" s="34">
        <v>2557</v>
      </c>
      <c r="E336" s="34">
        <v>27992</v>
      </c>
      <c r="F336" s="34">
        <v>13982</v>
      </c>
      <c r="G336" s="34">
        <v>30475</v>
      </c>
      <c r="H336" s="34">
        <v>74</v>
      </c>
    </row>
    <row r="337" spans="1:8" x14ac:dyDescent="0.25">
      <c r="A337" s="34" t="s">
        <v>87</v>
      </c>
      <c r="B337" s="34" t="s">
        <v>52</v>
      </c>
      <c r="C337" s="34">
        <v>32256</v>
      </c>
      <c r="D337" s="34">
        <v>1827</v>
      </c>
      <c r="E337" s="34">
        <v>30429</v>
      </c>
      <c r="F337" s="34">
        <v>15294</v>
      </c>
      <c r="G337" s="34">
        <v>32148</v>
      </c>
      <c r="H337" s="34">
        <v>108</v>
      </c>
    </row>
    <row r="338" spans="1:8" x14ac:dyDescent="0.25">
      <c r="A338" s="34" t="s">
        <v>137</v>
      </c>
      <c r="B338" s="34" t="s">
        <v>51</v>
      </c>
      <c r="C338" s="34">
        <v>3593</v>
      </c>
      <c r="D338" s="34">
        <v>415</v>
      </c>
      <c r="E338" s="34">
        <v>3178</v>
      </c>
      <c r="F338" s="34">
        <v>3042</v>
      </c>
      <c r="G338" s="34">
        <v>3527</v>
      </c>
      <c r="H338" s="34">
        <v>66</v>
      </c>
    </row>
    <row r="339" spans="1:8" x14ac:dyDescent="0.25">
      <c r="A339" s="34" t="s">
        <v>136</v>
      </c>
      <c r="B339" s="34" t="s">
        <v>51</v>
      </c>
      <c r="C339" s="34">
        <v>5591</v>
      </c>
      <c r="D339" s="34">
        <v>428</v>
      </c>
      <c r="E339" s="34">
        <v>5163</v>
      </c>
      <c r="F339" s="34">
        <v>2510</v>
      </c>
      <c r="G339" s="34">
        <v>5520</v>
      </c>
      <c r="H339" s="34">
        <v>71</v>
      </c>
    </row>
    <row r="340" spans="1:8" x14ac:dyDescent="0.25">
      <c r="A340" s="34" t="s">
        <v>135</v>
      </c>
      <c r="B340" s="34" t="s">
        <v>51</v>
      </c>
      <c r="C340" s="34">
        <v>6779</v>
      </c>
      <c r="D340" s="34">
        <v>441</v>
      </c>
      <c r="E340" s="34">
        <v>6338</v>
      </c>
      <c r="F340" s="34">
        <v>3434</v>
      </c>
      <c r="G340" s="34">
        <v>6708</v>
      </c>
      <c r="H340" s="34">
        <v>71</v>
      </c>
    </row>
    <row r="341" spans="1:8" x14ac:dyDescent="0.25">
      <c r="A341" s="34" t="s">
        <v>89</v>
      </c>
      <c r="B341" s="34" t="s">
        <v>51</v>
      </c>
      <c r="C341" s="34">
        <v>7122</v>
      </c>
      <c r="D341" s="34">
        <v>448</v>
      </c>
      <c r="E341" s="34">
        <v>6674</v>
      </c>
      <c r="F341" s="34">
        <v>3373</v>
      </c>
      <c r="G341" s="34">
        <v>7047</v>
      </c>
      <c r="H341" s="34">
        <v>75</v>
      </c>
    </row>
    <row r="342" spans="1:8" x14ac:dyDescent="0.25">
      <c r="A342" s="34" t="s">
        <v>134</v>
      </c>
      <c r="B342" s="34" t="s">
        <v>51</v>
      </c>
      <c r="C342" s="34">
        <v>7414</v>
      </c>
      <c r="D342" s="34">
        <v>371</v>
      </c>
      <c r="E342" s="34">
        <v>7043</v>
      </c>
      <c r="F342" s="34">
        <v>4276</v>
      </c>
      <c r="G342" s="34">
        <v>7412</v>
      </c>
      <c r="H342" s="34">
        <v>2</v>
      </c>
    </row>
    <row r="343" spans="1:8" x14ac:dyDescent="0.25">
      <c r="A343" s="34" t="s">
        <v>133</v>
      </c>
      <c r="B343" s="34" t="s">
        <v>51</v>
      </c>
      <c r="C343" s="34">
        <v>7455</v>
      </c>
      <c r="D343" s="34">
        <v>374</v>
      </c>
      <c r="E343" s="34">
        <v>7081</v>
      </c>
      <c r="F343" s="34">
        <v>3961</v>
      </c>
      <c r="G343" s="34">
        <v>7450</v>
      </c>
      <c r="H343" s="34">
        <v>5</v>
      </c>
    </row>
    <row r="344" spans="1:8" x14ac:dyDescent="0.25">
      <c r="A344" s="34" t="s">
        <v>132</v>
      </c>
      <c r="B344" s="34" t="s">
        <v>51</v>
      </c>
      <c r="C344" s="34">
        <v>8007</v>
      </c>
      <c r="D344" s="34">
        <v>534</v>
      </c>
      <c r="E344" s="34">
        <v>7473</v>
      </c>
      <c r="F344" s="34">
        <v>4144</v>
      </c>
      <c r="G344" s="34">
        <v>7988</v>
      </c>
      <c r="H344" s="34">
        <v>19</v>
      </c>
    </row>
    <row r="345" spans="1:8" x14ac:dyDescent="0.25">
      <c r="A345" s="34" t="s">
        <v>88</v>
      </c>
      <c r="B345" s="34" t="s">
        <v>51</v>
      </c>
      <c r="C345" s="34">
        <v>8423</v>
      </c>
      <c r="D345" s="34">
        <v>573</v>
      </c>
      <c r="E345" s="34">
        <v>7850</v>
      </c>
      <c r="F345" s="34">
        <v>4616</v>
      </c>
      <c r="G345" s="34">
        <v>8400</v>
      </c>
      <c r="H345" s="34">
        <v>23</v>
      </c>
    </row>
    <row r="346" spans="1:8" x14ac:dyDescent="0.25">
      <c r="A346" s="34" t="s">
        <v>131</v>
      </c>
      <c r="B346" s="34" t="s">
        <v>51</v>
      </c>
      <c r="C346" s="34">
        <v>8375</v>
      </c>
      <c r="D346" s="34">
        <v>551</v>
      </c>
      <c r="E346" s="34">
        <v>7824</v>
      </c>
      <c r="F346" s="34">
        <v>4548</v>
      </c>
      <c r="G346" s="34">
        <v>8339</v>
      </c>
      <c r="H346" s="34">
        <v>36</v>
      </c>
    </row>
    <row r="347" spans="1:8" x14ac:dyDescent="0.25">
      <c r="A347" s="34" t="s">
        <v>130</v>
      </c>
      <c r="B347" s="34" t="s">
        <v>51</v>
      </c>
      <c r="C347" s="34">
        <v>10042</v>
      </c>
      <c r="D347" s="34">
        <v>559</v>
      </c>
      <c r="E347" s="34">
        <v>9483</v>
      </c>
      <c r="F347" s="34">
        <v>5128</v>
      </c>
      <c r="G347" s="34">
        <v>10031</v>
      </c>
      <c r="H347" s="34">
        <v>11</v>
      </c>
    </row>
    <row r="348" spans="1:8" x14ac:dyDescent="0.25">
      <c r="A348" s="34" t="s">
        <v>129</v>
      </c>
      <c r="B348" s="34" t="s">
        <v>51</v>
      </c>
      <c r="C348" s="34">
        <v>11137</v>
      </c>
      <c r="D348" s="34">
        <v>568</v>
      </c>
      <c r="E348" s="34">
        <v>10569</v>
      </c>
      <c r="F348" s="34">
        <v>5442</v>
      </c>
      <c r="G348" s="34">
        <v>11125</v>
      </c>
      <c r="H348" s="34">
        <v>12</v>
      </c>
    </row>
    <row r="349" spans="1:8" x14ac:dyDescent="0.25">
      <c r="A349" s="34" t="s">
        <v>87</v>
      </c>
      <c r="B349" s="34" t="s">
        <v>51</v>
      </c>
      <c r="C349" s="34">
        <v>10908</v>
      </c>
      <c r="D349" s="34">
        <v>356</v>
      </c>
      <c r="E349" s="34">
        <v>10552</v>
      </c>
      <c r="F349" s="34">
        <v>5833</v>
      </c>
      <c r="G349" s="34">
        <v>10881</v>
      </c>
      <c r="H349" s="34">
        <v>27</v>
      </c>
    </row>
    <row r="350" spans="1:8" x14ac:dyDescent="0.25">
      <c r="A350" s="34" t="s">
        <v>137</v>
      </c>
      <c r="B350" s="34" t="s">
        <v>50</v>
      </c>
      <c r="C350" s="34">
        <v>7966</v>
      </c>
      <c r="D350" s="34">
        <v>1294</v>
      </c>
      <c r="E350" s="34">
        <v>6672</v>
      </c>
      <c r="F350" s="34">
        <v>5648</v>
      </c>
      <c r="G350" s="34">
        <v>7964</v>
      </c>
      <c r="H350" s="34">
        <v>2</v>
      </c>
    </row>
    <row r="351" spans="1:8" x14ac:dyDescent="0.25">
      <c r="A351" s="34" t="s">
        <v>136</v>
      </c>
      <c r="B351" s="34" t="s">
        <v>50</v>
      </c>
      <c r="C351" s="34">
        <v>8356</v>
      </c>
      <c r="D351" s="34">
        <v>1386</v>
      </c>
      <c r="E351" s="34">
        <v>6970</v>
      </c>
      <c r="F351" s="34">
        <v>5838</v>
      </c>
      <c r="G351" s="34">
        <v>8355</v>
      </c>
      <c r="H351" s="34">
        <v>1</v>
      </c>
    </row>
    <row r="352" spans="1:8" x14ac:dyDescent="0.25">
      <c r="A352" s="34" t="s">
        <v>135</v>
      </c>
      <c r="B352" s="34" t="s">
        <v>50</v>
      </c>
      <c r="C352" s="34">
        <v>10977</v>
      </c>
      <c r="D352" s="34">
        <v>1457</v>
      </c>
      <c r="E352" s="34">
        <v>9520</v>
      </c>
      <c r="F352" s="34">
        <v>6328</v>
      </c>
      <c r="G352" s="34">
        <v>10973</v>
      </c>
      <c r="H352" s="34">
        <v>4</v>
      </c>
    </row>
    <row r="353" spans="1:8" x14ac:dyDescent="0.25">
      <c r="A353" s="34" t="s">
        <v>89</v>
      </c>
      <c r="B353" s="34" t="s">
        <v>50</v>
      </c>
      <c r="C353" s="34">
        <v>11772</v>
      </c>
      <c r="D353" s="34">
        <v>1516</v>
      </c>
      <c r="E353" s="34">
        <v>10256</v>
      </c>
      <c r="F353" s="34">
        <v>6438</v>
      </c>
      <c r="G353" s="34">
        <v>11768</v>
      </c>
      <c r="H353" s="34">
        <v>4</v>
      </c>
    </row>
    <row r="354" spans="1:8" x14ac:dyDescent="0.25">
      <c r="A354" s="34" t="s">
        <v>134</v>
      </c>
      <c r="B354" s="34" t="s">
        <v>50</v>
      </c>
      <c r="C354" s="34">
        <v>13305</v>
      </c>
      <c r="D354" s="34">
        <v>1558</v>
      </c>
      <c r="E354" s="34">
        <v>11747</v>
      </c>
      <c r="F354" s="34">
        <v>7576</v>
      </c>
      <c r="G354" s="34">
        <v>13284</v>
      </c>
      <c r="H354" s="34">
        <v>21</v>
      </c>
    </row>
    <row r="355" spans="1:8" x14ac:dyDescent="0.25">
      <c r="A355" s="34" t="s">
        <v>133</v>
      </c>
      <c r="B355" s="34" t="s">
        <v>50</v>
      </c>
      <c r="C355" s="34">
        <v>13197</v>
      </c>
      <c r="D355" s="34">
        <v>923</v>
      </c>
      <c r="E355" s="34">
        <v>12274</v>
      </c>
      <c r="F355" s="34">
        <v>6364</v>
      </c>
      <c r="G355" s="34">
        <v>13162</v>
      </c>
      <c r="H355" s="34">
        <v>35</v>
      </c>
    </row>
    <row r="356" spans="1:8" x14ac:dyDescent="0.25">
      <c r="A356" s="34" t="s">
        <v>132</v>
      </c>
      <c r="B356" s="34" t="s">
        <v>50</v>
      </c>
      <c r="C356" s="34">
        <v>13318</v>
      </c>
      <c r="D356" s="34">
        <v>1299</v>
      </c>
      <c r="E356" s="34">
        <v>12019</v>
      </c>
      <c r="F356" s="34">
        <v>6433</v>
      </c>
      <c r="G356" s="34">
        <v>13215</v>
      </c>
      <c r="H356" s="34">
        <v>103</v>
      </c>
    </row>
    <row r="357" spans="1:8" x14ac:dyDescent="0.25">
      <c r="A357" s="34" t="s">
        <v>88</v>
      </c>
      <c r="B357" s="34" t="s">
        <v>50</v>
      </c>
      <c r="C357" s="34">
        <v>14704</v>
      </c>
      <c r="D357" s="34">
        <v>2063</v>
      </c>
      <c r="E357" s="34">
        <v>12641</v>
      </c>
      <c r="F357" s="34">
        <v>7503</v>
      </c>
      <c r="G357" s="34">
        <v>14575</v>
      </c>
      <c r="H357" s="34">
        <v>129</v>
      </c>
    </row>
    <row r="358" spans="1:8" x14ac:dyDescent="0.25">
      <c r="A358" s="34" t="s">
        <v>131</v>
      </c>
      <c r="B358" s="34" t="s">
        <v>50</v>
      </c>
      <c r="C358" s="34">
        <v>14295</v>
      </c>
      <c r="D358" s="34">
        <v>2060</v>
      </c>
      <c r="E358" s="34">
        <v>12235</v>
      </c>
      <c r="F358" s="34">
        <v>6861</v>
      </c>
      <c r="G358" s="34">
        <v>14160</v>
      </c>
      <c r="H358" s="34">
        <v>135</v>
      </c>
    </row>
    <row r="359" spans="1:8" x14ac:dyDescent="0.25">
      <c r="A359" s="34" t="s">
        <v>130</v>
      </c>
      <c r="B359" s="34" t="s">
        <v>50</v>
      </c>
      <c r="C359" s="34">
        <v>14488</v>
      </c>
      <c r="D359" s="34">
        <v>2022</v>
      </c>
      <c r="E359" s="34">
        <v>12466</v>
      </c>
      <c r="F359" s="34">
        <v>6884</v>
      </c>
      <c r="G359" s="34">
        <v>14398</v>
      </c>
      <c r="H359" s="34">
        <v>90</v>
      </c>
    </row>
    <row r="360" spans="1:8" x14ac:dyDescent="0.25">
      <c r="A360" s="34" t="s">
        <v>129</v>
      </c>
      <c r="B360" s="34" t="s">
        <v>50</v>
      </c>
      <c r="C360" s="34">
        <v>16465</v>
      </c>
      <c r="D360" s="34">
        <v>2054</v>
      </c>
      <c r="E360" s="34">
        <v>14411</v>
      </c>
      <c r="F360" s="34">
        <v>7616</v>
      </c>
      <c r="G360" s="34">
        <v>16370</v>
      </c>
      <c r="H360" s="34">
        <v>95</v>
      </c>
    </row>
    <row r="361" spans="1:8" x14ac:dyDescent="0.25">
      <c r="A361" s="34" t="s">
        <v>87</v>
      </c>
      <c r="B361" s="34" t="s">
        <v>50</v>
      </c>
      <c r="C361" s="34">
        <v>16320</v>
      </c>
      <c r="D361" s="34">
        <v>1122</v>
      </c>
      <c r="E361" s="34">
        <v>15198</v>
      </c>
      <c r="F361" s="34">
        <v>8001</v>
      </c>
      <c r="G361" s="34">
        <v>16247</v>
      </c>
      <c r="H361" s="34">
        <v>73</v>
      </c>
    </row>
    <row r="362" spans="1:8" x14ac:dyDescent="0.25">
      <c r="A362" s="34" t="s">
        <v>137</v>
      </c>
      <c r="B362" s="34" t="s">
        <v>49</v>
      </c>
      <c r="C362" s="34">
        <v>25355</v>
      </c>
      <c r="D362" s="34">
        <v>2023</v>
      </c>
      <c r="E362" s="34">
        <v>23332</v>
      </c>
      <c r="F362" s="34">
        <v>18906</v>
      </c>
      <c r="G362" s="34">
        <v>25351</v>
      </c>
      <c r="H362" s="34">
        <v>4</v>
      </c>
    </row>
    <row r="363" spans="1:8" x14ac:dyDescent="0.25">
      <c r="A363" s="34" t="s">
        <v>136</v>
      </c>
      <c r="B363" s="34" t="s">
        <v>49</v>
      </c>
      <c r="C363" s="34">
        <v>28870</v>
      </c>
      <c r="D363" s="34">
        <v>2109</v>
      </c>
      <c r="E363" s="34">
        <v>26761</v>
      </c>
      <c r="F363" s="34">
        <v>17349</v>
      </c>
      <c r="G363" s="34">
        <v>28861</v>
      </c>
      <c r="H363" s="34">
        <v>9</v>
      </c>
    </row>
    <row r="364" spans="1:8" x14ac:dyDescent="0.25">
      <c r="A364" s="34" t="s">
        <v>135</v>
      </c>
      <c r="B364" s="34" t="s">
        <v>49</v>
      </c>
      <c r="C364" s="34">
        <v>33907</v>
      </c>
      <c r="D364" s="34">
        <v>2192</v>
      </c>
      <c r="E364" s="34">
        <v>31715</v>
      </c>
      <c r="F364" s="34">
        <v>20791</v>
      </c>
      <c r="G364" s="34">
        <v>33891</v>
      </c>
      <c r="H364" s="34">
        <v>16</v>
      </c>
    </row>
    <row r="365" spans="1:8" x14ac:dyDescent="0.25">
      <c r="A365" s="34" t="s">
        <v>89</v>
      </c>
      <c r="B365" s="34" t="s">
        <v>49</v>
      </c>
      <c r="C365" s="34">
        <v>35595</v>
      </c>
      <c r="D365" s="34">
        <v>2279</v>
      </c>
      <c r="E365" s="34">
        <v>33316</v>
      </c>
      <c r="F365" s="34">
        <v>20965</v>
      </c>
      <c r="G365" s="34">
        <v>35565</v>
      </c>
      <c r="H365" s="34">
        <v>30</v>
      </c>
    </row>
    <row r="366" spans="1:8" x14ac:dyDescent="0.25">
      <c r="A366" s="34" t="s">
        <v>134</v>
      </c>
      <c r="B366" s="34" t="s">
        <v>49</v>
      </c>
      <c r="C366" s="34">
        <v>38377</v>
      </c>
      <c r="D366" s="34">
        <v>2310</v>
      </c>
      <c r="E366" s="34">
        <v>36067</v>
      </c>
      <c r="F366" s="34">
        <v>25432</v>
      </c>
      <c r="G366" s="34">
        <v>38339</v>
      </c>
      <c r="H366" s="34">
        <v>38</v>
      </c>
    </row>
    <row r="367" spans="1:8" x14ac:dyDescent="0.25">
      <c r="A367" s="34" t="s">
        <v>133</v>
      </c>
      <c r="B367" s="34" t="s">
        <v>49</v>
      </c>
      <c r="C367" s="34">
        <v>38239</v>
      </c>
      <c r="D367" s="34">
        <v>2409</v>
      </c>
      <c r="E367" s="34">
        <v>35830</v>
      </c>
      <c r="F367" s="34">
        <v>22557</v>
      </c>
      <c r="G367" s="34">
        <v>38131</v>
      </c>
      <c r="H367" s="34">
        <v>108</v>
      </c>
    </row>
    <row r="368" spans="1:8" x14ac:dyDescent="0.25">
      <c r="A368" s="34" t="s">
        <v>132</v>
      </c>
      <c r="B368" s="34" t="s">
        <v>49</v>
      </c>
      <c r="C368" s="34">
        <v>36552</v>
      </c>
      <c r="D368" s="34">
        <v>3272</v>
      </c>
      <c r="E368" s="34">
        <v>33280</v>
      </c>
      <c r="F368" s="34">
        <v>21353</v>
      </c>
      <c r="G368" s="34">
        <v>36359</v>
      </c>
      <c r="H368" s="34">
        <v>193</v>
      </c>
    </row>
    <row r="369" spans="1:8" x14ac:dyDescent="0.25">
      <c r="A369" s="34" t="s">
        <v>88</v>
      </c>
      <c r="B369" s="34" t="s">
        <v>49</v>
      </c>
      <c r="C369" s="34">
        <v>39318</v>
      </c>
      <c r="D369" s="34">
        <v>3647</v>
      </c>
      <c r="E369" s="34">
        <v>35671</v>
      </c>
      <c r="F369" s="34">
        <v>23888</v>
      </c>
      <c r="G369" s="34">
        <v>39065</v>
      </c>
      <c r="H369" s="34">
        <v>253</v>
      </c>
    </row>
    <row r="370" spans="1:8" x14ac:dyDescent="0.25">
      <c r="A370" s="34" t="s">
        <v>131</v>
      </c>
      <c r="B370" s="34" t="s">
        <v>49</v>
      </c>
      <c r="C370" s="34">
        <v>43889</v>
      </c>
      <c r="D370" s="34">
        <v>3463</v>
      </c>
      <c r="E370" s="34">
        <v>40426</v>
      </c>
      <c r="F370" s="34">
        <v>24421</v>
      </c>
      <c r="G370" s="34">
        <v>43582</v>
      </c>
      <c r="H370" s="34">
        <v>307</v>
      </c>
    </row>
    <row r="371" spans="1:8" x14ac:dyDescent="0.25">
      <c r="A371" s="34" t="s">
        <v>130</v>
      </c>
      <c r="B371" s="34" t="s">
        <v>49</v>
      </c>
      <c r="C371" s="34">
        <v>45311</v>
      </c>
      <c r="D371" s="34">
        <v>3459</v>
      </c>
      <c r="E371" s="34">
        <v>41852</v>
      </c>
      <c r="F371" s="34">
        <v>25022</v>
      </c>
      <c r="G371" s="34">
        <v>45234</v>
      </c>
      <c r="H371" s="34">
        <v>77</v>
      </c>
    </row>
    <row r="372" spans="1:8" x14ac:dyDescent="0.25">
      <c r="A372" s="34" t="s">
        <v>129</v>
      </c>
      <c r="B372" s="34" t="s">
        <v>49</v>
      </c>
      <c r="C372" s="34">
        <v>49951</v>
      </c>
      <c r="D372" s="34">
        <v>3578</v>
      </c>
      <c r="E372" s="34">
        <v>46373</v>
      </c>
      <c r="F372" s="34">
        <v>26254</v>
      </c>
      <c r="G372" s="34">
        <v>49860</v>
      </c>
      <c r="H372" s="34">
        <v>91</v>
      </c>
    </row>
    <row r="373" spans="1:8" x14ac:dyDescent="0.25">
      <c r="A373" s="34" t="s">
        <v>87</v>
      </c>
      <c r="B373" s="34" t="s">
        <v>49</v>
      </c>
      <c r="C373" s="34">
        <v>49651</v>
      </c>
      <c r="D373" s="34">
        <v>2362</v>
      </c>
      <c r="E373" s="34">
        <v>47289</v>
      </c>
      <c r="F373" s="34">
        <v>28139</v>
      </c>
      <c r="G373" s="34">
        <v>49364</v>
      </c>
      <c r="H373" s="34">
        <v>287</v>
      </c>
    </row>
    <row r="374" spans="1:8" x14ac:dyDescent="0.25">
      <c r="A374" s="34" t="s">
        <v>137</v>
      </c>
      <c r="B374" s="34" t="s">
        <v>48</v>
      </c>
      <c r="C374" s="34">
        <v>76</v>
      </c>
      <c r="D374" s="34">
        <v>12</v>
      </c>
      <c r="E374" s="34">
        <v>64</v>
      </c>
      <c r="F374" s="34">
        <v>59</v>
      </c>
      <c r="G374" s="34">
        <v>76</v>
      </c>
      <c r="H374" s="34">
        <v>0</v>
      </c>
    </row>
    <row r="375" spans="1:8" x14ac:dyDescent="0.25">
      <c r="A375" s="34" t="s">
        <v>136</v>
      </c>
      <c r="B375" s="34" t="s">
        <v>48</v>
      </c>
      <c r="C375" s="34">
        <v>111</v>
      </c>
      <c r="D375" s="34">
        <v>13</v>
      </c>
      <c r="E375" s="34">
        <v>98</v>
      </c>
      <c r="F375" s="34">
        <v>58</v>
      </c>
      <c r="G375" s="34">
        <v>111</v>
      </c>
      <c r="H375" s="34">
        <v>0</v>
      </c>
    </row>
    <row r="376" spans="1:8" x14ac:dyDescent="0.25">
      <c r="A376" s="34" t="s">
        <v>135</v>
      </c>
      <c r="B376" s="34" t="s">
        <v>48</v>
      </c>
      <c r="C376" s="34">
        <v>155</v>
      </c>
      <c r="D376" s="34">
        <v>13</v>
      </c>
      <c r="E376" s="34">
        <v>142</v>
      </c>
      <c r="F376" s="34">
        <v>107</v>
      </c>
      <c r="G376" s="34">
        <v>155</v>
      </c>
      <c r="H376" s="34">
        <v>0</v>
      </c>
    </row>
    <row r="377" spans="1:8" x14ac:dyDescent="0.25">
      <c r="A377" s="34" t="s">
        <v>89</v>
      </c>
      <c r="B377" s="34" t="s">
        <v>48</v>
      </c>
      <c r="C377" s="34">
        <v>163</v>
      </c>
      <c r="D377" s="34">
        <v>13</v>
      </c>
      <c r="E377" s="34">
        <v>150</v>
      </c>
      <c r="F377" s="34">
        <v>80</v>
      </c>
      <c r="G377" s="34">
        <v>163</v>
      </c>
      <c r="H377" s="34">
        <v>0</v>
      </c>
    </row>
    <row r="378" spans="1:8" x14ac:dyDescent="0.25">
      <c r="A378" s="34" t="s">
        <v>134</v>
      </c>
      <c r="B378" s="34" t="s">
        <v>48</v>
      </c>
      <c r="C378" s="34">
        <v>172</v>
      </c>
      <c r="D378" s="34">
        <v>10</v>
      </c>
      <c r="E378" s="34">
        <v>162</v>
      </c>
      <c r="F378" s="34">
        <v>105</v>
      </c>
      <c r="G378" s="34">
        <v>172</v>
      </c>
      <c r="H378" s="34">
        <v>0</v>
      </c>
    </row>
    <row r="379" spans="1:8" x14ac:dyDescent="0.25">
      <c r="A379" s="34" t="s">
        <v>133</v>
      </c>
      <c r="B379" s="34" t="s">
        <v>48</v>
      </c>
      <c r="C379" s="34">
        <v>161</v>
      </c>
      <c r="D379" s="34">
        <v>11</v>
      </c>
      <c r="E379" s="34">
        <v>150</v>
      </c>
      <c r="F379" s="34">
        <v>89</v>
      </c>
      <c r="G379" s="34">
        <v>161</v>
      </c>
      <c r="H379" s="34">
        <v>0</v>
      </c>
    </row>
    <row r="380" spans="1:8" x14ac:dyDescent="0.25">
      <c r="A380" s="34" t="s">
        <v>132</v>
      </c>
      <c r="B380" s="34" t="s">
        <v>48</v>
      </c>
      <c r="C380" s="34">
        <v>161</v>
      </c>
      <c r="D380" s="34">
        <v>22</v>
      </c>
      <c r="E380" s="34">
        <v>139</v>
      </c>
      <c r="F380" s="34">
        <v>82</v>
      </c>
      <c r="G380" s="34">
        <v>161</v>
      </c>
      <c r="H380" s="34">
        <v>0</v>
      </c>
    </row>
    <row r="381" spans="1:8" x14ac:dyDescent="0.25">
      <c r="A381" s="34" t="s">
        <v>88</v>
      </c>
      <c r="B381" s="34" t="s">
        <v>48</v>
      </c>
      <c r="C381" s="34">
        <v>171</v>
      </c>
      <c r="D381" s="34">
        <v>25</v>
      </c>
      <c r="E381" s="34">
        <v>146</v>
      </c>
      <c r="F381" s="34">
        <v>100</v>
      </c>
      <c r="G381" s="34">
        <v>170</v>
      </c>
      <c r="H381" s="34">
        <v>1</v>
      </c>
    </row>
    <row r="382" spans="1:8" x14ac:dyDescent="0.25">
      <c r="A382" s="34" t="s">
        <v>131</v>
      </c>
      <c r="B382" s="34" t="s">
        <v>48</v>
      </c>
      <c r="C382" s="34">
        <v>148</v>
      </c>
      <c r="D382" s="34">
        <v>27</v>
      </c>
      <c r="E382" s="34">
        <v>121</v>
      </c>
      <c r="F382" s="34">
        <v>93</v>
      </c>
      <c r="G382" s="34">
        <v>148</v>
      </c>
      <c r="H382" s="34">
        <v>0</v>
      </c>
    </row>
    <row r="383" spans="1:8" x14ac:dyDescent="0.25">
      <c r="A383" s="34" t="s">
        <v>130</v>
      </c>
      <c r="B383" s="34" t="s">
        <v>48</v>
      </c>
      <c r="C383" s="34">
        <v>215</v>
      </c>
      <c r="D383" s="34">
        <v>26</v>
      </c>
      <c r="E383" s="34">
        <v>189</v>
      </c>
      <c r="F383" s="34">
        <v>108</v>
      </c>
      <c r="G383" s="34">
        <v>215</v>
      </c>
      <c r="H383" s="34">
        <v>0</v>
      </c>
    </row>
    <row r="384" spans="1:8" x14ac:dyDescent="0.25">
      <c r="A384" s="34" t="s">
        <v>129</v>
      </c>
      <c r="B384" s="34" t="s">
        <v>48</v>
      </c>
      <c r="C384" s="34">
        <v>258</v>
      </c>
      <c r="D384" s="34">
        <v>26</v>
      </c>
      <c r="E384" s="34">
        <v>232</v>
      </c>
      <c r="F384" s="34">
        <v>137</v>
      </c>
      <c r="G384" s="34">
        <v>258</v>
      </c>
      <c r="H384" s="34">
        <v>0</v>
      </c>
    </row>
    <row r="385" spans="1:8" x14ac:dyDescent="0.25">
      <c r="A385" s="34" t="s">
        <v>87</v>
      </c>
      <c r="B385" s="34" t="s">
        <v>48</v>
      </c>
      <c r="C385" s="34">
        <v>294</v>
      </c>
      <c r="D385" s="34">
        <v>12</v>
      </c>
      <c r="E385" s="34">
        <v>282</v>
      </c>
      <c r="F385" s="34">
        <v>183</v>
      </c>
      <c r="G385" s="34">
        <v>294</v>
      </c>
      <c r="H385" s="34">
        <v>0</v>
      </c>
    </row>
    <row r="386" spans="1:8" x14ac:dyDescent="0.25">
      <c r="A386" s="34" t="s">
        <v>137</v>
      </c>
      <c r="B386" s="34" t="s">
        <v>47</v>
      </c>
      <c r="C386" s="34">
        <v>182</v>
      </c>
      <c r="D386" s="34">
        <v>19</v>
      </c>
      <c r="E386" s="34">
        <v>163</v>
      </c>
      <c r="F386" s="34">
        <v>108</v>
      </c>
      <c r="G386" s="34">
        <v>182</v>
      </c>
      <c r="H386" s="34">
        <v>0</v>
      </c>
    </row>
    <row r="387" spans="1:8" x14ac:dyDescent="0.25">
      <c r="A387" s="34" t="s">
        <v>136</v>
      </c>
      <c r="B387" s="34" t="s">
        <v>47</v>
      </c>
      <c r="C387" s="34">
        <v>272</v>
      </c>
      <c r="D387" s="34">
        <v>24</v>
      </c>
      <c r="E387" s="34">
        <v>248</v>
      </c>
      <c r="F387" s="34">
        <v>126</v>
      </c>
      <c r="G387" s="34">
        <v>272</v>
      </c>
      <c r="H387" s="34">
        <v>0</v>
      </c>
    </row>
    <row r="388" spans="1:8" x14ac:dyDescent="0.25">
      <c r="A388" s="34" t="s">
        <v>135</v>
      </c>
      <c r="B388" s="34" t="s">
        <v>47</v>
      </c>
      <c r="C388" s="34">
        <v>336</v>
      </c>
      <c r="D388" s="34">
        <v>28</v>
      </c>
      <c r="E388" s="34">
        <v>308</v>
      </c>
      <c r="F388" s="34">
        <v>172</v>
      </c>
      <c r="G388" s="34">
        <v>336</v>
      </c>
      <c r="H388" s="34">
        <v>0</v>
      </c>
    </row>
    <row r="389" spans="1:8" x14ac:dyDescent="0.25">
      <c r="A389" s="34" t="s">
        <v>89</v>
      </c>
      <c r="B389" s="34" t="s">
        <v>47</v>
      </c>
      <c r="C389" s="34">
        <v>344</v>
      </c>
      <c r="D389" s="34">
        <v>29</v>
      </c>
      <c r="E389" s="34">
        <v>315</v>
      </c>
      <c r="F389" s="34">
        <v>160</v>
      </c>
      <c r="G389" s="34">
        <v>344</v>
      </c>
      <c r="H389" s="34">
        <v>0</v>
      </c>
    </row>
    <row r="390" spans="1:8" x14ac:dyDescent="0.25">
      <c r="A390" s="34" t="s">
        <v>134</v>
      </c>
      <c r="B390" s="34" t="s">
        <v>47</v>
      </c>
      <c r="C390" s="34">
        <v>371</v>
      </c>
      <c r="D390" s="34">
        <v>28</v>
      </c>
      <c r="E390" s="34">
        <v>343</v>
      </c>
      <c r="F390" s="34">
        <v>200</v>
      </c>
      <c r="G390" s="34">
        <v>371</v>
      </c>
      <c r="H390" s="34">
        <v>0</v>
      </c>
    </row>
    <row r="391" spans="1:8" x14ac:dyDescent="0.25">
      <c r="A391" s="34" t="s">
        <v>133</v>
      </c>
      <c r="B391" s="34" t="s">
        <v>47</v>
      </c>
      <c r="C391" s="34">
        <v>373</v>
      </c>
      <c r="D391" s="34">
        <v>29</v>
      </c>
      <c r="E391" s="34">
        <v>344</v>
      </c>
      <c r="F391" s="34">
        <v>184</v>
      </c>
      <c r="G391" s="34">
        <v>373</v>
      </c>
      <c r="H391" s="34">
        <v>0</v>
      </c>
    </row>
    <row r="392" spans="1:8" x14ac:dyDescent="0.25">
      <c r="A392" s="34" t="s">
        <v>132</v>
      </c>
      <c r="B392" s="34" t="s">
        <v>47</v>
      </c>
      <c r="C392" s="34">
        <v>395</v>
      </c>
      <c r="D392" s="34">
        <v>48</v>
      </c>
      <c r="E392" s="34">
        <v>347</v>
      </c>
      <c r="F392" s="34">
        <v>201</v>
      </c>
      <c r="G392" s="34">
        <v>394</v>
      </c>
      <c r="H392" s="34">
        <v>1</v>
      </c>
    </row>
    <row r="393" spans="1:8" x14ac:dyDescent="0.25">
      <c r="A393" s="34" t="s">
        <v>88</v>
      </c>
      <c r="B393" s="34" t="s">
        <v>47</v>
      </c>
      <c r="C393" s="34">
        <v>425</v>
      </c>
      <c r="D393" s="34">
        <v>54</v>
      </c>
      <c r="E393" s="34">
        <v>371</v>
      </c>
      <c r="F393" s="34">
        <v>216</v>
      </c>
      <c r="G393" s="34">
        <v>423</v>
      </c>
      <c r="H393" s="34">
        <v>2</v>
      </c>
    </row>
    <row r="394" spans="1:8" x14ac:dyDescent="0.25">
      <c r="A394" s="34" t="s">
        <v>131</v>
      </c>
      <c r="B394" s="34" t="s">
        <v>47</v>
      </c>
      <c r="C394" s="34">
        <v>408</v>
      </c>
      <c r="D394" s="34">
        <v>55</v>
      </c>
      <c r="E394" s="34">
        <v>353</v>
      </c>
      <c r="F394" s="34">
        <v>227</v>
      </c>
      <c r="G394" s="34">
        <v>406</v>
      </c>
      <c r="H394" s="34">
        <v>2</v>
      </c>
    </row>
    <row r="395" spans="1:8" x14ac:dyDescent="0.25">
      <c r="A395" s="34" t="s">
        <v>130</v>
      </c>
      <c r="B395" s="34" t="s">
        <v>47</v>
      </c>
      <c r="C395" s="34">
        <v>496</v>
      </c>
      <c r="D395" s="34">
        <v>58</v>
      </c>
      <c r="E395" s="34">
        <v>438</v>
      </c>
      <c r="F395" s="34">
        <v>243</v>
      </c>
      <c r="G395" s="34">
        <v>495</v>
      </c>
      <c r="H395" s="34">
        <v>1</v>
      </c>
    </row>
    <row r="396" spans="1:8" x14ac:dyDescent="0.25">
      <c r="A396" s="34" t="s">
        <v>129</v>
      </c>
      <c r="B396" s="34" t="s">
        <v>47</v>
      </c>
      <c r="C396" s="34">
        <v>561</v>
      </c>
      <c r="D396" s="34">
        <v>59</v>
      </c>
      <c r="E396" s="34">
        <v>502</v>
      </c>
      <c r="F396" s="34">
        <v>298</v>
      </c>
      <c r="G396" s="34">
        <v>560</v>
      </c>
      <c r="H396" s="34">
        <v>1</v>
      </c>
    </row>
    <row r="397" spans="1:8" x14ac:dyDescent="0.25">
      <c r="A397" s="34" t="s">
        <v>87</v>
      </c>
      <c r="B397" s="34" t="s">
        <v>47</v>
      </c>
      <c r="C397" s="34">
        <v>608</v>
      </c>
      <c r="D397" s="34">
        <v>43</v>
      </c>
      <c r="E397" s="34">
        <v>565</v>
      </c>
      <c r="F397" s="34">
        <v>376</v>
      </c>
      <c r="G397" s="34">
        <v>606</v>
      </c>
      <c r="H397" s="34">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CE056-AAEC-4D35-8F3B-1E32A79168E7}">
  <dimension ref="B2:B5"/>
  <sheetViews>
    <sheetView showGridLines="0" workbookViewId="0">
      <selection activeCell="D4" sqref="D4"/>
    </sheetView>
  </sheetViews>
  <sheetFormatPr baseColWidth="10" defaultRowHeight="15" x14ac:dyDescent="0.25"/>
  <cols>
    <col min="1" max="1" width="2.5703125" customWidth="1"/>
    <col min="2" max="2" width="55.28515625" customWidth="1"/>
  </cols>
  <sheetData>
    <row r="2" spans="2:2" x14ac:dyDescent="0.25">
      <c r="B2" s="6" t="s">
        <v>16</v>
      </c>
    </row>
    <row r="3" spans="2:2" x14ac:dyDescent="0.25">
      <c r="B3" s="5" t="s">
        <v>17</v>
      </c>
    </row>
    <row r="4" spans="2:2" x14ac:dyDescent="0.25">
      <c r="B4" s="5" t="s">
        <v>18</v>
      </c>
    </row>
    <row r="5" spans="2:2" x14ac:dyDescent="0.25">
      <c r="B5" s="5"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62C6-6850-4826-A918-A9707D972F63}">
  <dimension ref="B2:H14"/>
  <sheetViews>
    <sheetView showGridLines="0" workbookViewId="0">
      <selection activeCell="E14" sqref="E14"/>
    </sheetView>
  </sheetViews>
  <sheetFormatPr baseColWidth="10" defaultRowHeight="15" x14ac:dyDescent="0.25"/>
  <cols>
    <col min="1" max="1" width="0.85546875" customWidth="1"/>
    <col min="2" max="2" width="54.7109375" customWidth="1"/>
    <col min="4" max="4" width="16.7109375" customWidth="1"/>
    <col min="6" max="6" width="17.7109375" customWidth="1"/>
    <col min="7" max="7" width="12.7109375" customWidth="1"/>
    <col min="8" max="8" width="23.140625" customWidth="1"/>
  </cols>
  <sheetData>
    <row r="2" spans="2:8" x14ac:dyDescent="0.25">
      <c r="B2" s="1" t="s">
        <v>0</v>
      </c>
      <c r="C2" s="1" t="s">
        <v>1</v>
      </c>
      <c r="D2" s="1" t="s">
        <v>2</v>
      </c>
      <c r="E2" s="1" t="s">
        <v>3</v>
      </c>
      <c r="F2" s="1" t="s">
        <v>12</v>
      </c>
      <c r="G2" s="1" t="s">
        <v>4</v>
      </c>
      <c r="H2" s="1" t="s">
        <v>5</v>
      </c>
    </row>
    <row r="3" spans="2:8" x14ac:dyDescent="0.25">
      <c r="B3" s="2" t="s">
        <v>6</v>
      </c>
      <c r="C3" s="2" t="s">
        <v>7</v>
      </c>
      <c r="D3" s="2" t="s">
        <v>9</v>
      </c>
      <c r="E3" s="3" t="s">
        <v>8</v>
      </c>
      <c r="F3" s="2" t="s">
        <v>13</v>
      </c>
      <c r="G3" s="2"/>
      <c r="H3" s="2"/>
    </row>
    <row r="4" spans="2:8" x14ac:dyDescent="0.25">
      <c r="B4" s="2" t="s">
        <v>11</v>
      </c>
      <c r="C4" s="2"/>
      <c r="D4" s="2" t="s">
        <v>10</v>
      </c>
      <c r="E4" s="3"/>
      <c r="F4" s="3"/>
      <c r="G4" s="2"/>
      <c r="H4" s="2"/>
    </row>
    <row r="5" spans="2:8" x14ac:dyDescent="0.25">
      <c r="B5" s="2" t="s">
        <v>15</v>
      </c>
      <c r="C5" s="4">
        <v>45505</v>
      </c>
      <c r="D5" s="2"/>
      <c r="E5" s="2" t="s">
        <v>14</v>
      </c>
      <c r="F5" s="2"/>
      <c r="G5" s="2"/>
      <c r="H5" s="2"/>
    </row>
    <row r="6" spans="2:8" x14ac:dyDescent="0.25">
      <c r="B6" s="2"/>
      <c r="C6" s="2"/>
      <c r="D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c r="E10" s="2"/>
      <c r="F10" s="2"/>
      <c r="G10" s="2"/>
      <c r="H10" s="2"/>
    </row>
    <row r="11" spans="2:8" x14ac:dyDescent="0.25">
      <c r="B11" s="2"/>
      <c r="C11" s="2"/>
      <c r="D11" s="2"/>
      <c r="E11" s="2"/>
      <c r="F11" s="2"/>
      <c r="G11" s="2"/>
      <c r="H11" s="2"/>
    </row>
    <row r="12" spans="2:8" x14ac:dyDescent="0.25">
      <c r="B12" s="2"/>
      <c r="C12" s="2"/>
      <c r="D12" s="2"/>
      <c r="E12" s="2"/>
      <c r="F12" s="2"/>
      <c r="G12" s="2"/>
      <c r="H12" s="2"/>
    </row>
    <row r="13" spans="2:8" x14ac:dyDescent="0.25">
      <c r="B13" s="2"/>
      <c r="C13" s="2"/>
      <c r="D13" s="2"/>
      <c r="E13" s="2"/>
      <c r="F13" s="2"/>
      <c r="G13" s="2"/>
      <c r="H13" s="2"/>
    </row>
    <row r="14" spans="2:8" x14ac:dyDescent="0.25">
      <c r="B14" s="2"/>
      <c r="C14" s="2"/>
      <c r="D14" s="2"/>
      <c r="E14" s="2"/>
      <c r="F14" s="2"/>
      <c r="G14" s="2"/>
      <c r="H14" s="2"/>
    </row>
  </sheetData>
  <hyperlinks>
    <hyperlink ref="E3" r:id="rId1" xr:uid="{64100210-DAFA-4231-9FF7-DBFCCC54FAB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8BE62-14CF-4FA7-A721-F11CCDF27EB2}">
  <dimension ref="B1:L14"/>
  <sheetViews>
    <sheetView showGridLines="0" workbookViewId="0">
      <selection activeCell="E9" sqref="E9"/>
    </sheetView>
  </sheetViews>
  <sheetFormatPr baseColWidth="10" defaultRowHeight="15" x14ac:dyDescent="0.25"/>
  <cols>
    <col min="1" max="1" width="1.5703125" customWidth="1"/>
    <col min="2" max="2" width="35.140625" customWidth="1"/>
    <col min="3" max="3" width="7.42578125" customWidth="1"/>
    <col min="4" max="4" width="14.5703125" customWidth="1"/>
    <col min="5" max="7" width="11.85546875" customWidth="1"/>
    <col min="8" max="8" width="2.5703125" customWidth="1"/>
    <col min="9" max="9" width="43.5703125" customWidth="1"/>
    <col min="10" max="12" width="11.85546875" customWidth="1"/>
  </cols>
  <sheetData>
    <row r="1" spans="2:12" s="7" customFormat="1" x14ac:dyDescent="0.25">
      <c r="I1" s="7" t="s">
        <v>30</v>
      </c>
    </row>
    <row r="3" spans="2:12" ht="15.75" x14ac:dyDescent="0.25">
      <c r="B3" s="26" t="s">
        <v>45</v>
      </c>
      <c r="C3" s="26"/>
      <c r="D3" s="26" t="s">
        <v>44</v>
      </c>
      <c r="E3" s="26" t="s">
        <v>22</v>
      </c>
      <c r="F3" s="26" t="s">
        <v>21</v>
      </c>
      <c r="G3" s="26" t="s">
        <v>23</v>
      </c>
      <c r="I3" s="8" t="s">
        <v>20</v>
      </c>
      <c r="J3" s="8" t="s">
        <v>26</v>
      </c>
      <c r="K3" s="8" t="s">
        <v>27</v>
      </c>
      <c r="L3" s="8" t="s">
        <v>23</v>
      </c>
    </row>
    <row r="4" spans="2:12" ht="15.75" x14ac:dyDescent="0.25">
      <c r="B4" s="45" t="s">
        <v>20</v>
      </c>
      <c r="C4" s="27" t="s">
        <v>24</v>
      </c>
      <c r="D4" s="28">
        <v>0.94599999999999995</v>
      </c>
      <c r="E4" s="28">
        <v>0.97699999999999998</v>
      </c>
      <c r="F4" s="28">
        <v>0.91</v>
      </c>
      <c r="G4" s="29">
        <f>(E4-F4)*100</f>
        <v>6.6999999999999948</v>
      </c>
      <c r="I4" s="9" t="s">
        <v>24</v>
      </c>
      <c r="J4" s="11">
        <v>0.995</v>
      </c>
      <c r="K4" s="11">
        <v>0.65600000000000003</v>
      </c>
      <c r="L4" s="15">
        <f>(J4-K4)*100</f>
        <v>33.9</v>
      </c>
    </row>
    <row r="5" spans="2:12" ht="15.75" x14ac:dyDescent="0.25">
      <c r="B5" s="45"/>
      <c r="C5" s="27" t="s">
        <v>25</v>
      </c>
      <c r="D5" s="28">
        <v>0.82</v>
      </c>
      <c r="E5" s="28">
        <v>0.83899999999999997</v>
      </c>
      <c r="F5" s="28">
        <v>0.79400000000000004</v>
      </c>
      <c r="G5" s="29">
        <f>(E5-F5)*100</f>
        <v>4.4999999999999929</v>
      </c>
      <c r="I5" s="10" t="s">
        <v>25</v>
      </c>
      <c r="J5" s="12">
        <v>0.87</v>
      </c>
      <c r="K5" s="12">
        <v>0.53200000000000003</v>
      </c>
      <c r="L5" s="16">
        <f>(J5-K5)*100</f>
        <v>33.799999999999997</v>
      </c>
    </row>
    <row r="6" spans="2:12" ht="15.75" x14ac:dyDescent="0.25">
      <c r="B6" s="46" t="s">
        <v>28</v>
      </c>
      <c r="C6" s="27" t="s">
        <v>24</v>
      </c>
      <c r="D6" s="28">
        <v>0.94</v>
      </c>
      <c r="E6" s="28">
        <v>0.96899999999999997</v>
      </c>
      <c r="F6" s="28">
        <v>0.90400000000000003</v>
      </c>
      <c r="G6" s="29">
        <f>(E6-F6)*100</f>
        <v>6.4999999999999947</v>
      </c>
      <c r="I6" s="9"/>
      <c r="J6" s="11"/>
      <c r="K6" s="11"/>
      <c r="L6" s="15"/>
    </row>
    <row r="7" spans="2:12" x14ac:dyDescent="0.25">
      <c r="B7" s="46"/>
      <c r="C7" s="27" t="s">
        <v>25</v>
      </c>
      <c r="D7" s="28">
        <v>0.8</v>
      </c>
      <c r="E7" s="28">
        <v>0.81799999999999995</v>
      </c>
      <c r="F7" s="28">
        <v>0.77800000000000002</v>
      </c>
      <c r="G7" s="29">
        <f>(E7-F7)*100</f>
        <v>3.9999999999999925</v>
      </c>
    </row>
    <row r="8" spans="2:12" ht="15.75" x14ac:dyDescent="0.25">
      <c r="B8" s="30" t="s">
        <v>29</v>
      </c>
      <c r="C8" s="31" t="s">
        <v>24</v>
      </c>
      <c r="D8" s="32">
        <v>0.35299999999999998</v>
      </c>
      <c r="E8" s="32">
        <v>0.371</v>
      </c>
      <c r="F8" s="32">
        <v>0.33400000000000002</v>
      </c>
      <c r="G8" s="33">
        <f>(E8-F8)*100</f>
        <v>3.6999999999999975</v>
      </c>
      <c r="I8" s="8" t="s">
        <v>28</v>
      </c>
      <c r="J8" s="8" t="s">
        <v>26</v>
      </c>
      <c r="K8" s="8" t="s">
        <v>27</v>
      </c>
      <c r="L8" s="8" t="s">
        <v>23</v>
      </c>
    </row>
    <row r="9" spans="2:12" ht="15.75" x14ac:dyDescent="0.25">
      <c r="D9" s="25"/>
      <c r="I9" s="9" t="s">
        <v>24</v>
      </c>
      <c r="J9" s="11">
        <v>0.98899999999999999</v>
      </c>
      <c r="K9" s="11">
        <v>0.65</v>
      </c>
      <c r="L9" s="15">
        <f>(J9-K9)*100</f>
        <v>33.9</v>
      </c>
    </row>
    <row r="10" spans="2:12" ht="15.75" x14ac:dyDescent="0.25">
      <c r="I10" s="10" t="s">
        <v>25</v>
      </c>
      <c r="J10" s="12">
        <v>0.85299999999999998</v>
      </c>
      <c r="K10" s="12">
        <v>0.50700000000000001</v>
      </c>
      <c r="L10" s="16">
        <f>(J10-K10)*100</f>
        <v>34.599999999999994</v>
      </c>
    </row>
    <row r="11" spans="2:12" ht="15.75" x14ac:dyDescent="0.25">
      <c r="I11" s="9"/>
      <c r="J11" s="11"/>
      <c r="K11" s="11"/>
      <c r="L11" s="11"/>
    </row>
    <row r="13" spans="2:12" ht="15.75" x14ac:dyDescent="0.25">
      <c r="I13" s="8" t="s">
        <v>29</v>
      </c>
      <c r="J13" s="8" t="s">
        <v>26</v>
      </c>
      <c r="K13" s="8" t="s">
        <v>27</v>
      </c>
      <c r="L13" s="8" t="s">
        <v>23</v>
      </c>
    </row>
    <row r="14" spans="2:12" ht="15.75" x14ac:dyDescent="0.25">
      <c r="I14" s="13" t="s">
        <v>24</v>
      </c>
      <c r="J14" s="14">
        <v>0.38</v>
      </c>
      <c r="K14" s="14">
        <v>0.20899999999999999</v>
      </c>
      <c r="L14" s="16">
        <f>(J14-K14)*100</f>
        <v>17.100000000000001</v>
      </c>
    </row>
  </sheetData>
  <mergeCells count="2">
    <mergeCell ref="B4:B5"/>
    <mergeCell ref="B6:B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AA7E-CD30-4E69-99EE-52659AF8E88A}">
  <dimension ref="B2:I8"/>
  <sheetViews>
    <sheetView showGridLines="0" topLeftCell="A4" workbookViewId="0">
      <selection activeCell="K5" sqref="K5"/>
    </sheetView>
  </sheetViews>
  <sheetFormatPr baseColWidth="10" defaultColWidth="11.42578125" defaultRowHeight="15.75" x14ac:dyDescent="0.25"/>
  <cols>
    <col min="1" max="1" width="3.28515625" style="17" customWidth="1"/>
    <col min="2" max="2" width="27.42578125" style="17" customWidth="1"/>
    <col min="3" max="3" width="35.85546875" style="17" customWidth="1"/>
    <col min="4" max="9" width="7.28515625" style="17" customWidth="1"/>
    <col min="10" max="16384" width="11.42578125" style="17"/>
  </cols>
  <sheetData>
    <row r="2" spans="2:9" x14ac:dyDescent="0.25">
      <c r="B2" s="8" t="s">
        <v>31</v>
      </c>
      <c r="C2" s="8" t="s">
        <v>36</v>
      </c>
      <c r="D2" s="23">
        <v>45444</v>
      </c>
      <c r="E2" s="23">
        <v>45474</v>
      </c>
      <c r="F2" s="23">
        <v>45505</v>
      </c>
      <c r="G2" s="23">
        <v>45536</v>
      </c>
      <c r="H2" s="23">
        <v>45566</v>
      </c>
      <c r="I2" s="23">
        <v>45597</v>
      </c>
    </row>
    <row r="3" spans="2:9" ht="47.25" x14ac:dyDescent="0.25">
      <c r="B3" s="20" t="s">
        <v>32</v>
      </c>
      <c r="C3" s="20" t="s">
        <v>41</v>
      </c>
      <c r="D3" s="18"/>
      <c r="E3" s="9"/>
      <c r="F3" s="9"/>
      <c r="G3" s="9"/>
      <c r="H3" s="9"/>
      <c r="I3" s="9"/>
    </row>
    <row r="4" spans="2:9" ht="47.25" x14ac:dyDescent="0.25">
      <c r="B4" s="20" t="s">
        <v>39</v>
      </c>
      <c r="C4" s="20" t="s">
        <v>40</v>
      </c>
      <c r="D4" s="9"/>
      <c r="E4" s="18"/>
      <c r="F4" s="18"/>
      <c r="G4" s="9"/>
      <c r="H4" s="9"/>
      <c r="I4" s="9"/>
    </row>
    <row r="5" spans="2:9" ht="94.5" x14ac:dyDescent="0.25">
      <c r="B5" s="20" t="s">
        <v>33</v>
      </c>
      <c r="C5" s="20" t="s">
        <v>37</v>
      </c>
      <c r="D5" s="9"/>
      <c r="E5" s="9"/>
      <c r="F5" s="18"/>
      <c r="G5" s="18"/>
      <c r="H5" s="9"/>
      <c r="I5" s="9"/>
    </row>
    <row r="6" spans="2:9" ht="63" x14ac:dyDescent="0.25">
      <c r="B6" s="20" t="s">
        <v>38</v>
      </c>
      <c r="C6" s="20" t="s">
        <v>42</v>
      </c>
      <c r="G6" s="18"/>
      <c r="H6" s="18"/>
    </row>
    <row r="7" spans="2:9" ht="31.5" x14ac:dyDescent="0.25">
      <c r="B7" s="20" t="s">
        <v>34</v>
      </c>
      <c r="C7" s="19"/>
      <c r="G7" s="18"/>
      <c r="H7" s="18"/>
    </row>
    <row r="8" spans="2:9" x14ac:dyDescent="0.25">
      <c r="B8" s="24" t="s">
        <v>35</v>
      </c>
      <c r="C8" s="22"/>
      <c r="D8" s="21"/>
      <c r="E8" s="21"/>
      <c r="F8" s="21"/>
      <c r="G8" s="21"/>
      <c r="H8" s="21"/>
      <c r="I8"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A0C99-9C3E-4CF9-9C6E-1DCE180B04CD}">
  <dimension ref="A1"/>
  <sheetViews>
    <sheetView showGridLines="0" topLeftCell="A16" workbookViewId="0">
      <selection activeCell="L9" sqref="L9"/>
    </sheetView>
  </sheetViews>
  <sheetFormatPr baseColWidth="10"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0331-3B3D-4DB0-9549-76FCF6EBC6D4}">
  <dimension ref="B2:D4"/>
  <sheetViews>
    <sheetView workbookViewId="0">
      <selection activeCell="D5" sqref="D5"/>
    </sheetView>
  </sheetViews>
  <sheetFormatPr baseColWidth="10" defaultRowHeight="15" x14ac:dyDescent="0.25"/>
  <sheetData>
    <row r="2" spans="2:4" x14ac:dyDescent="0.25">
      <c r="B2" t="s">
        <v>43</v>
      </c>
    </row>
    <row r="4" spans="2:4" x14ac:dyDescent="0.25">
      <c r="B4">
        <v>2017</v>
      </c>
      <c r="C4">
        <v>2018</v>
      </c>
      <c r="D4">
        <v>2021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275A-B58D-47E4-BBF2-168006A2CBE8}">
  <dimension ref="A3:M39"/>
  <sheetViews>
    <sheetView topLeftCell="E1" workbookViewId="0">
      <selection activeCell="I9" sqref="I9"/>
    </sheetView>
  </sheetViews>
  <sheetFormatPr baseColWidth="10" defaultColWidth="10.85546875" defaultRowHeight="15" x14ac:dyDescent="0.25"/>
  <cols>
    <col min="1" max="1" width="50.7109375" style="34" bestFit="1" customWidth="1"/>
    <col min="2" max="2" width="22.42578125" style="34" bestFit="1" customWidth="1"/>
    <col min="3" max="3" width="21" style="34" bestFit="1" customWidth="1"/>
    <col min="4" max="4" width="22.140625" style="34" bestFit="1" customWidth="1"/>
    <col min="5" max="5" width="19.28515625" style="34" bestFit="1" customWidth="1"/>
    <col min="6" max="6" width="21" style="34" bestFit="1" customWidth="1"/>
    <col min="7" max="7" width="22.140625" style="34" bestFit="1" customWidth="1"/>
    <col min="8" max="8" width="19.28515625" style="34" bestFit="1" customWidth="1"/>
    <col min="9" max="9" width="21" style="34" bestFit="1" customWidth="1"/>
    <col min="10" max="10" width="22.140625" style="34" bestFit="1" customWidth="1"/>
    <col min="11" max="11" width="24.28515625" style="34" bestFit="1" customWidth="1"/>
    <col min="12" max="12" width="26" style="34" bestFit="1" customWidth="1"/>
    <col min="13" max="13" width="27.140625" style="34" bestFit="1" customWidth="1"/>
    <col min="14" max="14" width="31.28515625" style="34" bestFit="1" customWidth="1"/>
    <col min="15" max="15" width="33.42578125" style="34" bestFit="1" customWidth="1"/>
    <col min="16" max="16" width="33.140625" style="34" bestFit="1" customWidth="1"/>
    <col min="17" max="17" width="34.140625" style="34" bestFit="1" customWidth="1"/>
    <col min="18" max="18" width="7.85546875" style="34" bestFit="1" customWidth="1"/>
    <col min="19" max="19" width="5" style="34" bestFit="1" customWidth="1"/>
    <col min="20" max="20" width="7.85546875" style="34" bestFit="1" customWidth="1"/>
    <col min="21" max="21" width="5" style="34" bestFit="1" customWidth="1"/>
    <col min="22" max="22" width="7.85546875" style="34" bestFit="1" customWidth="1"/>
    <col min="23" max="23" width="5" style="34" bestFit="1" customWidth="1"/>
    <col min="24" max="24" width="7.85546875" style="34" bestFit="1" customWidth="1"/>
    <col min="25" max="25" width="5" style="34" bestFit="1" customWidth="1"/>
    <col min="26" max="26" width="7.85546875" style="34" bestFit="1" customWidth="1"/>
    <col min="27" max="27" width="5" style="34" bestFit="1" customWidth="1"/>
    <col min="28" max="28" width="7.85546875" style="34" bestFit="1" customWidth="1"/>
    <col min="29" max="29" width="5.85546875" style="34" bestFit="1" customWidth="1"/>
    <col min="30" max="30" width="8.85546875" style="34" bestFit="1" customWidth="1"/>
    <col min="31" max="31" width="5.85546875" style="34" bestFit="1" customWidth="1"/>
    <col min="32" max="32" width="8.85546875" style="34" bestFit="1" customWidth="1"/>
    <col min="33" max="33" width="5.85546875" style="34" bestFit="1" customWidth="1"/>
    <col min="34" max="34" width="8.85546875" style="34" bestFit="1" customWidth="1"/>
    <col min="35" max="35" width="5.85546875" style="34" bestFit="1" customWidth="1"/>
    <col min="36" max="36" width="8.85546875" style="34" bestFit="1" customWidth="1"/>
    <col min="37" max="37" width="5.85546875" style="34" bestFit="1" customWidth="1"/>
    <col min="38" max="38" width="8.85546875" style="34" bestFit="1" customWidth="1"/>
    <col min="39" max="39" width="5.85546875" style="34" bestFit="1" customWidth="1"/>
    <col min="40" max="40" width="8.85546875" style="34" bestFit="1" customWidth="1"/>
    <col min="41" max="41" width="5.85546875" style="34" bestFit="1" customWidth="1"/>
    <col min="42" max="42" width="8.85546875" style="34" bestFit="1" customWidth="1"/>
    <col min="43" max="43" width="5.85546875" style="34" bestFit="1" customWidth="1"/>
    <col min="44" max="44" width="8.85546875" style="34" bestFit="1" customWidth="1"/>
    <col min="45" max="45" width="5.85546875" style="34" bestFit="1" customWidth="1"/>
    <col min="46" max="46" width="8.85546875" style="34" bestFit="1" customWidth="1"/>
    <col min="47" max="47" width="5.85546875" style="34" bestFit="1" customWidth="1"/>
    <col min="48" max="48" width="8.85546875" style="34" bestFit="1" customWidth="1"/>
    <col min="49" max="49" width="5.85546875" style="34" bestFit="1" customWidth="1"/>
    <col min="50" max="50" width="8.85546875" style="34" bestFit="1" customWidth="1"/>
    <col min="51" max="51" width="5.85546875" style="34" bestFit="1" customWidth="1"/>
    <col min="52" max="52" width="8.85546875" style="34" bestFit="1" customWidth="1"/>
    <col min="53" max="53" width="5.85546875" style="34" bestFit="1" customWidth="1"/>
    <col min="54" max="54" width="8.85546875" style="34" bestFit="1" customWidth="1"/>
    <col min="55" max="55" width="5.85546875" style="34" bestFit="1" customWidth="1"/>
    <col min="56" max="56" width="8.85546875" style="34" bestFit="1" customWidth="1"/>
    <col min="57" max="57" width="5.85546875" style="34" bestFit="1" customWidth="1"/>
    <col min="58" max="58" width="8.85546875" style="34" bestFit="1" customWidth="1"/>
    <col min="59" max="59" width="5.85546875" style="34" bestFit="1" customWidth="1"/>
    <col min="60" max="60" width="8.85546875" style="34" bestFit="1" customWidth="1"/>
    <col min="61" max="61" width="5.85546875" style="34" bestFit="1" customWidth="1"/>
    <col min="62" max="62" width="8.85546875" style="34" bestFit="1" customWidth="1"/>
    <col min="63" max="63" width="5.85546875" style="34" bestFit="1" customWidth="1"/>
    <col min="64" max="64" width="8.85546875" style="34" bestFit="1" customWidth="1"/>
    <col min="65" max="65" width="5.85546875" style="34" bestFit="1" customWidth="1"/>
    <col min="66" max="66" width="8.85546875" style="34" bestFit="1" customWidth="1"/>
    <col min="67" max="67" width="5.85546875" style="34" bestFit="1" customWidth="1"/>
    <col min="68" max="68" width="8.85546875" style="34" bestFit="1" customWidth="1"/>
    <col min="69" max="69" width="5.85546875" style="34" bestFit="1" customWidth="1"/>
    <col min="70" max="70" width="8.85546875" style="34" bestFit="1" customWidth="1"/>
    <col min="71" max="71" width="5.85546875" style="34" bestFit="1" customWidth="1"/>
    <col min="72" max="72" width="8.85546875" style="34" bestFit="1" customWidth="1"/>
    <col min="73" max="73" width="5.85546875" style="34" bestFit="1" customWidth="1"/>
    <col min="74" max="74" width="8.85546875" style="34" bestFit="1" customWidth="1"/>
    <col min="75" max="75" width="5.85546875" style="34" bestFit="1" customWidth="1"/>
    <col min="76" max="76" width="8.85546875" style="34" bestFit="1" customWidth="1"/>
    <col min="77" max="77" width="5.85546875" style="34" bestFit="1" customWidth="1"/>
    <col min="78" max="78" width="8.85546875" style="34" bestFit="1" customWidth="1"/>
    <col min="79" max="79" width="5.85546875" style="34" bestFit="1" customWidth="1"/>
    <col min="80" max="80" width="8.85546875" style="34" bestFit="1" customWidth="1"/>
    <col min="81" max="81" width="5.85546875" style="34" bestFit="1" customWidth="1"/>
    <col min="82" max="82" width="8.85546875" style="34" bestFit="1" customWidth="1"/>
    <col min="83" max="83" width="5.85546875" style="34" bestFit="1" customWidth="1"/>
    <col min="84" max="84" width="8.85546875" style="34" bestFit="1" customWidth="1"/>
    <col min="85" max="85" width="5.85546875" style="34" bestFit="1" customWidth="1"/>
    <col min="86" max="86" width="8.85546875" style="34" bestFit="1" customWidth="1"/>
    <col min="87" max="87" width="5.85546875" style="34" bestFit="1" customWidth="1"/>
    <col min="88" max="88" width="8.85546875" style="34" bestFit="1" customWidth="1"/>
    <col min="89" max="89" width="5.85546875" style="34" bestFit="1" customWidth="1"/>
    <col min="90" max="90" width="8.85546875" style="34" bestFit="1" customWidth="1"/>
    <col min="91" max="91" width="5.85546875" style="34" bestFit="1" customWidth="1"/>
    <col min="92" max="92" width="8.85546875" style="34" bestFit="1" customWidth="1"/>
    <col min="93" max="93" width="5.85546875" style="34" bestFit="1" customWidth="1"/>
    <col min="94" max="94" width="8.85546875" style="34" bestFit="1" customWidth="1"/>
    <col min="95" max="95" width="5.85546875" style="34" bestFit="1" customWidth="1"/>
    <col min="96" max="96" width="8.85546875" style="34" bestFit="1" customWidth="1"/>
    <col min="97" max="97" width="5.85546875" style="34" bestFit="1" customWidth="1"/>
    <col min="98" max="98" width="8.85546875" style="34" bestFit="1" customWidth="1"/>
    <col min="99" max="99" width="5.85546875" style="34" bestFit="1" customWidth="1"/>
    <col min="100" max="100" width="8.85546875" style="34" bestFit="1" customWidth="1"/>
    <col min="101" max="101" width="5.85546875" style="34" bestFit="1" customWidth="1"/>
    <col min="102" max="102" width="8.85546875" style="34" bestFit="1" customWidth="1"/>
    <col min="103" max="103" width="5.85546875" style="34" bestFit="1" customWidth="1"/>
    <col min="104" max="104" width="8.85546875" style="34" bestFit="1" customWidth="1"/>
    <col min="105" max="105" width="5.85546875" style="34" bestFit="1" customWidth="1"/>
    <col min="106" max="106" width="8.85546875" style="34" bestFit="1" customWidth="1"/>
    <col min="107" max="107" width="5.85546875" style="34" bestFit="1" customWidth="1"/>
    <col min="108" max="108" width="8.85546875" style="34" bestFit="1" customWidth="1"/>
    <col min="109" max="109" width="5.85546875" style="34" bestFit="1" customWidth="1"/>
    <col min="110" max="110" width="8.85546875" style="34" bestFit="1" customWidth="1"/>
    <col min="111" max="111" width="5.85546875" style="34" bestFit="1" customWidth="1"/>
    <col min="112" max="112" width="8.85546875" style="34" bestFit="1" customWidth="1"/>
    <col min="113" max="113" width="5.85546875" style="34" bestFit="1" customWidth="1"/>
    <col min="114" max="114" width="8.85546875" style="34" bestFit="1" customWidth="1"/>
    <col min="115" max="115" width="5.85546875" style="34" bestFit="1" customWidth="1"/>
    <col min="116" max="116" width="8.85546875" style="34" bestFit="1" customWidth="1"/>
    <col min="117" max="117" width="5.85546875" style="34" bestFit="1" customWidth="1"/>
    <col min="118" max="118" width="8.85546875" style="34" bestFit="1" customWidth="1"/>
    <col min="119" max="119" width="5.85546875" style="34" bestFit="1" customWidth="1"/>
    <col min="120" max="120" width="8.85546875" style="34" bestFit="1" customWidth="1"/>
    <col min="121" max="121" width="5.85546875" style="34" bestFit="1" customWidth="1"/>
    <col min="122" max="122" width="8.85546875" style="34" bestFit="1" customWidth="1"/>
    <col min="123" max="123" width="5.85546875" style="34" bestFit="1" customWidth="1"/>
    <col min="124" max="124" width="8.85546875" style="34" bestFit="1" customWidth="1"/>
    <col min="125" max="125" width="5.85546875" style="34" bestFit="1" customWidth="1"/>
    <col min="126" max="126" width="8.85546875" style="34" bestFit="1" customWidth="1"/>
    <col min="127" max="127" width="5.85546875" style="34" bestFit="1" customWidth="1"/>
    <col min="128" max="128" width="8.85546875" style="34" bestFit="1" customWidth="1"/>
    <col min="129" max="129" width="5.85546875" style="34" bestFit="1" customWidth="1"/>
    <col min="130" max="130" width="8.85546875" style="34" bestFit="1" customWidth="1"/>
    <col min="131" max="131" width="5.85546875" style="34" bestFit="1" customWidth="1"/>
    <col min="132" max="132" width="8.85546875" style="34" bestFit="1" customWidth="1"/>
    <col min="133" max="133" width="5.85546875" style="34" bestFit="1" customWidth="1"/>
    <col min="134" max="134" width="8.85546875" style="34" bestFit="1" customWidth="1"/>
    <col min="135" max="135" width="5.85546875" style="34" bestFit="1" customWidth="1"/>
    <col min="136" max="136" width="8.85546875" style="34" bestFit="1" customWidth="1"/>
    <col min="137" max="137" width="5.85546875" style="34" bestFit="1" customWidth="1"/>
    <col min="138" max="138" width="8.85546875" style="34" bestFit="1" customWidth="1"/>
    <col min="139" max="139" width="5.85546875" style="34" bestFit="1" customWidth="1"/>
    <col min="140" max="140" width="8.85546875" style="34" bestFit="1" customWidth="1"/>
    <col min="141" max="141" width="5.85546875" style="34" bestFit="1" customWidth="1"/>
    <col min="142" max="142" width="8.85546875" style="34" bestFit="1" customWidth="1"/>
    <col min="143" max="143" width="5.85546875" style="34" bestFit="1" customWidth="1"/>
    <col min="144" max="144" width="8.85546875" style="34" bestFit="1" customWidth="1"/>
    <col min="145" max="145" width="5.85546875" style="34" bestFit="1" customWidth="1"/>
    <col min="146" max="146" width="8.85546875" style="34" bestFit="1" customWidth="1"/>
    <col min="147" max="147" width="5.85546875" style="34" bestFit="1" customWidth="1"/>
    <col min="148" max="148" width="8.85546875" style="34" bestFit="1" customWidth="1"/>
    <col min="149" max="149" width="5.85546875" style="34" bestFit="1" customWidth="1"/>
    <col min="150" max="150" width="8.85546875" style="34" bestFit="1" customWidth="1"/>
    <col min="151" max="151" width="5.85546875" style="34" bestFit="1" customWidth="1"/>
    <col min="152" max="152" width="8.85546875" style="34" bestFit="1" customWidth="1"/>
    <col min="153" max="153" width="5.85546875" style="34" bestFit="1" customWidth="1"/>
    <col min="154" max="154" width="8.85546875" style="34" bestFit="1" customWidth="1"/>
    <col min="155" max="155" width="5.85546875" style="34" bestFit="1" customWidth="1"/>
    <col min="156" max="156" width="8.85546875" style="34" bestFit="1" customWidth="1"/>
    <col min="157" max="157" width="5.85546875" style="34" bestFit="1" customWidth="1"/>
    <col min="158" max="158" width="8.85546875" style="34" bestFit="1" customWidth="1"/>
    <col min="159" max="159" width="5.85546875" style="34" bestFit="1" customWidth="1"/>
    <col min="160" max="160" width="8.85546875" style="34" bestFit="1" customWidth="1"/>
    <col min="161" max="161" width="5.85546875" style="34" bestFit="1" customWidth="1"/>
    <col min="162" max="162" width="8.85546875" style="34" bestFit="1" customWidth="1"/>
    <col min="163" max="163" width="5.85546875" style="34" bestFit="1" customWidth="1"/>
    <col min="164" max="164" width="8.85546875" style="34" bestFit="1" customWidth="1"/>
    <col min="165" max="165" width="5.85546875" style="34" bestFit="1" customWidth="1"/>
    <col min="166" max="166" width="8.85546875" style="34" bestFit="1" customWidth="1"/>
    <col min="167" max="167" width="5.85546875" style="34" bestFit="1" customWidth="1"/>
    <col min="168" max="168" width="8.85546875" style="34" bestFit="1" customWidth="1"/>
    <col min="169" max="169" width="5.85546875" style="34" bestFit="1" customWidth="1"/>
    <col min="170" max="170" width="8.85546875" style="34" bestFit="1" customWidth="1"/>
    <col min="171" max="171" width="5.85546875" style="34" bestFit="1" customWidth="1"/>
    <col min="172" max="172" width="8.85546875" style="34" bestFit="1" customWidth="1"/>
    <col min="173" max="173" width="5.85546875" style="34" bestFit="1" customWidth="1"/>
    <col min="174" max="174" width="8.85546875" style="34" bestFit="1" customWidth="1"/>
    <col min="175" max="175" width="5.85546875" style="34" bestFit="1" customWidth="1"/>
    <col min="176" max="176" width="8.85546875" style="34" bestFit="1" customWidth="1"/>
    <col min="177" max="177" width="5.85546875" style="34" bestFit="1" customWidth="1"/>
    <col min="178" max="178" width="8.85546875" style="34" bestFit="1" customWidth="1"/>
    <col min="179" max="179" width="5.85546875" style="34" bestFit="1" customWidth="1"/>
    <col min="180" max="180" width="8.85546875" style="34" bestFit="1" customWidth="1"/>
    <col min="181" max="181" width="5.85546875" style="34" bestFit="1" customWidth="1"/>
    <col min="182" max="182" width="8.85546875" style="34" bestFit="1" customWidth="1"/>
    <col min="183" max="183" width="5.85546875" style="34" bestFit="1" customWidth="1"/>
    <col min="184" max="184" width="8.85546875" style="34" bestFit="1" customWidth="1"/>
    <col min="185" max="185" width="5.85546875" style="34" bestFit="1" customWidth="1"/>
    <col min="186" max="186" width="8.85546875" style="34" bestFit="1" customWidth="1"/>
    <col min="187" max="187" width="5.85546875" style="34" bestFit="1" customWidth="1"/>
    <col min="188" max="188" width="8.85546875" style="34" bestFit="1" customWidth="1"/>
    <col min="189" max="189" width="6.85546875" style="34" bestFit="1" customWidth="1"/>
    <col min="190" max="190" width="9.85546875" style="34" bestFit="1" customWidth="1"/>
    <col min="191" max="191" width="6.85546875" style="34" bestFit="1" customWidth="1"/>
    <col min="192" max="192" width="9.85546875" style="34" bestFit="1" customWidth="1"/>
    <col min="193" max="193" width="7.85546875" style="34" bestFit="1" customWidth="1"/>
    <col min="194" max="194" width="10.85546875" style="34" bestFit="1" customWidth="1"/>
    <col min="195" max="195" width="8.85546875" style="34" bestFit="1" customWidth="1"/>
    <col min="196" max="196" width="11.85546875" style="34" bestFit="1" customWidth="1"/>
    <col min="197" max="197" width="8.85546875" style="34" bestFit="1" customWidth="1"/>
    <col min="198" max="198" width="11.85546875" style="34" bestFit="1" customWidth="1"/>
    <col min="199" max="199" width="12.5703125" style="34" bestFit="1" customWidth="1"/>
    <col min="200" max="16384" width="10.85546875" style="34"/>
  </cols>
  <sheetData>
    <row r="3" spans="1:13" x14ac:dyDescent="0.25">
      <c r="B3" s="36" t="s">
        <v>90</v>
      </c>
    </row>
    <row r="4" spans="1:13" x14ac:dyDescent="0.25">
      <c r="B4" s="34" t="s">
        <v>89</v>
      </c>
      <c r="E4" s="34" t="s">
        <v>88</v>
      </c>
      <c r="H4" s="34" t="s">
        <v>87</v>
      </c>
      <c r="K4" s="34" t="s">
        <v>86</v>
      </c>
      <c r="L4" s="34" t="s">
        <v>85</v>
      </c>
      <c r="M4" s="34" t="s">
        <v>84</v>
      </c>
    </row>
    <row r="5" spans="1:13" x14ac:dyDescent="0.25">
      <c r="A5" s="36" t="s">
        <v>83</v>
      </c>
      <c r="B5" s="34" t="s">
        <v>82</v>
      </c>
      <c r="C5" s="34" t="s">
        <v>81</v>
      </c>
      <c r="D5" s="34" t="s">
        <v>80</v>
      </c>
      <c r="E5" s="34" t="s">
        <v>82</v>
      </c>
      <c r="F5" s="34" t="s">
        <v>81</v>
      </c>
      <c r="G5" s="34" t="s">
        <v>80</v>
      </c>
      <c r="H5" s="34" t="s">
        <v>82</v>
      </c>
      <c r="I5" s="34" t="s">
        <v>81</v>
      </c>
      <c r="J5" s="34" t="s">
        <v>80</v>
      </c>
    </row>
    <row r="6" spans="1:13" x14ac:dyDescent="0.25">
      <c r="A6" s="35" t="s">
        <v>79</v>
      </c>
      <c r="B6" s="34">
        <v>249</v>
      </c>
      <c r="C6" s="34">
        <v>249</v>
      </c>
      <c r="D6" s="34">
        <v>0</v>
      </c>
      <c r="E6" s="34">
        <v>279</v>
      </c>
      <c r="F6" s="34">
        <v>279</v>
      </c>
      <c r="G6" s="34">
        <v>0</v>
      </c>
      <c r="H6" s="34">
        <v>2044</v>
      </c>
      <c r="I6" s="34">
        <v>2044</v>
      </c>
      <c r="J6" s="34">
        <v>0</v>
      </c>
      <c r="K6" s="34">
        <v>2572</v>
      </c>
      <c r="L6" s="34">
        <v>2572</v>
      </c>
      <c r="M6" s="34">
        <v>0</v>
      </c>
    </row>
    <row r="7" spans="1:13" x14ac:dyDescent="0.25">
      <c r="A7" s="35" t="s">
        <v>78</v>
      </c>
      <c r="B7" s="34">
        <v>42696</v>
      </c>
      <c r="C7" s="34">
        <v>42677</v>
      </c>
      <c r="D7" s="34">
        <v>19</v>
      </c>
      <c r="E7" s="34">
        <v>42606</v>
      </c>
      <c r="F7" s="34">
        <v>42493</v>
      </c>
      <c r="G7" s="34">
        <v>113</v>
      </c>
      <c r="H7" s="34">
        <v>45490</v>
      </c>
      <c r="I7" s="34">
        <v>45342</v>
      </c>
      <c r="J7" s="34">
        <v>148</v>
      </c>
      <c r="K7" s="34">
        <v>130792</v>
      </c>
      <c r="L7" s="34">
        <v>130512</v>
      </c>
      <c r="M7" s="34">
        <v>280</v>
      </c>
    </row>
    <row r="8" spans="1:13" x14ac:dyDescent="0.25">
      <c r="A8" s="35" t="s">
        <v>77</v>
      </c>
      <c r="B8" s="34">
        <v>2463</v>
      </c>
      <c r="C8" s="34">
        <v>2463</v>
      </c>
      <c r="D8" s="34">
        <v>0</v>
      </c>
      <c r="E8" s="34">
        <v>3241</v>
      </c>
      <c r="F8" s="34">
        <v>3214</v>
      </c>
      <c r="G8" s="34">
        <v>27</v>
      </c>
      <c r="H8" s="34">
        <v>4805</v>
      </c>
      <c r="I8" s="34">
        <v>4773</v>
      </c>
      <c r="J8" s="34">
        <v>32</v>
      </c>
      <c r="K8" s="34">
        <v>10509</v>
      </c>
      <c r="L8" s="34">
        <v>10450</v>
      </c>
      <c r="M8" s="34">
        <v>59</v>
      </c>
    </row>
    <row r="9" spans="1:13" x14ac:dyDescent="0.25">
      <c r="A9" s="35" t="s">
        <v>76</v>
      </c>
      <c r="B9" s="34">
        <v>647</v>
      </c>
      <c r="C9" s="34">
        <v>646</v>
      </c>
      <c r="D9" s="34">
        <v>1</v>
      </c>
      <c r="E9" s="34">
        <v>708</v>
      </c>
      <c r="F9" s="34">
        <v>704</v>
      </c>
      <c r="G9" s="34">
        <v>4</v>
      </c>
      <c r="H9" s="34">
        <v>1189</v>
      </c>
      <c r="I9" s="34">
        <v>1184</v>
      </c>
      <c r="J9" s="34">
        <v>5</v>
      </c>
      <c r="K9" s="34">
        <v>2544</v>
      </c>
      <c r="L9" s="34">
        <v>2534</v>
      </c>
      <c r="M9" s="34">
        <v>10</v>
      </c>
    </row>
    <row r="10" spans="1:13" x14ac:dyDescent="0.25">
      <c r="A10" s="35" t="s">
        <v>75</v>
      </c>
      <c r="B10" s="34">
        <v>18109</v>
      </c>
      <c r="C10" s="34">
        <v>18091</v>
      </c>
      <c r="D10" s="34">
        <v>18</v>
      </c>
      <c r="E10" s="34">
        <v>18004</v>
      </c>
      <c r="F10" s="34">
        <v>17879</v>
      </c>
      <c r="G10" s="34">
        <v>125</v>
      </c>
      <c r="H10" s="34">
        <v>25575</v>
      </c>
      <c r="I10" s="34">
        <v>25429</v>
      </c>
      <c r="J10" s="34">
        <v>146</v>
      </c>
      <c r="K10" s="34">
        <v>61688</v>
      </c>
      <c r="L10" s="34">
        <v>61399</v>
      </c>
      <c r="M10" s="34">
        <v>289</v>
      </c>
    </row>
    <row r="11" spans="1:13" x14ac:dyDescent="0.25">
      <c r="A11" s="35" t="s">
        <v>74</v>
      </c>
      <c r="B11" s="34">
        <v>92090</v>
      </c>
      <c r="C11" s="34">
        <v>91942</v>
      </c>
      <c r="D11" s="34">
        <v>148</v>
      </c>
      <c r="E11" s="34">
        <v>111229</v>
      </c>
      <c r="F11" s="34">
        <v>110209</v>
      </c>
      <c r="G11" s="34">
        <v>1020</v>
      </c>
      <c r="H11" s="34">
        <v>126533</v>
      </c>
      <c r="I11" s="34">
        <v>125512</v>
      </c>
      <c r="J11" s="34">
        <v>1021</v>
      </c>
      <c r="K11" s="34">
        <v>329852</v>
      </c>
      <c r="L11" s="34">
        <v>327663</v>
      </c>
      <c r="M11" s="34">
        <v>2189</v>
      </c>
    </row>
    <row r="12" spans="1:13" x14ac:dyDescent="0.25">
      <c r="A12" s="35" t="s">
        <v>73</v>
      </c>
      <c r="B12" s="34">
        <v>14153</v>
      </c>
      <c r="C12" s="34">
        <v>14052</v>
      </c>
      <c r="D12" s="34">
        <v>101</v>
      </c>
      <c r="E12" s="34">
        <v>18301</v>
      </c>
      <c r="F12" s="34">
        <v>18231</v>
      </c>
      <c r="G12" s="34">
        <v>70</v>
      </c>
      <c r="H12" s="34">
        <v>24397</v>
      </c>
      <c r="I12" s="34">
        <v>24347</v>
      </c>
      <c r="J12" s="34">
        <v>50</v>
      </c>
      <c r="K12" s="34">
        <v>56851</v>
      </c>
      <c r="L12" s="34">
        <v>56630</v>
      </c>
      <c r="M12" s="34">
        <v>221</v>
      </c>
    </row>
    <row r="13" spans="1:13" x14ac:dyDescent="0.25">
      <c r="A13" s="35" t="s">
        <v>72</v>
      </c>
      <c r="B13" s="34">
        <v>13032</v>
      </c>
      <c r="C13" s="34">
        <v>12964</v>
      </c>
      <c r="D13" s="34">
        <v>68</v>
      </c>
      <c r="E13" s="34">
        <v>17218</v>
      </c>
      <c r="F13" s="34">
        <v>17084</v>
      </c>
      <c r="G13" s="34">
        <v>134</v>
      </c>
      <c r="H13" s="34">
        <v>19366</v>
      </c>
      <c r="I13" s="34">
        <v>19278</v>
      </c>
      <c r="J13" s="34">
        <v>88</v>
      </c>
      <c r="K13" s="34">
        <v>49616</v>
      </c>
      <c r="L13" s="34">
        <v>49326</v>
      </c>
      <c r="M13" s="34">
        <v>290</v>
      </c>
    </row>
    <row r="14" spans="1:13" x14ac:dyDescent="0.25">
      <c r="A14" s="35" t="s">
        <v>71</v>
      </c>
      <c r="B14" s="34">
        <v>6805</v>
      </c>
      <c r="C14" s="34">
        <v>6801</v>
      </c>
      <c r="D14" s="34">
        <v>4</v>
      </c>
      <c r="E14" s="34">
        <v>8372</v>
      </c>
      <c r="F14" s="34">
        <v>8301</v>
      </c>
      <c r="G14" s="34">
        <v>71</v>
      </c>
      <c r="H14" s="34">
        <v>10187</v>
      </c>
      <c r="I14" s="34">
        <v>10145</v>
      </c>
      <c r="J14" s="34">
        <v>42</v>
      </c>
      <c r="K14" s="34">
        <v>25364</v>
      </c>
      <c r="L14" s="34">
        <v>25247</v>
      </c>
      <c r="M14" s="34">
        <v>117</v>
      </c>
    </row>
    <row r="15" spans="1:13" x14ac:dyDescent="0.25">
      <c r="A15" s="35" t="s">
        <v>70</v>
      </c>
      <c r="B15" s="34">
        <v>3721</v>
      </c>
      <c r="C15" s="34">
        <v>3721</v>
      </c>
      <c r="D15" s="34">
        <v>0</v>
      </c>
      <c r="E15" s="34">
        <v>5735</v>
      </c>
      <c r="F15" s="34">
        <v>5705</v>
      </c>
      <c r="G15" s="34">
        <v>30</v>
      </c>
      <c r="H15" s="34">
        <v>6948</v>
      </c>
      <c r="I15" s="34">
        <v>6916</v>
      </c>
      <c r="J15" s="34">
        <v>32</v>
      </c>
      <c r="K15" s="34">
        <v>16404</v>
      </c>
      <c r="L15" s="34">
        <v>16342</v>
      </c>
      <c r="M15" s="34">
        <v>62</v>
      </c>
    </row>
    <row r="16" spans="1:13" x14ac:dyDescent="0.25">
      <c r="A16" s="35" t="s">
        <v>69</v>
      </c>
      <c r="B16" s="34">
        <v>4590</v>
      </c>
      <c r="C16" s="34">
        <v>4590</v>
      </c>
      <c r="D16" s="34">
        <v>0</v>
      </c>
      <c r="E16" s="34">
        <v>5483</v>
      </c>
      <c r="F16" s="34">
        <v>5454</v>
      </c>
      <c r="G16" s="34">
        <v>29</v>
      </c>
      <c r="H16" s="34">
        <v>7346</v>
      </c>
      <c r="I16" s="34">
        <v>7329</v>
      </c>
      <c r="J16" s="34">
        <v>17</v>
      </c>
      <c r="K16" s="34">
        <v>17419</v>
      </c>
      <c r="L16" s="34">
        <v>17373</v>
      </c>
      <c r="M16" s="34">
        <v>46</v>
      </c>
    </row>
    <row r="17" spans="1:13" x14ac:dyDescent="0.25">
      <c r="A17" s="35" t="s">
        <v>68</v>
      </c>
      <c r="B17" s="34">
        <v>8635</v>
      </c>
      <c r="C17" s="34">
        <v>8631</v>
      </c>
      <c r="D17" s="34">
        <v>4</v>
      </c>
      <c r="E17" s="34">
        <v>11293</v>
      </c>
      <c r="F17" s="34">
        <v>11247</v>
      </c>
      <c r="G17" s="34">
        <v>46</v>
      </c>
      <c r="H17" s="34">
        <v>15787</v>
      </c>
      <c r="I17" s="34">
        <v>15757</v>
      </c>
      <c r="J17" s="34">
        <v>30</v>
      </c>
      <c r="K17" s="34">
        <v>35715</v>
      </c>
      <c r="L17" s="34">
        <v>35635</v>
      </c>
      <c r="M17" s="34">
        <v>80</v>
      </c>
    </row>
    <row r="18" spans="1:13" x14ac:dyDescent="0.25">
      <c r="A18" s="35" t="s">
        <v>67</v>
      </c>
      <c r="B18" s="34">
        <v>8688</v>
      </c>
      <c r="C18" s="34">
        <v>8592</v>
      </c>
      <c r="D18" s="34">
        <v>96</v>
      </c>
      <c r="E18" s="34">
        <v>14096</v>
      </c>
      <c r="F18" s="34">
        <v>14046</v>
      </c>
      <c r="G18" s="34">
        <v>50</v>
      </c>
      <c r="H18" s="34">
        <v>17622</v>
      </c>
      <c r="I18" s="34">
        <v>17582</v>
      </c>
      <c r="J18" s="34">
        <v>40</v>
      </c>
      <c r="K18" s="34">
        <v>40406</v>
      </c>
      <c r="L18" s="34">
        <v>40220</v>
      </c>
      <c r="M18" s="34">
        <v>186</v>
      </c>
    </row>
    <row r="19" spans="1:13" x14ac:dyDescent="0.25">
      <c r="A19" s="35" t="s">
        <v>66</v>
      </c>
      <c r="B19" s="34">
        <v>2168</v>
      </c>
      <c r="C19" s="34">
        <v>2167</v>
      </c>
      <c r="D19" s="34">
        <v>1</v>
      </c>
      <c r="E19" s="34">
        <v>2548</v>
      </c>
      <c r="F19" s="34">
        <v>2541</v>
      </c>
      <c r="G19" s="34">
        <v>7</v>
      </c>
      <c r="H19" s="34">
        <v>3330</v>
      </c>
      <c r="I19" s="34">
        <v>3324</v>
      </c>
      <c r="J19" s="34">
        <v>6</v>
      </c>
      <c r="K19" s="34">
        <v>8046</v>
      </c>
      <c r="L19" s="34">
        <v>8032</v>
      </c>
      <c r="M19" s="34">
        <v>14</v>
      </c>
    </row>
    <row r="20" spans="1:13" x14ac:dyDescent="0.25">
      <c r="A20" s="35" t="s">
        <v>65</v>
      </c>
      <c r="B20" s="34">
        <v>8582</v>
      </c>
      <c r="C20" s="34">
        <v>8569</v>
      </c>
      <c r="D20" s="34">
        <v>13</v>
      </c>
      <c r="E20" s="34">
        <v>10678</v>
      </c>
      <c r="F20" s="34">
        <v>10620</v>
      </c>
      <c r="G20" s="34">
        <v>58</v>
      </c>
      <c r="H20" s="34">
        <v>14276</v>
      </c>
      <c r="I20" s="34">
        <v>14235</v>
      </c>
      <c r="J20" s="34">
        <v>41</v>
      </c>
      <c r="K20" s="34">
        <v>33536</v>
      </c>
      <c r="L20" s="34">
        <v>33424</v>
      </c>
      <c r="M20" s="34">
        <v>112</v>
      </c>
    </row>
    <row r="21" spans="1:13" x14ac:dyDescent="0.25">
      <c r="A21" s="35" t="s">
        <v>64</v>
      </c>
      <c r="B21" s="34">
        <v>26201</v>
      </c>
      <c r="C21" s="34">
        <v>26189</v>
      </c>
      <c r="D21" s="34">
        <v>12</v>
      </c>
      <c r="E21" s="34">
        <v>33666</v>
      </c>
      <c r="F21" s="34">
        <v>33454</v>
      </c>
      <c r="G21" s="34">
        <v>212</v>
      </c>
      <c r="H21" s="34">
        <v>38815</v>
      </c>
      <c r="I21" s="34">
        <v>38583</v>
      </c>
      <c r="J21" s="34">
        <v>232</v>
      </c>
      <c r="K21" s="34">
        <v>98682</v>
      </c>
      <c r="L21" s="34">
        <v>98226</v>
      </c>
      <c r="M21" s="34">
        <v>456</v>
      </c>
    </row>
    <row r="22" spans="1:13" x14ac:dyDescent="0.25">
      <c r="A22" s="35" t="s">
        <v>63</v>
      </c>
      <c r="B22" s="34">
        <v>171</v>
      </c>
      <c r="C22" s="34">
        <v>171</v>
      </c>
      <c r="D22" s="34">
        <v>0</v>
      </c>
      <c r="E22" s="34">
        <v>199</v>
      </c>
      <c r="F22" s="34">
        <v>199</v>
      </c>
      <c r="G22" s="34">
        <v>0</v>
      </c>
      <c r="H22" s="34">
        <v>313</v>
      </c>
      <c r="I22" s="34">
        <v>313</v>
      </c>
      <c r="J22" s="34">
        <v>0</v>
      </c>
      <c r="K22" s="34">
        <v>683</v>
      </c>
      <c r="L22" s="34">
        <v>683</v>
      </c>
      <c r="M22" s="34">
        <v>0</v>
      </c>
    </row>
    <row r="23" spans="1:13" x14ac:dyDescent="0.25">
      <c r="A23" s="35" t="s">
        <v>62</v>
      </c>
      <c r="B23" s="34">
        <v>657</v>
      </c>
      <c r="C23" s="34">
        <v>657</v>
      </c>
      <c r="D23" s="34">
        <v>0</v>
      </c>
      <c r="E23" s="34">
        <v>797</v>
      </c>
      <c r="F23" s="34">
        <v>795</v>
      </c>
      <c r="G23" s="34">
        <v>2</v>
      </c>
      <c r="H23" s="34">
        <v>1281</v>
      </c>
      <c r="I23" s="34">
        <v>1279</v>
      </c>
      <c r="J23" s="34">
        <v>2</v>
      </c>
      <c r="K23" s="34">
        <v>2735</v>
      </c>
      <c r="L23" s="34">
        <v>2731</v>
      </c>
      <c r="M23" s="34">
        <v>4</v>
      </c>
    </row>
    <row r="24" spans="1:13" x14ac:dyDescent="0.25">
      <c r="A24" s="35" t="s">
        <v>61</v>
      </c>
      <c r="B24" s="34">
        <v>9667</v>
      </c>
      <c r="C24" s="34">
        <v>9666</v>
      </c>
      <c r="D24" s="34">
        <v>1</v>
      </c>
      <c r="E24" s="34">
        <v>14057</v>
      </c>
      <c r="F24" s="34">
        <v>13952</v>
      </c>
      <c r="G24" s="34">
        <v>105</v>
      </c>
      <c r="H24" s="34">
        <v>15922</v>
      </c>
      <c r="I24" s="34">
        <v>15846</v>
      </c>
      <c r="J24" s="34">
        <v>76</v>
      </c>
      <c r="K24" s="34">
        <v>39646</v>
      </c>
      <c r="L24" s="34">
        <v>39464</v>
      </c>
      <c r="M24" s="34">
        <v>182</v>
      </c>
    </row>
    <row r="25" spans="1:13" x14ac:dyDescent="0.25">
      <c r="A25" s="35" t="s">
        <v>60</v>
      </c>
      <c r="B25" s="34">
        <v>4747</v>
      </c>
      <c r="C25" s="34">
        <v>4747</v>
      </c>
      <c r="D25" s="34">
        <v>0</v>
      </c>
      <c r="E25" s="34">
        <v>6125</v>
      </c>
      <c r="F25" s="34">
        <v>6081</v>
      </c>
      <c r="G25" s="34">
        <v>44</v>
      </c>
      <c r="H25" s="34">
        <v>8028</v>
      </c>
      <c r="I25" s="34">
        <v>7981</v>
      </c>
      <c r="J25" s="34">
        <v>47</v>
      </c>
      <c r="K25" s="34">
        <v>18900</v>
      </c>
      <c r="L25" s="34">
        <v>18809</v>
      </c>
      <c r="M25" s="34">
        <v>91</v>
      </c>
    </row>
    <row r="26" spans="1:13" x14ac:dyDescent="0.25">
      <c r="A26" s="35" t="s">
        <v>59</v>
      </c>
      <c r="B26" s="34">
        <v>8625</v>
      </c>
      <c r="C26" s="34">
        <v>8514</v>
      </c>
      <c r="D26" s="34">
        <v>111</v>
      </c>
      <c r="E26" s="34">
        <v>9535</v>
      </c>
      <c r="F26" s="34">
        <v>9454</v>
      </c>
      <c r="G26" s="34">
        <v>81</v>
      </c>
      <c r="H26" s="34">
        <v>12251</v>
      </c>
      <c r="I26" s="34">
        <v>12178</v>
      </c>
      <c r="J26" s="34">
        <v>73</v>
      </c>
      <c r="K26" s="34">
        <v>30411</v>
      </c>
      <c r="L26" s="34">
        <v>30146</v>
      </c>
      <c r="M26" s="34">
        <v>265</v>
      </c>
    </row>
    <row r="27" spans="1:13" x14ac:dyDescent="0.25">
      <c r="A27" s="35" t="s">
        <v>58</v>
      </c>
      <c r="B27" s="34">
        <v>10137</v>
      </c>
      <c r="C27" s="34">
        <v>10094</v>
      </c>
      <c r="D27" s="34">
        <v>43</v>
      </c>
      <c r="E27" s="34">
        <v>12369</v>
      </c>
      <c r="F27" s="34">
        <v>12216</v>
      </c>
      <c r="G27" s="34">
        <v>153</v>
      </c>
      <c r="H27" s="34">
        <v>15388</v>
      </c>
      <c r="I27" s="34">
        <v>15329</v>
      </c>
      <c r="J27" s="34">
        <v>59</v>
      </c>
      <c r="K27" s="34">
        <v>37894</v>
      </c>
      <c r="L27" s="34">
        <v>37639</v>
      </c>
      <c r="M27" s="34">
        <v>255</v>
      </c>
    </row>
    <row r="28" spans="1:13" x14ac:dyDescent="0.25">
      <c r="A28" s="35" t="s">
        <v>57</v>
      </c>
      <c r="B28" s="34">
        <v>8719</v>
      </c>
      <c r="C28" s="34">
        <v>8716</v>
      </c>
      <c r="D28" s="34">
        <v>3</v>
      </c>
      <c r="E28" s="34">
        <v>11141</v>
      </c>
      <c r="F28" s="34">
        <v>11109</v>
      </c>
      <c r="G28" s="34">
        <v>32</v>
      </c>
      <c r="H28" s="34">
        <v>14222</v>
      </c>
      <c r="I28" s="34">
        <v>14190</v>
      </c>
      <c r="J28" s="34">
        <v>32</v>
      </c>
      <c r="K28" s="34">
        <v>34082</v>
      </c>
      <c r="L28" s="34">
        <v>34015</v>
      </c>
      <c r="M28" s="34">
        <v>67</v>
      </c>
    </row>
    <row r="29" spans="1:13" x14ac:dyDescent="0.25">
      <c r="A29" s="35" t="s">
        <v>56</v>
      </c>
      <c r="B29" s="34">
        <v>11002</v>
      </c>
      <c r="C29" s="34">
        <v>10943</v>
      </c>
      <c r="D29" s="34">
        <v>59</v>
      </c>
      <c r="E29" s="34">
        <v>15980</v>
      </c>
      <c r="F29" s="34">
        <v>15795</v>
      </c>
      <c r="G29" s="34">
        <v>185</v>
      </c>
      <c r="H29" s="34">
        <v>21609</v>
      </c>
      <c r="I29" s="34">
        <v>21456</v>
      </c>
      <c r="J29" s="34">
        <v>153</v>
      </c>
      <c r="K29" s="34">
        <v>48591</v>
      </c>
      <c r="L29" s="34">
        <v>48194</v>
      </c>
      <c r="M29" s="34">
        <v>397</v>
      </c>
    </row>
    <row r="30" spans="1:13" x14ac:dyDescent="0.25">
      <c r="A30" s="35" t="s">
        <v>55</v>
      </c>
      <c r="B30" s="34">
        <v>1951</v>
      </c>
      <c r="C30" s="34">
        <v>1951</v>
      </c>
      <c r="D30" s="34">
        <v>0</v>
      </c>
      <c r="E30" s="34">
        <v>2694</v>
      </c>
      <c r="F30" s="34">
        <v>2687</v>
      </c>
      <c r="G30" s="34">
        <v>7</v>
      </c>
      <c r="H30" s="34">
        <v>2948</v>
      </c>
      <c r="I30" s="34">
        <v>2942</v>
      </c>
      <c r="J30" s="34">
        <v>6</v>
      </c>
      <c r="K30" s="34">
        <v>7593</v>
      </c>
      <c r="L30" s="34">
        <v>7580</v>
      </c>
      <c r="M30" s="34">
        <v>13</v>
      </c>
    </row>
    <row r="31" spans="1:13" x14ac:dyDescent="0.25">
      <c r="A31" s="35" t="s">
        <v>54</v>
      </c>
      <c r="B31" s="34">
        <v>3690</v>
      </c>
      <c r="C31" s="34">
        <v>3688</v>
      </c>
      <c r="D31" s="34">
        <v>2</v>
      </c>
      <c r="E31" s="34">
        <v>4420</v>
      </c>
      <c r="F31" s="34">
        <v>4390</v>
      </c>
      <c r="G31" s="34">
        <v>30</v>
      </c>
      <c r="H31" s="34">
        <v>5287</v>
      </c>
      <c r="I31" s="34">
        <v>5247</v>
      </c>
      <c r="J31" s="34">
        <v>40</v>
      </c>
      <c r="K31" s="34">
        <v>13397</v>
      </c>
      <c r="L31" s="34">
        <v>13325</v>
      </c>
      <c r="M31" s="34">
        <v>72</v>
      </c>
    </row>
    <row r="32" spans="1:13" x14ac:dyDescent="0.25">
      <c r="A32" s="35" t="s">
        <v>53</v>
      </c>
      <c r="B32" s="34">
        <v>5593</v>
      </c>
      <c r="C32" s="34">
        <v>5592</v>
      </c>
      <c r="D32" s="34">
        <v>1</v>
      </c>
      <c r="E32" s="34">
        <v>6339</v>
      </c>
      <c r="F32" s="34">
        <v>6316</v>
      </c>
      <c r="G32" s="34">
        <v>23</v>
      </c>
      <c r="H32" s="34">
        <v>7744</v>
      </c>
      <c r="I32" s="34">
        <v>7722</v>
      </c>
      <c r="J32" s="34">
        <v>22</v>
      </c>
      <c r="K32" s="34">
        <v>19676</v>
      </c>
      <c r="L32" s="34">
        <v>19630</v>
      </c>
      <c r="M32" s="34">
        <v>46</v>
      </c>
    </row>
    <row r="33" spans="1:13" x14ac:dyDescent="0.25">
      <c r="A33" s="35" t="s">
        <v>52</v>
      </c>
      <c r="B33" s="34">
        <v>21454</v>
      </c>
      <c r="C33" s="34">
        <v>21311</v>
      </c>
      <c r="D33" s="34">
        <v>143</v>
      </c>
      <c r="E33" s="34">
        <v>26393</v>
      </c>
      <c r="F33" s="34">
        <v>26264</v>
      </c>
      <c r="G33" s="34">
        <v>129</v>
      </c>
      <c r="H33" s="34">
        <v>32256</v>
      </c>
      <c r="I33" s="34">
        <v>32148</v>
      </c>
      <c r="J33" s="34">
        <v>108</v>
      </c>
      <c r="K33" s="34">
        <v>80103</v>
      </c>
      <c r="L33" s="34">
        <v>79723</v>
      </c>
      <c r="M33" s="34">
        <v>380</v>
      </c>
    </row>
    <row r="34" spans="1:13" x14ac:dyDescent="0.25">
      <c r="A34" s="35" t="s">
        <v>51</v>
      </c>
      <c r="B34" s="34">
        <v>7122</v>
      </c>
      <c r="C34" s="34">
        <v>7047</v>
      </c>
      <c r="D34" s="34">
        <v>75</v>
      </c>
      <c r="E34" s="34">
        <v>8423</v>
      </c>
      <c r="F34" s="34">
        <v>8400</v>
      </c>
      <c r="G34" s="34">
        <v>23</v>
      </c>
      <c r="H34" s="34">
        <v>10908</v>
      </c>
      <c r="I34" s="34">
        <v>10881</v>
      </c>
      <c r="J34" s="34">
        <v>27</v>
      </c>
      <c r="K34" s="34">
        <v>26453</v>
      </c>
      <c r="L34" s="34">
        <v>26328</v>
      </c>
      <c r="M34" s="34">
        <v>125</v>
      </c>
    </row>
    <row r="35" spans="1:13" x14ac:dyDescent="0.25">
      <c r="A35" s="35" t="s">
        <v>50</v>
      </c>
      <c r="B35" s="34">
        <v>11772</v>
      </c>
      <c r="C35" s="34">
        <v>11768</v>
      </c>
      <c r="D35" s="34">
        <v>4</v>
      </c>
      <c r="E35" s="34">
        <v>14704</v>
      </c>
      <c r="F35" s="34">
        <v>14575</v>
      </c>
      <c r="G35" s="34">
        <v>129</v>
      </c>
      <c r="H35" s="34">
        <v>16320</v>
      </c>
      <c r="I35" s="34">
        <v>16247</v>
      </c>
      <c r="J35" s="34">
        <v>73</v>
      </c>
      <c r="K35" s="34">
        <v>42796</v>
      </c>
      <c r="L35" s="34">
        <v>42590</v>
      </c>
      <c r="M35" s="34">
        <v>206</v>
      </c>
    </row>
    <row r="36" spans="1:13" x14ac:dyDescent="0.25">
      <c r="A36" s="35" t="s">
        <v>49</v>
      </c>
      <c r="B36" s="34">
        <v>35595</v>
      </c>
      <c r="C36" s="34">
        <v>35565</v>
      </c>
      <c r="D36" s="34">
        <v>30</v>
      </c>
      <c r="E36" s="34">
        <v>39318</v>
      </c>
      <c r="F36" s="34">
        <v>39065</v>
      </c>
      <c r="G36" s="34">
        <v>253</v>
      </c>
      <c r="H36" s="34">
        <v>49651</v>
      </c>
      <c r="I36" s="34">
        <v>49364</v>
      </c>
      <c r="J36" s="34">
        <v>287</v>
      </c>
      <c r="K36" s="34">
        <v>124564</v>
      </c>
      <c r="L36" s="34">
        <v>123994</v>
      </c>
      <c r="M36" s="34">
        <v>570</v>
      </c>
    </row>
    <row r="37" spans="1:13" x14ac:dyDescent="0.25">
      <c r="A37" s="35" t="s">
        <v>48</v>
      </c>
      <c r="B37" s="34">
        <v>163</v>
      </c>
      <c r="C37" s="34">
        <v>163</v>
      </c>
      <c r="D37" s="34">
        <v>0</v>
      </c>
      <c r="E37" s="34">
        <v>171</v>
      </c>
      <c r="F37" s="34">
        <v>170</v>
      </c>
      <c r="G37" s="34">
        <v>1</v>
      </c>
      <c r="H37" s="34">
        <v>294</v>
      </c>
      <c r="I37" s="34">
        <v>294</v>
      </c>
      <c r="J37" s="34">
        <v>0</v>
      </c>
      <c r="K37" s="34">
        <v>628</v>
      </c>
      <c r="L37" s="34">
        <v>627</v>
      </c>
      <c r="M37" s="34">
        <v>1</v>
      </c>
    </row>
    <row r="38" spans="1:13" x14ac:dyDescent="0.25">
      <c r="A38" s="35" t="s">
        <v>47</v>
      </c>
      <c r="B38" s="34">
        <v>344</v>
      </c>
      <c r="C38" s="34">
        <v>344</v>
      </c>
      <c r="D38" s="34">
        <v>0</v>
      </c>
      <c r="E38" s="34">
        <v>425</v>
      </c>
      <c r="F38" s="34">
        <v>423</v>
      </c>
      <c r="G38" s="34">
        <v>2</v>
      </c>
      <c r="H38" s="34">
        <v>608</v>
      </c>
      <c r="I38" s="34">
        <v>606</v>
      </c>
      <c r="J38" s="34">
        <v>2</v>
      </c>
      <c r="K38" s="34">
        <v>1377</v>
      </c>
      <c r="L38" s="34">
        <v>1373</v>
      </c>
      <c r="M38" s="34">
        <v>4</v>
      </c>
    </row>
    <row r="39" spans="1:13" x14ac:dyDescent="0.25">
      <c r="A39" s="35" t="s">
        <v>46</v>
      </c>
      <c r="B39" s="34">
        <v>394238</v>
      </c>
      <c r="C39" s="34">
        <v>393281</v>
      </c>
      <c r="D39" s="34">
        <v>957</v>
      </c>
      <c r="E39" s="34">
        <v>476547</v>
      </c>
      <c r="F39" s="34">
        <v>473352</v>
      </c>
      <c r="G39" s="34">
        <v>3195</v>
      </c>
      <c r="H39" s="34">
        <v>578740</v>
      </c>
      <c r="I39" s="34">
        <v>575803</v>
      </c>
      <c r="J39" s="34">
        <v>2937</v>
      </c>
      <c r="K39" s="34">
        <v>1449525</v>
      </c>
      <c r="L39" s="34">
        <v>1442436</v>
      </c>
      <c r="M39" s="34">
        <v>7089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FE554-096C-4DAD-8D3D-7B1AA0FE10A2}">
  <dimension ref="A1:J38"/>
  <sheetViews>
    <sheetView showGridLines="0" tabSelected="1" topLeftCell="E3" workbookViewId="0">
      <selection activeCell="T5" sqref="T5"/>
    </sheetView>
  </sheetViews>
  <sheetFormatPr baseColWidth="10" defaultColWidth="10.85546875" defaultRowHeight="15" x14ac:dyDescent="0.25"/>
  <cols>
    <col min="1" max="1" width="12.5703125" style="34" customWidth="1"/>
    <col min="2" max="10" width="13.140625" style="34" customWidth="1"/>
    <col min="11" max="16384" width="10.85546875" style="34"/>
  </cols>
  <sheetData>
    <row r="1" spans="1:10" hidden="1" x14ac:dyDescent="0.25"/>
    <row r="2" spans="1:10" hidden="1" x14ac:dyDescent="0.25"/>
    <row r="3" spans="1:10" x14ac:dyDescent="0.25">
      <c r="A3" s="48" t="s">
        <v>128</v>
      </c>
      <c r="B3" s="47">
        <v>2021</v>
      </c>
      <c r="C3" s="47"/>
      <c r="D3" s="47"/>
      <c r="E3" s="47">
        <v>2022</v>
      </c>
      <c r="F3" s="47"/>
      <c r="G3" s="47"/>
      <c r="H3" s="47">
        <v>2023</v>
      </c>
      <c r="I3" s="47"/>
      <c r="J3" s="47"/>
    </row>
    <row r="4" spans="1:10" ht="25.5" x14ac:dyDescent="0.25">
      <c r="A4" s="49"/>
      <c r="B4" s="43" t="s">
        <v>127</v>
      </c>
      <c r="C4" s="43" t="s">
        <v>126</v>
      </c>
      <c r="D4" s="43" t="s">
        <v>125</v>
      </c>
      <c r="E4" s="43" t="s">
        <v>127</v>
      </c>
      <c r="F4" s="43" t="s">
        <v>126</v>
      </c>
      <c r="G4" s="43" t="s">
        <v>125</v>
      </c>
      <c r="H4" s="43" t="s">
        <v>127</v>
      </c>
      <c r="I4" s="43" t="s">
        <v>126</v>
      </c>
      <c r="J4" s="43" t="s">
        <v>125</v>
      </c>
    </row>
    <row r="5" spans="1:10" x14ac:dyDescent="0.25">
      <c r="A5" s="42" t="s">
        <v>124</v>
      </c>
      <c r="B5" s="41">
        <v>249</v>
      </c>
      <c r="C5" s="41">
        <v>249</v>
      </c>
      <c r="D5" s="41">
        <v>0</v>
      </c>
      <c r="E5" s="41">
        <v>279</v>
      </c>
      <c r="F5" s="41">
        <v>279</v>
      </c>
      <c r="G5" s="41">
        <v>0</v>
      </c>
      <c r="H5" s="41">
        <v>2044</v>
      </c>
      <c r="I5" s="41">
        <v>2044</v>
      </c>
      <c r="J5" s="41">
        <v>0</v>
      </c>
    </row>
    <row r="6" spans="1:10" x14ac:dyDescent="0.25">
      <c r="A6" s="42" t="s">
        <v>123</v>
      </c>
      <c r="B6" s="41">
        <v>42696</v>
      </c>
      <c r="C6" s="41">
        <v>42677</v>
      </c>
      <c r="D6" s="41">
        <v>19</v>
      </c>
      <c r="E6" s="41">
        <v>42606</v>
      </c>
      <c r="F6" s="41">
        <v>42493</v>
      </c>
      <c r="G6" s="41">
        <v>113</v>
      </c>
      <c r="H6" s="41">
        <v>45490</v>
      </c>
      <c r="I6" s="41">
        <v>45342</v>
      </c>
      <c r="J6" s="41">
        <v>148</v>
      </c>
    </row>
    <row r="7" spans="1:10" x14ac:dyDescent="0.25">
      <c r="A7" s="42" t="s">
        <v>122</v>
      </c>
      <c r="B7" s="41">
        <v>2463</v>
      </c>
      <c r="C7" s="41">
        <v>2463</v>
      </c>
      <c r="D7" s="41">
        <v>0</v>
      </c>
      <c r="E7" s="41">
        <v>3241</v>
      </c>
      <c r="F7" s="41">
        <v>3214</v>
      </c>
      <c r="G7" s="41">
        <v>27</v>
      </c>
      <c r="H7" s="41">
        <v>4805</v>
      </c>
      <c r="I7" s="41">
        <v>4773</v>
      </c>
      <c r="J7" s="41">
        <v>32</v>
      </c>
    </row>
    <row r="8" spans="1:10" x14ac:dyDescent="0.25">
      <c r="A8" s="42" t="s">
        <v>121</v>
      </c>
      <c r="B8" s="41">
        <v>647</v>
      </c>
      <c r="C8" s="41">
        <v>646</v>
      </c>
      <c r="D8" s="41">
        <v>1</v>
      </c>
      <c r="E8" s="41">
        <v>708</v>
      </c>
      <c r="F8" s="41">
        <v>704</v>
      </c>
      <c r="G8" s="41">
        <v>4</v>
      </c>
      <c r="H8" s="41">
        <v>1189</v>
      </c>
      <c r="I8" s="41">
        <v>1184</v>
      </c>
      <c r="J8" s="41">
        <v>5</v>
      </c>
    </row>
    <row r="9" spans="1:10" x14ac:dyDescent="0.25">
      <c r="A9" s="42" t="s">
        <v>120</v>
      </c>
      <c r="B9" s="41">
        <v>18109</v>
      </c>
      <c r="C9" s="41">
        <v>18091</v>
      </c>
      <c r="D9" s="41">
        <v>18</v>
      </c>
      <c r="E9" s="41">
        <v>18004</v>
      </c>
      <c r="F9" s="41">
        <v>17879</v>
      </c>
      <c r="G9" s="41">
        <v>125</v>
      </c>
      <c r="H9" s="41">
        <v>25575</v>
      </c>
      <c r="I9" s="41">
        <v>25429</v>
      </c>
      <c r="J9" s="41">
        <v>146</v>
      </c>
    </row>
    <row r="10" spans="1:10" x14ac:dyDescent="0.25">
      <c r="A10" s="42" t="s">
        <v>119</v>
      </c>
      <c r="B10" s="41">
        <v>92090</v>
      </c>
      <c r="C10" s="41">
        <v>91942</v>
      </c>
      <c r="D10" s="41">
        <v>148</v>
      </c>
      <c r="E10" s="41">
        <v>111229</v>
      </c>
      <c r="F10" s="41">
        <v>110209</v>
      </c>
      <c r="G10" s="41">
        <v>1020</v>
      </c>
      <c r="H10" s="41">
        <v>126533</v>
      </c>
      <c r="I10" s="41">
        <v>125512</v>
      </c>
      <c r="J10" s="41">
        <v>1021</v>
      </c>
    </row>
    <row r="11" spans="1:10" x14ac:dyDescent="0.25">
      <c r="A11" s="42" t="s">
        <v>118</v>
      </c>
      <c r="B11" s="41">
        <v>14153</v>
      </c>
      <c r="C11" s="41">
        <v>14052</v>
      </c>
      <c r="D11" s="41">
        <v>101</v>
      </c>
      <c r="E11" s="41">
        <v>18301</v>
      </c>
      <c r="F11" s="41">
        <v>18231</v>
      </c>
      <c r="G11" s="41">
        <v>70</v>
      </c>
      <c r="H11" s="41">
        <v>24397</v>
      </c>
      <c r="I11" s="41">
        <v>24347</v>
      </c>
      <c r="J11" s="41">
        <v>50</v>
      </c>
    </row>
    <row r="12" spans="1:10" x14ac:dyDescent="0.25">
      <c r="A12" s="42" t="s">
        <v>117</v>
      </c>
      <c r="B12" s="41">
        <v>13032</v>
      </c>
      <c r="C12" s="41">
        <v>12964</v>
      </c>
      <c r="D12" s="41">
        <v>68</v>
      </c>
      <c r="E12" s="41">
        <v>17218</v>
      </c>
      <c r="F12" s="41">
        <v>17084</v>
      </c>
      <c r="G12" s="41">
        <v>134</v>
      </c>
      <c r="H12" s="41">
        <v>19366</v>
      </c>
      <c r="I12" s="41">
        <v>19278</v>
      </c>
      <c r="J12" s="41">
        <v>88</v>
      </c>
    </row>
    <row r="13" spans="1:10" x14ac:dyDescent="0.25">
      <c r="A13" s="42" t="s">
        <v>116</v>
      </c>
      <c r="B13" s="41">
        <v>6805</v>
      </c>
      <c r="C13" s="41">
        <v>6801</v>
      </c>
      <c r="D13" s="41">
        <v>4</v>
      </c>
      <c r="E13" s="41">
        <v>8372</v>
      </c>
      <c r="F13" s="41">
        <v>8301</v>
      </c>
      <c r="G13" s="41">
        <v>71</v>
      </c>
      <c r="H13" s="41">
        <v>10187</v>
      </c>
      <c r="I13" s="41">
        <v>10145</v>
      </c>
      <c r="J13" s="41">
        <v>42</v>
      </c>
    </row>
    <row r="14" spans="1:10" x14ac:dyDescent="0.25">
      <c r="A14" s="42" t="s">
        <v>115</v>
      </c>
      <c r="B14" s="41">
        <v>3721</v>
      </c>
      <c r="C14" s="41">
        <v>3721</v>
      </c>
      <c r="D14" s="41">
        <v>0</v>
      </c>
      <c r="E14" s="41">
        <v>5735</v>
      </c>
      <c r="F14" s="41">
        <v>5705</v>
      </c>
      <c r="G14" s="41">
        <v>30</v>
      </c>
      <c r="H14" s="41">
        <v>6948</v>
      </c>
      <c r="I14" s="41">
        <v>6916</v>
      </c>
      <c r="J14" s="41">
        <v>32</v>
      </c>
    </row>
    <row r="15" spans="1:10" x14ac:dyDescent="0.25">
      <c r="A15" s="42" t="s">
        <v>114</v>
      </c>
      <c r="B15" s="41">
        <v>4590</v>
      </c>
      <c r="C15" s="41">
        <v>4590</v>
      </c>
      <c r="D15" s="41">
        <v>0</v>
      </c>
      <c r="E15" s="41">
        <v>5483</v>
      </c>
      <c r="F15" s="41">
        <v>5454</v>
      </c>
      <c r="G15" s="41">
        <v>29</v>
      </c>
      <c r="H15" s="41">
        <v>7346</v>
      </c>
      <c r="I15" s="41">
        <v>7329</v>
      </c>
      <c r="J15" s="41">
        <v>17</v>
      </c>
    </row>
    <row r="16" spans="1:10" x14ac:dyDescent="0.25">
      <c r="A16" s="42" t="s">
        <v>113</v>
      </c>
      <c r="B16" s="41">
        <v>8635</v>
      </c>
      <c r="C16" s="41">
        <v>8631</v>
      </c>
      <c r="D16" s="41">
        <v>4</v>
      </c>
      <c r="E16" s="41">
        <v>11293</v>
      </c>
      <c r="F16" s="41">
        <v>11247</v>
      </c>
      <c r="G16" s="41">
        <v>46</v>
      </c>
      <c r="H16" s="41">
        <v>15787</v>
      </c>
      <c r="I16" s="41">
        <v>15757</v>
      </c>
      <c r="J16" s="41">
        <v>30</v>
      </c>
    </row>
    <row r="17" spans="1:10" x14ac:dyDescent="0.25">
      <c r="A17" s="42" t="s">
        <v>112</v>
      </c>
      <c r="B17" s="41">
        <v>8688</v>
      </c>
      <c r="C17" s="41">
        <v>8592</v>
      </c>
      <c r="D17" s="41">
        <v>96</v>
      </c>
      <c r="E17" s="41">
        <v>14096</v>
      </c>
      <c r="F17" s="41">
        <v>14046</v>
      </c>
      <c r="G17" s="41">
        <v>50</v>
      </c>
      <c r="H17" s="41">
        <v>17622</v>
      </c>
      <c r="I17" s="41">
        <v>17582</v>
      </c>
      <c r="J17" s="41">
        <v>40</v>
      </c>
    </row>
    <row r="18" spans="1:10" x14ac:dyDescent="0.25">
      <c r="A18" s="42" t="s">
        <v>111</v>
      </c>
      <c r="B18" s="41">
        <v>2168</v>
      </c>
      <c r="C18" s="41">
        <v>2167</v>
      </c>
      <c r="D18" s="41">
        <v>1</v>
      </c>
      <c r="E18" s="41">
        <v>2548</v>
      </c>
      <c r="F18" s="41">
        <v>2541</v>
      </c>
      <c r="G18" s="41">
        <v>7</v>
      </c>
      <c r="H18" s="41">
        <v>3330</v>
      </c>
      <c r="I18" s="41">
        <v>3324</v>
      </c>
      <c r="J18" s="41">
        <v>6</v>
      </c>
    </row>
    <row r="19" spans="1:10" x14ac:dyDescent="0.25">
      <c r="A19" s="42" t="s">
        <v>110</v>
      </c>
      <c r="B19" s="41">
        <v>8582</v>
      </c>
      <c r="C19" s="41">
        <v>8569</v>
      </c>
      <c r="D19" s="41">
        <v>13</v>
      </c>
      <c r="E19" s="41">
        <v>10678</v>
      </c>
      <c r="F19" s="41">
        <v>10620</v>
      </c>
      <c r="G19" s="41">
        <v>58</v>
      </c>
      <c r="H19" s="41">
        <v>14276</v>
      </c>
      <c r="I19" s="41">
        <v>14235</v>
      </c>
      <c r="J19" s="41">
        <v>41</v>
      </c>
    </row>
    <row r="20" spans="1:10" x14ac:dyDescent="0.25">
      <c r="A20" s="42" t="s">
        <v>109</v>
      </c>
      <c r="B20" s="41">
        <v>26201</v>
      </c>
      <c r="C20" s="41">
        <v>26189</v>
      </c>
      <c r="D20" s="41">
        <v>12</v>
      </c>
      <c r="E20" s="41">
        <v>33666</v>
      </c>
      <c r="F20" s="41">
        <v>33454</v>
      </c>
      <c r="G20" s="41">
        <v>212</v>
      </c>
      <c r="H20" s="41">
        <v>38815</v>
      </c>
      <c r="I20" s="41">
        <v>38583</v>
      </c>
      <c r="J20" s="41">
        <v>232</v>
      </c>
    </row>
    <row r="21" spans="1:10" x14ac:dyDescent="0.25">
      <c r="A21" s="42" t="s">
        <v>108</v>
      </c>
      <c r="B21" s="41">
        <v>171</v>
      </c>
      <c r="C21" s="41">
        <v>171</v>
      </c>
      <c r="D21" s="41">
        <v>0</v>
      </c>
      <c r="E21" s="41">
        <v>199</v>
      </c>
      <c r="F21" s="41">
        <v>199</v>
      </c>
      <c r="G21" s="41">
        <v>0</v>
      </c>
      <c r="H21" s="41">
        <v>313</v>
      </c>
      <c r="I21" s="41">
        <v>313</v>
      </c>
      <c r="J21" s="41">
        <v>0</v>
      </c>
    </row>
    <row r="22" spans="1:10" x14ac:dyDescent="0.25">
      <c r="A22" s="42" t="s">
        <v>107</v>
      </c>
      <c r="B22" s="41">
        <v>657</v>
      </c>
      <c r="C22" s="41">
        <v>657</v>
      </c>
      <c r="D22" s="41">
        <v>0</v>
      </c>
      <c r="E22" s="41">
        <v>797</v>
      </c>
      <c r="F22" s="41">
        <v>795</v>
      </c>
      <c r="G22" s="41">
        <v>2</v>
      </c>
      <c r="H22" s="41">
        <v>1281</v>
      </c>
      <c r="I22" s="41">
        <v>1279</v>
      </c>
      <c r="J22" s="41">
        <v>2</v>
      </c>
    </row>
    <row r="23" spans="1:10" x14ac:dyDescent="0.25">
      <c r="A23" s="42" t="s">
        <v>106</v>
      </c>
      <c r="B23" s="41">
        <v>9667</v>
      </c>
      <c r="C23" s="41">
        <v>9666</v>
      </c>
      <c r="D23" s="41">
        <v>1</v>
      </c>
      <c r="E23" s="41">
        <v>14057</v>
      </c>
      <c r="F23" s="41">
        <v>13952</v>
      </c>
      <c r="G23" s="41">
        <v>105</v>
      </c>
      <c r="H23" s="41">
        <v>15922</v>
      </c>
      <c r="I23" s="41">
        <v>15846</v>
      </c>
      <c r="J23" s="41">
        <v>76</v>
      </c>
    </row>
    <row r="24" spans="1:10" x14ac:dyDescent="0.25">
      <c r="A24" s="42" t="s">
        <v>105</v>
      </c>
      <c r="B24" s="41">
        <v>4747</v>
      </c>
      <c r="C24" s="41">
        <v>4747</v>
      </c>
      <c r="D24" s="41">
        <v>0</v>
      </c>
      <c r="E24" s="41">
        <v>6125</v>
      </c>
      <c r="F24" s="41">
        <v>6081</v>
      </c>
      <c r="G24" s="41">
        <v>44</v>
      </c>
      <c r="H24" s="41">
        <v>8028</v>
      </c>
      <c r="I24" s="41">
        <v>7981</v>
      </c>
      <c r="J24" s="41">
        <v>47</v>
      </c>
    </row>
    <row r="25" spans="1:10" x14ac:dyDescent="0.25">
      <c r="A25" s="42" t="s">
        <v>104</v>
      </c>
      <c r="B25" s="41">
        <v>8625</v>
      </c>
      <c r="C25" s="41">
        <v>8514</v>
      </c>
      <c r="D25" s="41">
        <v>111</v>
      </c>
      <c r="E25" s="41">
        <v>9535</v>
      </c>
      <c r="F25" s="41">
        <v>9454</v>
      </c>
      <c r="G25" s="41">
        <v>81</v>
      </c>
      <c r="H25" s="41">
        <v>12251</v>
      </c>
      <c r="I25" s="41">
        <v>12178</v>
      </c>
      <c r="J25" s="41">
        <v>73</v>
      </c>
    </row>
    <row r="26" spans="1:10" x14ac:dyDescent="0.25">
      <c r="A26" s="42" t="s">
        <v>103</v>
      </c>
      <c r="B26" s="41">
        <v>10137</v>
      </c>
      <c r="C26" s="41">
        <v>10094</v>
      </c>
      <c r="D26" s="41">
        <v>43</v>
      </c>
      <c r="E26" s="41">
        <v>12369</v>
      </c>
      <c r="F26" s="41">
        <v>12216</v>
      </c>
      <c r="G26" s="41">
        <v>153</v>
      </c>
      <c r="H26" s="41">
        <v>15388</v>
      </c>
      <c r="I26" s="41">
        <v>15329</v>
      </c>
      <c r="J26" s="41">
        <v>59</v>
      </c>
    </row>
    <row r="27" spans="1:10" x14ac:dyDescent="0.25">
      <c r="A27" s="42" t="s">
        <v>102</v>
      </c>
      <c r="B27" s="41">
        <v>8719</v>
      </c>
      <c r="C27" s="41">
        <v>8716</v>
      </c>
      <c r="D27" s="41">
        <v>3</v>
      </c>
      <c r="E27" s="41">
        <v>11141</v>
      </c>
      <c r="F27" s="41">
        <v>11109</v>
      </c>
      <c r="G27" s="41">
        <v>32</v>
      </c>
      <c r="H27" s="41">
        <v>14222</v>
      </c>
      <c r="I27" s="41">
        <v>14190</v>
      </c>
      <c r="J27" s="41">
        <v>32</v>
      </c>
    </row>
    <row r="28" spans="1:10" x14ac:dyDescent="0.25">
      <c r="A28" s="42" t="s">
        <v>101</v>
      </c>
      <c r="B28" s="41">
        <v>11002</v>
      </c>
      <c r="C28" s="41">
        <v>10943</v>
      </c>
      <c r="D28" s="41">
        <v>59</v>
      </c>
      <c r="E28" s="41">
        <v>15980</v>
      </c>
      <c r="F28" s="41">
        <v>15795</v>
      </c>
      <c r="G28" s="41">
        <v>185</v>
      </c>
      <c r="H28" s="41">
        <v>21609</v>
      </c>
      <c r="I28" s="41">
        <v>21456</v>
      </c>
      <c r="J28" s="41">
        <v>153</v>
      </c>
    </row>
    <row r="29" spans="1:10" x14ac:dyDescent="0.25">
      <c r="A29" s="42" t="s">
        <v>100</v>
      </c>
      <c r="B29" s="41">
        <v>1951</v>
      </c>
      <c r="C29" s="41">
        <v>1951</v>
      </c>
      <c r="D29" s="41">
        <v>0</v>
      </c>
      <c r="E29" s="41">
        <v>2694</v>
      </c>
      <c r="F29" s="41">
        <v>2687</v>
      </c>
      <c r="G29" s="41">
        <v>7</v>
      </c>
      <c r="H29" s="41">
        <v>2948</v>
      </c>
      <c r="I29" s="41">
        <v>2942</v>
      </c>
      <c r="J29" s="41">
        <v>6</v>
      </c>
    </row>
    <row r="30" spans="1:10" x14ac:dyDescent="0.25">
      <c r="A30" s="42" t="s">
        <v>99</v>
      </c>
      <c r="B30" s="41">
        <v>3690</v>
      </c>
      <c r="C30" s="41">
        <v>3688</v>
      </c>
      <c r="D30" s="41">
        <v>2</v>
      </c>
      <c r="E30" s="41">
        <v>4420</v>
      </c>
      <c r="F30" s="41">
        <v>4390</v>
      </c>
      <c r="G30" s="41">
        <v>30</v>
      </c>
      <c r="H30" s="41">
        <v>5287</v>
      </c>
      <c r="I30" s="41">
        <v>5247</v>
      </c>
      <c r="J30" s="41">
        <v>40</v>
      </c>
    </row>
    <row r="31" spans="1:10" x14ac:dyDescent="0.25">
      <c r="A31" s="42" t="s">
        <v>98</v>
      </c>
      <c r="B31" s="41">
        <v>5593</v>
      </c>
      <c r="C31" s="41">
        <v>5592</v>
      </c>
      <c r="D31" s="41">
        <v>1</v>
      </c>
      <c r="E31" s="41">
        <v>6339</v>
      </c>
      <c r="F31" s="41">
        <v>6316</v>
      </c>
      <c r="G31" s="41">
        <v>23</v>
      </c>
      <c r="H31" s="41">
        <v>7744</v>
      </c>
      <c r="I31" s="41">
        <v>7722</v>
      </c>
      <c r="J31" s="41">
        <v>22</v>
      </c>
    </row>
    <row r="32" spans="1:10" x14ac:dyDescent="0.25">
      <c r="A32" s="42" t="s">
        <v>97</v>
      </c>
      <c r="B32" s="41">
        <v>21454</v>
      </c>
      <c r="C32" s="41">
        <v>21311</v>
      </c>
      <c r="D32" s="41">
        <v>143</v>
      </c>
      <c r="E32" s="41">
        <v>26393</v>
      </c>
      <c r="F32" s="41">
        <v>26264</v>
      </c>
      <c r="G32" s="41">
        <v>129</v>
      </c>
      <c r="H32" s="41">
        <v>32256</v>
      </c>
      <c r="I32" s="41">
        <v>32148</v>
      </c>
      <c r="J32" s="41">
        <v>108</v>
      </c>
    </row>
    <row r="33" spans="1:10" x14ac:dyDescent="0.25">
      <c r="A33" s="42" t="s">
        <v>96</v>
      </c>
      <c r="B33" s="41">
        <v>7122</v>
      </c>
      <c r="C33" s="41">
        <v>7047</v>
      </c>
      <c r="D33" s="41">
        <v>75</v>
      </c>
      <c r="E33" s="41">
        <v>8423</v>
      </c>
      <c r="F33" s="41">
        <v>8400</v>
      </c>
      <c r="G33" s="41">
        <v>23</v>
      </c>
      <c r="H33" s="41">
        <v>10908</v>
      </c>
      <c r="I33" s="41">
        <v>10881</v>
      </c>
      <c r="J33" s="41">
        <v>27</v>
      </c>
    </row>
    <row r="34" spans="1:10" x14ac:dyDescent="0.25">
      <c r="A34" s="42" t="s">
        <v>95</v>
      </c>
      <c r="B34" s="41">
        <v>11772</v>
      </c>
      <c r="C34" s="41">
        <v>11768</v>
      </c>
      <c r="D34" s="41">
        <v>4</v>
      </c>
      <c r="E34" s="41">
        <v>14704</v>
      </c>
      <c r="F34" s="41">
        <v>14575</v>
      </c>
      <c r="G34" s="41">
        <v>129</v>
      </c>
      <c r="H34" s="41">
        <v>16320</v>
      </c>
      <c r="I34" s="41">
        <v>16247</v>
      </c>
      <c r="J34" s="41">
        <v>73</v>
      </c>
    </row>
    <row r="35" spans="1:10" x14ac:dyDescent="0.25">
      <c r="A35" s="42" t="s">
        <v>94</v>
      </c>
      <c r="B35" s="41">
        <v>35595</v>
      </c>
      <c r="C35" s="41">
        <v>35565</v>
      </c>
      <c r="D35" s="41">
        <v>30</v>
      </c>
      <c r="E35" s="41">
        <v>39318</v>
      </c>
      <c r="F35" s="41">
        <v>39065</v>
      </c>
      <c r="G35" s="41">
        <v>253</v>
      </c>
      <c r="H35" s="41">
        <v>49651</v>
      </c>
      <c r="I35" s="41">
        <v>49364</v>
      </c>
      <c r="J35" s="41">
        <v>287</v>
      </c>
    </row>
    <row r="36" spans="1:10" x14ac:dyDescent="0.25">
      <c r="A36" s="42" t="s">
        <v>93</v>
      </c>
      <c r="B36" s="41">
        <v>163</v>
      </c>
      <c r="C36" s="41">
        <v>163</v>
      </c>
      <c r="D36" s="41">
        <v>0</v>
      </c>
      <c r="E36" s="41">
        <v>171</v>
      </c>
      <c r="F36" s="41">
        <v>170</v>
      </c>
      <c r="G36" s="41">
        <v>1</v>
      </c>
      <c r="H36" s="41">
        <v>294</v>
      </c>
      <c r="I36" s="41">
        <v>294</v>
      </c>
      <c r="J36" s="41">
        <v>0</v>
      </c>
    </row>
    <row r="37" spans="1:10" x14ac:dyDescent="0.25">
      <c r="A37" s="40" t="s">
        <v>92</v>
      </c>
      <c r="B37" s="39">
        <v>344</v>
      </c>
      <c r="C37" s="39">
        <v>344</v>
      </c>
      <c r="D37" s="39">
        <v>0</v>
      </c>
      <c r="E37" s="39">
        <v>425</v>
      </c>
      <c r="F37" s="39">
        <v>423</v>
      </c>
      <c r="G37" s="39">
        <v>2</v>
      </c>
      <c r="H37" s="39">
        <v>608</v>
      </c>
      <c r="I37" s="39">
        <v>606</v>
      </c>
      <c r="J37" s="39">
        <v>2</v>
      </c>
    </row>
    <row r="38" spans="1:10" x14ac:dyDescent="0.25">
      <c r="A38" s="38" t="s">
        <v>91</v>
      </c>
      <c r="B38" s="37">
        <f t="shared" ref="B38:J38" si="0">SUM(B5:B37)</f>
        <v>394238</v>
      </c>
      <c r="C38" s="37">
        <f t="shared" si="0"/>
        <v>393281</v>
      </c>
      <c r="D38" s="37">
        <f t="shared" si="0"/>
        <v>957</v>
      </c>
      <c r="E38" s="37">
        <f t="shared" si="0"/>
        <v>476547</v>
      </c>
      <c r="F38" s="37">
        <f t="shared" si="0"/>
        <v>473352</v>
      </c>
      <c r="G38" s="37">
        <f t="shared" si="0"/>
        <v>3195</v>
      </c>
      <c r="H38" s="37">
        <f t="shared" si="0"/>
        <v>578740</v>
      </c>
      <c r="I38" s="37">
        <f t="shared" si="0"/>
        <v>575803</v>
      </c>
      <c r="J38" s="37">
        <f t="shared" si="0"/>
        <v>2937</v>
      </c>
    </row>
  </sheetData>
  <mergeCells count="4">
    <mergeCell ref="B3:D3"/>
    <mergeCell ref="E3:G3"/>
    <mergeCell ref="A3:A4"/>
    <mergeCell ref="H3:J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5D4B339A9D5994482DA8179A1B161C8" ma:contentTypeVersion="5" ma:contentTypeDescription="Crear nuevo documento." ma:contentTypeScope="" ma:versionID="b9635a543913decde059493c4aeb00b8">
  <xsd:schema xmlns:xsd="http://www.w3.org/2001/XMLSchema" xmlns:xs="http://www.w3.org/2001/XMLSchema" xmlns:p="http://schemas.microsoft.com/office/2006/metadata/properties" xmlns:ns2="6bb00d47-a5e1-4223-8b3c-271d66707ebc" targetNamespace="http://schemas.microsoft.com/office/2006/metadata/properties" ma:root="true" ma:fieldsID="fd3b24b725873fd6d64998db7aad1418" ns2:_="">
    <xsd:import namespace="6bb00d47-a5e1-4223-8b3c-271d66707eb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N_x00fa_mer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b00d47-a5e1-4223-8b3c-271d66707e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N_x00fa_mero" ma:index="12" nillable="true" ma:displayName="Número" ma:format="Dropdown" ma:internalName="N_x00fa_mero"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_x00fa_mero xmlns="6bb00d47-a5e1-4223-8b3c-271d66707eb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8FDF90-C433-4546-A98B-70A878D573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b00d47-a5e1-4223-8b3c-271d66707e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000E4E-135A-43F8-9108-800CDB7BE1D6}">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dcmitype/"/>
    <ds:schemaRef ds:uri="6bb00d47-a5e1-4223-8b3c-271d66707ebc"/>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C963697E-A5F3-47F7-914D-5417AF4A36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Corrección Hoja2 (2)</vt:lpstr>
      <vt:lpstr>Variables para consultar</vt:lpstr>
      <vt:lpstr>Links</vt:lpstr>
      <vt:lpstr>Tablas</vt:lpstr>
      <vt:lpstr>Cronograma</vt:lpstr>
      <vt:lpstr>Hoja1</vt:lpstr>
      <vt:lpstr>Hoja2</vt:lpstr>
      <vt:lpstr>Corrección Hoja1</vt:lpstr>
      <vt:lpstr>Corrección Hoja2</vt:lpstr>
      <vt:lpstr>Corrección 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Catalina Valencia Lopez</dc:creator>
  <cp:lastModifiedBy>Eliana Marcela Rojas Perez</cp:lastModifiedBy>
  <dcterms:created xsi:type="dcterms:W3CDTF">2024-06-09T18:20:34Z</dcterms:created>
  <dcterms:modified xsi:type="dcterms:W3CDTF">2024-11-13T02:27:14Z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0x010100C5D4B339A9D5994482DA8179A1B161C8</vt:lpwstr>
  </property>
</Properties>
</file>