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3\SA4\126\"/>
    </mc:Choice>
  </mc:AlternateContent>
  <bookViews>
    <workbookView xWindow="0" yWindow="0" windowWidth="28800" windowHeight="12300"/>
  </bookViews>
  <sheets>
    <sheet name="Sheet1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2" l="1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H12" i="2"/>
</calcChain>
</file>

<file path=xl/sharedStrings.xml><?xml version="1.0" encoding="utf-8"?>
<sst xmlns="http://schemas.openxmlformats.org/spreadsheetml/2006/main" count="12" uniqueCount="12">
  <si>
    <r>
      <rPr>
        <b/>
        <sz val="11"/>
        <color theme="1"/>
        <rFont val="Calibri"/>
        <family val="2"/>
        <scheme val="minor"/>
      </rPr>
      <t>ASSUMPTION 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AI Model is originally available in Server</t>
    </r>
    <r>
      <rPr>
        <sz val="11"/>
        <color theme="1"/>
        <rFont val="Calibri"/>
        <family val="2"/>
        <scheme val="minor"/>
      </rPr>
      <t xml:space="preserve"> (Ubuntu 22.04.2 LTS Desktop ,  Intel(R) Xeon(R) Silver 4210 CPU @ 2.20GHz ). </t>
    </r>
    <r>
      <rPr>
        <b/>
        <sz val="11"/>
        <color theme="1"/>
        <rFont val="Calibri"/>
        <family val="2"/>
        <scheme val="minor"/>
      </rPr>
      <t xml:space="preserve">Input data originally available in Client device </t>
    </r>
    <r>
      <rPr>
        <sz val="11"/>
        <color theme="1"/>
        <rFont val="Calibri"/>
        <family val="2"/>
        <scheme val="minor"/>
      </rPr>
      <t>(Samsung A01)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Model Name : </t>
    </r>
    <r>
      <rPr>
        <sz val="11"/>
        <color theme="1"/>
        <rFont val="Calibri"/>
        <family val="2"/>
        <scheme val="minor"/>
      </rPr>
      <t xml:space="preserve">Posenet (MobileNetV1 backbone, FP32)
</t>
    </r>
    <r>
      <rPr>
        <b/>
        <sz val="11"/>
        <color theme="1"/>
        <rFont val="Calibri"/>
        <family val="2"/>
        <scheme val="minor"/>
      </rPr>
      <t xml:space="preserve">Model Link / Reference : </t>
    </r>
    <r>
      <rPr>
        <sz val="11"/>
        <color theme="1"/>
        <rFont val="Calibri"/>
        <family val="2"/>
        <scheme val="minor"/>
      </rPr>
      <t xml:space="preserve">https://www.tensorflow.org/lite/examples/pose_estimation/overview 
</t>
    </r>
    <r>
      <rPr>
        <b/>
        <sz val="11"/>
        <color theme="1"/>
        <rFont val="Calibri"/>
        <family val="2"/>
        <scheme val="minor"/>
      </rPr>
      <t xml:space="preserve">Model Size :  </t>
    </r>
    <r>
      <rPr>
        <sz val="11"/>
        <color theme="1"/>
        <rFont val="Calibri"/>
        <family val="2"/>
        <scheme val="minor"/>
      </rPr>
      <t xml:space="preserve">12.66MB
</t>
    </r>
    <r>
      <rPr>
        <b/>
        <sz val="11"/>
        <color theme="1"/>
        <rFont val="Calibri"/>
        <family val="2"/>
        <scheme val="minor"/>
      </rPr>
      <t>Input Size :</t>
    </r>
    <r>
      <rPr>
        <sz val="11"/>
        <color theme="1"/>
        <rFont val="Calibri"/>
        <family val="2"/>
        <scheme val="minor"/>
      </rPr>
      <t xml:space="preserve"> 1x257x257x3
</t>
    </r>
    <r>
      <rPr>
        <b/>
        <sz val="11"/>
        <color theme="1"/>
        <rFont val="Calibri"/>
        <family val="2"/>
        <scheme val="minor"/>
      </rPr>
      <t xml:space="preserve">
Training Data Set : COCO Dataset </t>
    </r>
    <r>
      <rPr>
        <sz val="11"/>
        <color theme="1"/>
        <rFont val="Calibri"/>
        <family val="2"/>
        <scheme val="minor"/>
      </rPr>
      <t>(https://cocodataset.org/#home) (Reference : https://arxiv.org/pdf/1803.08225.pdf)</t>
    </r>
  </si>
  <si>
    <t>Model</t>
  </si>
  <si>
    <t>Split Point</t>
  </si>
  <si>
    <t>Processing Time on Client (ms)</t>
  </si>
  <si>
    <r>
      <t xml:space="preserve">Intermediate Model Size (KB)
</t>
    </r>
    <r>
      <rPr>
        <b/>
        <sz val="10"/>
        <color theme="0"/>
        <rFont val="Calibri"/>
        <family val="2"/>
        <scheme val="minor"/>
      </rPr>
      <t>( For Transmission : Server -&gt; Client)</t>
    </r>
  </si>
  <si>
    <r>
      <t xml:space="preserve">Intermediate Data Size (KB)
</t>
    </r>
    <r>
      <rPr>
        <b/>
        <sz val="10"/>
        <color theme="0"/>
        <rFont val="Calibri"/>
        <family val="2"/>
        <scheme val="minor"/>
      </rPr>
      <t>( For Transmission : Client -&gt; Server)</t>
    </r>
  </si>
  <si>
    <t>Processing Time on Server (ms)</t>
  </si>
  <si>
    <t>End-to-End Processing Time (ms)</t>
  </si>
  <si>
    <t>On Client</t>
  </si>
  <si>
    <t>On Server</t>
  </si>
  <si>
    <t>PoseNet</t>
  </si>
  <si>
    <t>Dependent on Input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</si>
</sst>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Split Point Intermediate Data Sizes (KB)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Sheet1!$I$10</c:f>
              <c:strCache>
                <c:ptCount val="1"/>
                <c:pt idx="0">
                  <c:v>Intermediate Data Size (KB)
( For Transmission : Client -&gt; Server)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Sheet1!$I$11:$I$39</c:f>
              <c:numCache>
                <c:formatCode>General</c:formatCode>
                <c:ptCount val="29"/>
                <c:pt idx="1">
                  <c:v>0</c:v>
                </c:pt>
                <c:pt idx="2">
                  <c:v>2130.0479999999998</c:v>
                </c:pt>
                <c:pt idx="3">
                  <c:v>2130.0479999999998</c:v>
                </c:pt>
                <c:pt idx="4">
                  <c:v>4260.0959999999995</c:v>
                </c:pt>
                <c:pt idx="5">
                  <c:v>1081.5999999999999</c:v>
                </c:pt>
                <c:pt idx="6">
                  <c:v>2163.1999999999998</c:v>
                </c:pt>
                <c:pt idx="7">
                  <c:v>2163.1999999999998</c:v>
                </c:pt>
                <c:pt idx="8">
                  <c:v>2163.1999999999998</c:v>
                </c:pt>
                <c:pt idx="9">
                  <c:v>557.56799999999998</c:v>
                </c:pt>
                <c:pt idx="10">
                  <c:v>1115.136</c:v>
                </c:pt>
                <c:pt idx="11">
                  <c:v>1115.136</c:v>
                </c:pt>
                <c:pt idx="12">
                  <c:v>1115.136</c:v>
                </c:pt>
                <c:pt idx="13">
                  <c:v>295.93599999999998</c:v>
                </c:pt>
                <c:pt idx="14">
                  <c:v>591.87199999999996</c:v>
                </c:pt>
                <c:pt idx="15">
                  <c:v>591.87199999999996</c:v>
                </c:pt>
                <c:pt idx="16">
                  <c:v>591.87199999999996</c:v>
                </c:pt>
                <c:pt idx="17">
                  <c:v>591.87199999999996</c:v>
                </c:pt>
                <c:pt idx="18">
                  <c:v>591.87199999999996</c:v>
                </c:pt>
                <c:pt idx="19">
                  <c:v>591.87199999999996</c:v>
                </c:pt>
                <c:pt idx="20">
                  <c:v>591.87199999999996</c:v>
                </c:pt>
                <c:pt idx="21">
                  <c:v>591.87199999999996</c:v>
                </c:pt>
                <c:pt idx="22">
                  <c:v>591.87199999999996</c:v>
                </c:pt>
                <c:pt idx="23">
                  <c:v>591.87199999999996</c:v>
                </c:pt>
                <c:pt idx="24">
                  <c:v>591.87199999999996</c:v>
                </c:pt>
                <c:pt idx="25">
                  <c:v>591.87199999999996</c:v>
                </c:pt>
                <c:pt idx="26">
                  <c:v>1183.7439999999999</c:v>
                </c:pt>
                <c:pt idx="27">
                  <c:v>1183.7439999999999</c:v>
                </c:pt>
                <c:pt idx="28">
                  <c:v>1183.7439999999999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8-4905-82B8-A92CF47AC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392399"/>
        <c:axId val="468366111"/>
      </c:lineChart>
      <c:catAx>
        <c:axId val="46839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66111"/>
        <c:crosses val="autoZero"/>
        <c:auto val="1"/>
        <c:lblAlgn val="ctr"/>
        <c:lblOffset val="100"/>
        <c:noMultiLvlLbl val="0"/>
      </c:catAx>
      <c:valAx>
        <c:axId val="4683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9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Intermediate</a:t>
            </a:r>
            <a:r>
              <a:rPr lang="en-GB" baseline="0"/>
              <a:t> Model Size (KB)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Sheet1!$D$11:$D$39</c:f>
              <c:numCache>
                <c:formatCode>General</c:formatCode>
                <c:ptCount val="29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4-4C1E-9D8C-D6D0B7B48981}"/>
            </c:ext>
          </c:extLst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Split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Sheet1!$E$11:$E$39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4-4C1E-9D8C-D6D0B7B48981}"/>
            </c:ext>
          </c:extLst>
        </c:ser>
        <c:ser>
          <c:idx val="2"/>
          <c:order val="2"/>
          <c:tx>
            <c:strRef>
              <c:f>Sheet1!$F$10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Sheet1!$F$11:$F$39</c:f>
              <c:numCache>
                <c:formatCode>General</c:formatCode>
                <c:ptCount val="29"/>
                <c:pt idx="0">
                  <c:v>0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4-4C1E-9D8C-D6D0B7B48981}"/>
            </c:ext>
          </c:extLst>
        </c:ser>
        <c:ser>
          <c:idx val="4"/>
          <c:order val="3"/>
          <c:tx>
            <c:strRef>
              <c:f>Sheet1!$H$10</c:f>
              <c:strCache>
                <c:ptCount val="1"/>
                <c:pt idx="0">
                  <c:v>Intermediate Model Size (KB)
( For Transmission : Server -&gt; Client)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Sheet1!$H$11:$H$39</c:f>
              <c:numCache>
                <c:formatCode>General</c:formatCode>
                <c:ptCount val="29"/>
                <c:pt idx="1">
                  <c:v>0</c:v>
                </c:pt>
                <c:pt idx="2">
                  <c:v>4.45</c:v>
                </c:pt>
                <c:pt idx="3">
                  <c:v>6.2</c:v>
                </c:pt>
                <c:pt idx="4">
                  <c:v>14.89</c:v>
                </c:pt>
                <c:pt idx="5">
                  <c:v>17.86</c:v>
                </c:pt>
                <c:pt idx="6">
                  <c:v>50.8</c:v>
                </c:pt>
                <c:pt idx="7">
                  <c:v>56.27</c:v>
                </c:pt>
                <c:pt idx="8">
                  <c:v>121.23</c:v>
                </c:pt>
                <c:pt idx="9">
                  <c:v>126.71</c:v>
                </c:pt>
                <c:pt idx="10">
                  <c:v>256.14999999999998</c:v>
                </c:pt>
                <c:pt idx="11">
                  <c:v>266.63</c:v>
                </c:pt>
                <c:pt idx="12">
                  <c:v>524.09</c:v>
                </c:pt>
                <c:pt idx="13">
                  <c:v>534.57000000000005</c:v>
                </c:pt>
                <c:pt idx="14">
                  <c:v>1049</c:v>
                </c:pt>
                <c:pt idx="15">
                  <c:v>1069</c:v>
                </c:pt>
                <c:pt idx="16">
                  <c:v>2095</c:v>
                </c:pt>
                <c:pt idx="17">
                  <c:v>2116</c:v>
                </c:pt>
                <c:pt idx="18">
                  <c:v>3142</c:v>
                </c:pt>
                <c:pt idx="19">
                  <c:v>3163</c:v>
                </c:pt>
                <c:pt idx="20">
                  <c:v>4189</c:v>
                </c:pt>
                <c:pt idx="21">
                  <c:v>4210</c:v>
                </c:pt>
                <c:pt idx="22">
                  <c:v>5236</c:v>
                </c:pt>
                <c:pt idx="23">
                  <c:v>5257</c:v>
                </c:pt>
                <c:pt idx="24">
                  <c:v>6283</c:v>
                </c:pt>
                <c:pt idx="25">
                  <c:v>6304</c:v>
                </c:pt>
                <c:pt idx="26">
                  <c:v>8356</c:v>
                </c:pt>
                <c:pt idx="27">
                  <c:v>8402</c:v>
                </c:pt>
                <c:pt idx="28">
                  <c:v>12502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4-4C1E-9D8C-D6D0B7B4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70799"/>
        <c:axId val="471172879"/>
      </c:lineChart>
      <c:catAx>
        <c:axId val="47117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2879"/>
        <c:crosses val="autoZero"/>
        <c:auto val="1"/>
        <c:lblAlgn val="ctr"/>
        <c:lblOffset val="100"/>
        <c:noMultiLvlLbl val="0"/>
      </c:catAx>
      <c:valAx>
        <c:axId val="4711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Processing Time on Client</a:t>
            </a:r>
            <a:r>
              <a:rPr lang="en-GB" baseline="0"/>
              <a:t> (ms)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Sheet1!$E$12:$E$39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Sheet1!$G$12:$G$39</c:f>
              <c:numCache>
                <c:formatCode>General</c:formatCode>
                <c:ptCount val="28"/>
                <c:pt idx="0">
                  <c:v>0</c:v>
                </c:pt>
                <c:pt idx="1">
                  <c:v>7.9702399999999898</c:v>
                </c:pt>
                <c:pt idx="2">
                  <c:v>16.101999999999901</c:v>
                </c:pt>
                <c:pt idx="3">
                  <c:v>24.8542799999999</c:v>
                </c:pt>
                <c:pt idx="4">
                  <c:v>32.866319999999902</c:v>
                </c:pt>
                <c:pt idx="5">
                  <c:v>41.222379999999902</c:v>
                </c:pt>
                <c:pt idx="6">
                  <c:v>49.4056199999999</c:v>
                </c:pt>
                <c:pt idx="7">
                  <c:v>66.148119999999906</c:v>
                </c:pt>
                <c:pt idx="8">
                  <c:v>71.3562399999999</c:v>
                </c:pt>
                <c:pt idx="9">
                  <c:v>79.928519999999907</c:v>
                </c:pt>
                <c:pt idx="10">
                  <c:v>84.774139999999903</c:v>
                </c:pt>
                <c:pt idx="11">
                  <c:v>101.692639999999</c:v>
                </c:pt>
                <c:pt idx="12">
                  <c:v>104.83873999999901</c:v>
                </c:pt>
                <c:pt idx="13">
                  <c:v>113.883939999999</c:v>
                </c:pt>
                <c:pt idx="14">
                  <c:v>117.284579999999</c:v>
                </c:pt>
                <c:pt idx="15">
                  <c:v>136.885379999999</c:v>
                </c:pt>
                <c:pt idx="16">
                  <c:v>140.43879999999899</c:v>
                </c:pt>
                <c:pt idx="17">
                  <c:v>159.819199999999</c:v>
                </c:pt>
                <c:pt idx="18">
                  <c:v>163.32237999999899</c:v>
                </c:pt>
                <c:pt idx="19">
                  <c:v>182.673079999999</c:v>
                </c:pt>
                <c:pt idx="20">
                  <c:v>186.15923999999899</c:v>
                </c:pt>
                <c:pt idx="21">
                  <c:v>205.341139999999</c:v>
                </c:pt>
                <c:pt idx="22">
                  <c:v>208.82709999999901</c:v>
                </c:pt>
                <c:pt idx="23">
                  <c:v>228.27999999999901</c:v>
                </c:pt>
                <c:pt idx="24">
                  <c:v>231.79419999999899</c:v>
                </c:pt>
                <c:pt idx="25">
                  <c:v>278.58239999999898</c:v>
                </c:pt>
                <c:pt idx="26">
                  <c:v>287.319899999999</c:v>
                </c:pt>
                <c:pt idx="27">
                  <c:v>380.92219999999998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9-44CD-8000-D13146CF5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281983"/>
        <c:axId val="255283231"/>
      </c:lineChart>
      <c:catAx>
        <c:axId val="2552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83231"/>
        <c:crosses val="autoZero"/>
        <c:auto val="1"/>
        <c:lblAlgn val="ctr"/>
        <c:lblOffset val="100"/>
        <c:noMultiLvlLbl val="0"/>
      </c:catAx>
      <c:valAx>
        <c:axId val="2552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Processing Time on Server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Sheet1!$E$12:$E$39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Sheet1!$J$12:$J$39</c:f>
              <c:numCache>
                <c:formatCode>General</c:formatCode>
                <c:ptCount val="28"/>
                <c:pt idx="0">
                  <c:v>5.8719999999999999</c:v>
                </c:pt>
                <c:pt idx="1">
                  <c:v>5.6910588999999998</c:v>
                </c:pt>
                <c:pt idx="2">
                  <c:v>5.6077873</c:v>
                </c:pt>
                <c:pt idx="3">
                  <c:v>5.3982013000000002</c:v>
                </c:pt>
                <c:pt idx="4">
                  <c:v>5.3377876999999998</c:v>
                </c:pt>
                <c:pt idx="5">
                  <c:v>5.1826207000000002</c:v>
                </c:pt>
                <c:pt idx="6">
                  <c:v>5.0928614000000003</c:v>
                </c:pt>
                <c:pt idx="7">
                  <c:v>4.8166884000000003</c:v>
                </c:pt>
                <c:pt idx="8">
                  <c:v>4.7722872000000001</c:v>
                </c:pt>
                <c:pt idx="9">
                  <c:v>4.6241572</c:v>
                </c:pt>
                <c:pt idx="10">
                  <c:v>4.5645337000000001</c:v>
                </c:pt>
                <c:pt idx="11">
                  <c:v>4.2830526999999998</c:v>
                </c:pt>
                <c:pt idx="12">
                  <c:v>4.2497995999999896</c:v>
                </c:pt>
                <c:pt idx="13">
                  <c:v>4.0712435999999999</c:v>
                </c:pt>
                <c:pt idx="14">
                  <c:v>4.0271077999999996</c:v>
                </c:pt>
                <c:pt idx="15">
                  <c:v>3.7010707999999899</c:v>
                </c:pt>
                <c:pt idx="16">
                  <c:v>3.6606016999999902</c:v>
                </c:pt>
                <c:pt idx="17">
                  <c:v>3.3342746999999902</c:v>
                </c:pt>
                <c:pt idx="18">
                  <c:v>3.2944474999999902</c:v>
                </c:pt>
                <c:pt idx="19">
                  <c:v>2.9633364999999898</c:v>
                </c:pt>
                <c:pt idx="20">
                  <c:v>2.9222808999999899</c:v>
                </c:pt>
                <c:pt idx="21">
                  <c:v>2.5836508999999901</c:v>
                </c:pt>
                <c:pt idx="22">
                  <c:v>2.5429224999999902</c:v>
                </c:pt>
                <c:pt idx="23">
                  <c:v>2.20876249999999</c:v>
                </c:pt>
                <c:pt idx="24">
                  <c:v>2.1653241999999899</c:v>
                </c:pt>
                <c:pt idx="25">
                  <c:v>1.5142621999999899</c:v>
                </c:pt>
                <c:pt idx="26">
                  <c:v>1.4369596999999901</c:v>
                </c:pt>
                <c:pt idx="27">
                  <c:v>0.225919699999999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F-464C-A417-893C4C7FF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69199"/>
        <c:axId val="469254639"/>
      </c:lineChart>
      <c:catAx>
        <c:axId val="46926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4639"/>
        <c:crosses val="autoZero"/>
        <c:auto val="1"/>
        <c:lblAlgn val="ctr"/>
        <c:lblOffset val="100"/>
        <c:noMultiLvlLbl val="0"/>
      </c:catAx>
      <c:valAx>
        <c:axId val="4692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6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End-to-End</a:t>
            </a:r>
            <a:r>
              <a:rPr lang="en-GB" baseline="0"/>
              <a:t> Processing Time (ms)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Sheet1!$E$12:$E$39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Sheet1!$K$12:$K$39</c:f>
              <c:numCache>
                <c:formatCode>General</c:formatCode>
                <c:ptCount val="28"/>
                <c:pt idx="0">
                  <c:v>5.8719999999999999</c:v>
                </c:pt>
                <c:pt idx="1">
                  <c:v>13.66129889999999</c:v>
                </c:pt>
                <c:pt idx="2">
                  <c:v>21.709787299999903</c:v>
                </c:pt>
                <c:pt idx="3">
                  <c:v>30.2524812999999</c:v>
                </c:pt>
                <c:pt idx="4">
                  <c:v>38.204107699999902</c:v>
                </c:pt>
                <c:pt idx="5">
                  <c:v>46.405000699999903</c:v>
                </c:pt>
                <c:pt idx="6">
                  <c:v>54.498481399999903</c:v>
                </c:pt>
                <c:pt idx="7">
                  <c:v>70.96480839999991</c:v>
                </c:pt>
                <c:pt idx="8">
                  <c:v>76.128527199999894</c:v>
                </c:pt>
                <c:pt idx="9">
                  <c:v>84.552677199999906</c:v>
                </c:pt>
                <c:pt idx="10">
                  <c:v>89.338673699999902</c:v>
                </c:pt>
                <c:pt idx="11">
                  <c:v>105.975692699999</c:v>
                </c:pt>
                <c:pt idx="12">
                  <c:v>109.088539599999</c:v>
                </c:pt>
                <c:pt idx="13">
                  <c:v>117.955183599999</c:v>
                </c:pt>
                <c:pt idx="14">
                  <c:v>121.31168779999899</c:v>
                </c:pt>
                <c:pt idx="15">
                  <c:v>140.586450799999</c:v>
                </c:pt>
                <c:pt idx="16">
                  <c:v>144.09940169999899</c:v>
                </c:pt>
                <c:pt idx="17">
                  <c:v>163.15347469999898</c:v>
                </c:pt>
                <c:pt idx="18">
                  <c:v>166.61682749999898</c:v>
                </c:pt>
                <c:pt idx="19">
                  <c:v>185.636416499999</c:v>
                </c:pt>
                <c:pt idx="20">
                  <c:v>189.08152089999896</c:v>
                </c:pt>
                <c:pt idx="21">
                  <c:v>207.92479089999898</c:v>
                </c:pt>
                <c:pt idx="22">
                  <c:v>211.37002249999901</c:v>
                </c:pt>
                <c:pt idx="23">
                  <c:v>230.48876249999898</c:v>
                </c:pt>
                <c:pt idx="24">
                  <c:v>233.95952419999898</c:v>
                </c:pt>
                <c:pt idx="25">
                  <c:v>280.09666219999895</c:v>
                </c:pt>
                <c:pt idx="26">
                  <c:v>288.75685969999898</c:v>
                </c:pt>
                <c:pt idx="27">
                  <c:v>381.1481197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C-4A8C-8DE1-75095630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35871"/>
        <c:axId val="524337119"/>
      </c:lineChart>
      <c:catAx>
        <c:axId val="52433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37119"/>
        <c:crosses val="autoZero"/>
        <c:auto val="1"/>
        <c:lblAlgn val="ctr"/>
        <c:lblOffset val="100"/>
        <c:noMultiLvlLbl val="0"/>
      </c:catAx>
      <c:valAx>
        <c:axId val="5243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3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5</xdr:row>
      <xdr:rowOff>114300</xdr:rowOff>
    </xdr:from>
    <xdr:to>
      <xdr:col>19</xdr:col>
      <xdr:colOff>479425</xdr:colOff>
      <xdr:row>17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18</xdr:row>
      <xdr:rowOff>7620</xdr:rowOff>
    </xdr:from>
    <xdr:to>
      <xdr:col>19</xdr:col>
      <xdr:colOff>466726</xdr:colOff>
      <xdr:row>35</xdr:row>
      <xdr:rowOff>57151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56028</xdr:colOff>
      <xdr:row>5</xdr:row>
      <xdr:rowOff>118782</xdr:rowOff>
    </xdr:from>
    <xdr:to>
      <xdr:col>29</xdr:col>
      <xdr:colOff>89646</xdr:colOff>
      <xdr:row>17</xdr:row>
      <xdr:rowOff>168088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112057</xdr:colOff>
      <xdr:row>18</xdr:row>
      <xdr:rowOff>152399</xdr:rowOff>
    </xdr:from>
    <xdr:to>
      <xdr:col>29</xdr:col>
      <xdr:colOff>145675</xdr:colOff>
      <xdr:row>37</xdr:row>
      <xdr:rowOff>33617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134469</xdr:colOff>
      <xdr:row>37</xdr:row>
      <xdr:rowOff>29133</xdr:rowOff>
    </xdr:from>
    <xdr:to>
      <xdr:col>19</xdr:col>
      <xdr:colOff>414617</xdr:colOff>
      <xdr:row>53</xdr:row>
      <xdr:rowOff>121021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lit%20inference%20data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D10" t="str">
            <v>Model</v>
          </cell>
          <cell r="E10" t="str">
            <v>Split Point</v>
          </cell>
          <cell r="H10" t="str">
            <v>Intermediate Model Size (KB)
( For Transmission : Server -&gt; Client)</v>
          </cell>
          <cell r="I10" t="str">
            <v>Intermediate Data Size (KB)
( For Transmission : Client -&gt; Server)</v>
          </cell>
        </row>
        <row r="11">
          <cell r="E11" t="str">
            <v>On Client</v>
          </cell>
          <cell r="F11" t="str">
            <v>On Server</v>
          </cell>
        </row>
        <row r="12">
          <cell r="D12" t="str">
            <v>PoseNet</v>
          </cell>
          <cell r="E12">
            <v>0</v>
          </cell>
          <cell r="F12">
            <v>31</v>
          </cell>
          <cell r="G12">
            <v>0</v>
          </cell>
          <cell r="H12">
            <v>0</v>
          </cell>
          <cell r="I12" t="str">
            <v>Dependent on Input data</v>
          </cell>
          <cell r="J12">
            <v>5.8719999999999999</v>
          </cell>
          <cell r="K12">
            <v>5.8719999999999999</v>
          </cell>
        </row>
        <row r="13">
          <cell r="E13">
            <v>1</v>
          </cell>
          <cell r="F13">
            <v>30</v>
          </cell>
          <cell r="G13">
            <v>7.9702399999999898</v>
          </cell>
          <cell r="H13">
            <v>4.45</v>
          </cell>
          <cell r="I13">
            <v>2130.0479999999998</v>
          </cell>
          <cell r="J13">
            <v>5.6910588999999998</v>
          </cell>
          <cell r="K13">
            <v>13.66129889999999</v>
          </cell>
        </row>
        <row r="14">
          <cell r="E14">
            <v>2</v>
          </cell>
          <cell r="F14">
            <v>29</v>
          </cell>
          <cell r="G14">
            <v>16.101999999999901</v>
          </cell>
          <cell r="H14">
            <v>6.2</v>
          </cell>
          <cell r="I14">
            <v>2130.0479999999998</v>
          </cell>
          <cell r="J14">
            <v>5.6077873</v>
          </cell>
          <cell r="K14">
            <v>21.709787299999903</v>
          </cell>
        </row>
        <row r="15">
          <cell r="E15">
            <v>3</v>
          </cell>
          <cell r="F15">
            <v>28</v>
          </cell>
          <cell r="G15">
            <v>24.8542799999999</v>
          </cell>
          <cell r="H15">
            <v>14.89</v>
          </cell>
          <cell r="I15">
            <v>4260.0959999999995</v>
          </cell>
          <cell r="J15">
            <v>5.3982013000000002</v>
          </cell>
          <cell r="K15">
            <v>30.2524812999999</v>
          </cell>
        </row>
        <row r="16">
          <cell r="E16">
            <v>4</v>
          </cell>
          <cell r="F16">
            <v>27</v>
          </cell>
          <cell r="G16">
            <v>32.866319999999902</v>
          </cell>
          <cell r="H16">
            <v>17.86</v>
          </cell>
          <cell r="I16">
            <v>1081.5999999999999</v>
          </cell>
          <cell r="J16">
            <v>5.3377876999999998</v>
          </cell>
          <cell r="K16">
            <v>38.204107699999902</v>
          </cell>
        </row>
        <row r="17">
          <cell r="E17">
            <v>5</v>
          </cell>
          <cell r="F17">
            <v>26</v>
          </cell>
          <cell r="G17">
            <v>41.222379999999902</v>
          </cell>
          <cell r="H17">
            <v>50.8</v>
          </cell>
          <cell r="I17">
            <v>2163.1999999999998</v>
          </cell>
          <cell r="J17">
            <v>5.1826207000000002</v>
          </cell>
          <cell r="K17">
            <v>46.405000699999903</v>
          </cell>
        </row>
        <row r="18">
          <cell r="E18">
            <v>6</v>
          </cell>
          <cell r="F18">
            <v>25</v>
          </cell>
          <cell r="G18">
            <v>49.4056199999999</v>
          </cell>
          <cell r="H18">
            <v>56.27</v>
          </cell>
          <cell r="I18">
            <v>2163.1999999999998</v>
          </cell>
          <cell r="J18">
            <v>5.0928614000000003</v>
          </cell>
          <cell r="K18">
            <v>54.498481399999903</v>
          </cell>
        </row>
        <row r="19">
          <cell r="E19">
            <v>7</v>
          </cell>
          <cell r="F19">
            <v>24</v>
          </cell>
          <cell r="G19">
            <v>66.148119999999906</v>
          </cell>
          <cell r="H19">
            <v>121.23</v>
          </cell>
          <cell r="I19">
            <v>2163.1999999999998</v>
          </cell>
          <cell r="J19">
            <v>4.8166884000000003</v>
          </cell>
          <cell r="K19">
            <v>70.96480839999991</v>
          </cell>
        </row>
        <row r="20">
          <cell r="E20">
            <v>8</v>
          </cell>
          <cell r="F20">
            <v>23</v>
          </cell>
          <cell r="G20">
            <v>71.3562399999999</v>
          </cell>
          <cell r="H20">
            <v>126.71</v>
          </cell>
          <cell r="I20">
            <v>557.56799999999998</v>
          </cell>
          <cell r="J20">
            <v>4.7722872000000001</v>
          </cell>
          <cell r="K20">
            <v>76.128527199999894</v>
          </cell>
        </row>
        <row r="21">
          <cell r="E21">
            <v>9</v>
          </cell>
          <cell r="F21">
            <v>22</v>
          </cell>
          <cell r="G21">
            <v>79.928519999999907</v>
          </cell>
          <cell r="H21">
            <v>256.14999999999998</v>
          </cell>
          <cell r="I21">
            <v>1115.136</v>
          </cell>
          <cell r="J21">
            <v>4.6241572</v>
          </cell>
          <cell r="K21">
            <v>84.552677199999906</v>
          </cell>
        </row>
        <row r="22">
          <cell r="E22">
            <v>10</v>
          </cell>
          <cell r="F22">
            <v>21</v>
          </cell>
          <cell r="G22">
            <v>84.774139999999903</v>
          </cell>
          <cell r="H22">
            <v>266.63</v>
          </cell>
          <cell r="I22">
            <v>1115.136</v>
          </cell>
          <cell r="J22">
            <v>4.5645337000000001</v>
          </cell>
          <cell r="K22">
            <v>89.338673699999902</v>
          </cell>
        </row>
        <row r="23">
          <cell r="E23">
            <v>11</v>
          </cell>
          <cell r="F23">
            <v>20</v>
          </cell>
          <cell r="G23">
            <v>101.692639999999</v>
          </cell>
          <cell r="H23">
            <v>524.09</v>
          </cell>
          <cell r="I23">
            <v>1115.136</v>
          </cell>
          <cell r="J23">
            <v>4.2830526999999998</v>
          </cell>
          <cell r="K23">
            <v>105.975692699999</v>
          </cell>
        </row>
        <row r="24">
          <cell r="E24">
            <v>12</v>
          </cell>
          <cell r="F24">
            <v>19</v>
          </cell>
          <cell r="G24">
            <v>104.83873999999901</v>
          </cell>
          <cell r="H24">
            <v>534.57000000000005</v>
          </cell>
          <cell r="I24">
            <v>295.93599999999998</v>
          </cell>
          <cell r="J24">
            <v>4.2497995999999896</v>
          </cell>
          <cell r="K24">
            <v>109.088539599999</v>
          </cell>
        </row>
        <row r="25">
          <cell r="E25">
            <v>13</v>
          </cell>
          <cell r="F25">
            <v>18</v>
          </cell>
          <cell r="G25">
            <v>113.883939999999</v>
          </cell>
          <cell r="H25">
            <v>1049</v>
          </cell>
          <cell r="I25">
            <v>591.87199999999996</v>
          </cell>
          <cell r="J25">
            <v>4.0712435999999999</v>
          </cell>
          <cell r="K25">
            <v>117.955183599999</v>
          </cell>
        </row>
        <row r="26">
          <cell r="E26">
            <v>14</v>
          </cell>
          <cell r="F26">
            <v>17</v>
          </cell>
          <cell r="G26">
            <v>117.284579999999</v>
          </cell>
          <cell r="H26">
            <v>1069</v>
          </cell>
          <cell r="I26">
            <v>591.87199999999996</v>
          </cell>
          <cell r="J26">
            <v>4.0271077999999996</v>
          </cell>
          <cell r="K26">
            <v>121.31168779999899</v>
          </cell>
        </row>
        <row r="27">
          <cell r="E27">
            <v>15</v>
          </cell>
          <cell r="F27">
            <v>16</v>
          </cell>
          <cell r="G27">
            <v>136.885379999999</v>
          </cell>
          <cell r="H27">
            <v>2095</v>
          </cell>
          <cell r="I27">
            <v>591.87199999999996</v>
          </cell>
          <cell r="J27">
            <v>3.7010707999999899</v>
          </cell>
          <cell r="K27">
            <v>140.586450799999</v>
          </cell>
        </row>
        <row r="28">
          <cell r="E28">
            <v>16</v>
          </cell>
          <cell r="F28">
            <v>15</v>
          </cell>
          <cell r="G28">
            <v>140.43879999999899</v>
          </cell>
          <cell r="H28">
            <v>2116</v>
          </cell>
          <cell r="I28">
            <v>591.87199999999996</v>
          </cell>
          <cell r="J28">
            <v>3.6606016999999902</v>
          </cell>
          <cell r="K28">
            <v>144.09940169999899</v>
          </cell>
        </row>
        <row r="29">
          <cell r="E29">
            <v>17</v>
          </cell>
          <cell r="F29">
            <v>14</v>
          </cell>
          <cell r="G29">
            <v>159.819199999999</v>
          </cell>
          <cell r="H29">
            <v>3142</v>
          </cell>
          <cell r="I29">
            <v>591.87199999999996</v>
          </cell>
          <cell r="J29">
            <v>3.3342746999999902</v>
          </cell>
          <cell r="K29">
            <v>163.15347469999898</v>
          </cell>
        </row>
        <row r="30">
          <cell r="E30">
            <v>18</v>
          </cell>
          <cell r="F30">
            <v>13</v>
          </cell>
          <cell r="G30">
            <v>163.32237999999899</v>
          </cell>
          <cell r="H30">
            <v>3163</v>
          </cell>
          <cell r="I30">
            <v>591.87199999999996</v>
          </cell>
          <cell r="J30">
            <v>3.2944474999999902</v>
          </cell>
          <cell r="K30">
            <v>166.61682749999898</v>
          </cell>
        </row>
        <row r="31">
          <cell r="E31">
            <v>19</v>
          </cell>
          <cell r="F31">
            <v>12</v>
          </cell>
          <cell r="G31">
            <v>182.673079999999</v>
          </cell>
          <cell r="H31">
            <v>4189</v>
          </cell>
          <cell r="I31">
            <v>591.87199999999996</v>
          </cell>
          <cell r="J31">
            <v>2.9633364999999898</v>
          </cell>
          <cell r="K31">
            <v>185.636416499999</v>
          </cell>
        </row>
        <row r="32">
          <cell r="E32">
            <v>20</v>
          </cell>
          <cell r="F32">
            <v>11</v>
          </cell>
          <cell r="G32">
            <v>186.15923999999899</v>
          </cell>
          <cell r="H32">
            <v>4210</v>
          </cell>
          <cell r="I32">
            <v>591.87199999999996</v>
          </cell>
          <cell r="J32">
            <v>2.9222808999999899</v>
          </cell>
          <cell r="K32">
            <v>189.08152089999896</v>
          </cell>
        </row>
        <row r="33">
          <cell r="E33">
            <v>21</v>
          </cell>
          <cell r="F33">
            <v>10</v>
          </cell>
          <cell r="G33">
            <v>205.341139999999</v>
          </cell>
          <cell r="H33">
            <v>5236</v>
          </cell>
          <cell r="I33">
            <v>591.87199999999996</v>
          </cell>
          <cell r="J33">
            <v>2.5836508999999901</v>
          </cell>
          <cell r="K33">
            <v>207.92479089999898</v>
          </cell>
        </row>
        <row r="34">
          <cell r="E34">
            <v>22</v>
          </cell>
          <cell r="F34">
            <v>9</v>
          </cell>
          <cell r="G34">
            <v>208.82709999999901</v>
          </cell>
          <cell r="H34">
            <v>5257</v>
          </cell>
          <cell r="I34">
            <v>591.87199999999996</v>
          </cell>
          <cell r="J34">
            <v>2.5429224999999902</v>
          </cell>
          <cell r="K34">
            <v>211.37002249999901</v>
          </cell>
        </row>
        <row r="35">
          <cell r="E35">
            <v>23</v>
          </cell>
          <cell r="F35">
            <v>8</v>
          </cell>
          <cell r="G35">
            <v>228.27999999999901</v>
          </cell>
          <cell r="H35">
            <v>6283</v>
          </cell>
          <cell r="I35">
            <v>591.87199999999996</v>
          </cell>
          <cell r="J35">
            <v>2.20876249999999</v>
          </cell>
          <cell r="K35">
            <v>230.48876249999898</v>
          </cell>
        </row>
        <row r="36">
          <cell r="E36">
            <v>24</v>
          </cell>
          <cell r="F36">
            <v>7</v>
          </cell>
          <cell r="G36">
            <v>231.79419999999899</v>
          </cell>
          <cell r="H36">
            <v>6304</v>
          </cell>
          <cell r="I36">
            <v>591.87199999999996</v>
          </cell>
          <cell r="J36">
            <v>2.1653241999999899</v>
          </cell>
          <cell r="K36">
            <v>233.95952419999898</v>
          </cell>
        </row>
        <row r="37">
          <cell r="E37">
            <v>25</v>
          </cell>
          <cell r="F37">
            <v>6</v>
          </cell>
          <cell r="G37">
            <v>278.58239999999898</v>
          </cell>
          <cell r="H37">
            <v>8356</v>
          </cell>
          <cell r="I37">
            <v>1183.7439999999999</v>
          </cell>
          <cell r="J37">
            <v>1.5142621999999899</v>
          </cell>
          <cell r="K37">
            <v>280.09666219999895</v>
          </cell>
        </row>
        <row r="38">
          <cell r="E38">
            <v>26</v>
          </cell>
          <cell r="F38">
            <v>5</v>
          </cell>
          <cell r="G38">
            <v>287.319899999999</v>
          </cell>
          <cell r="H38">
            <v>8402</v>
          </cell>
          <cell r="I38">
            <v>1183.7439999999999</v>
          </cell>
          <cell r="J38">
            <v>1.4369596999999901</v>
          </cell>
          <cell r="K38">
            <v>288.75685969999898</v>
          </cell>
        </row>
        <row r="39">
          <cell r="E39">
            <v>27</v>
          </cell>
          <cell r="F39">
            <v>4</v>
          </cell>
          <cell r="G39">
            <v>380.92219999999998</v>
          </cell>
          <cell r="H39">
            <v>12502</v>
          </cell>
          <cell r="I39">
            <v>1183.7439999999999</v>
          </cell>
          <cell r="J39">
            <v>0.225919699999999</v>
          </cell>
          <cell r="K39">
            <v>381.1481197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43"/>
  <sheetViews>
    <sheetView tabSelected="1" zoomScale="85" zoomScaleNormal="85" workbookViewId="0">
      <selection activeCell="D41" sqref="D41"/>
    </sheetView>
  </sheetViews>
  <sheetFormatPr defaultRowHeight="15" x14ac:dyDescent="0.25"/>
  <cols>
    <col min="4" max="4" width="16.85546875" customWidth="1"/>
    <col min="6" max="6" width="10.7109375" customWidth="1"/>
    <col min="7" max="7" width="27.42578125" customWidth="1"/>
    <col min="8" max="8" width="18.5703125" customWidth="1"/>
    <col min="9" max="9" width="21.85546875" customWidth="1"/>
    <col min="10" max="10" width="28.42578125" customWidth="1"/>
    <col min="11" max="11" width="39.7109375" customWidth="1"/>
  </cols>
  <sheetData>
    <row r="2" spans="4:11" x14ac:dyDescent="0.25">
      <c r="D2" s="1" t="s">
        <v>0</v>
      </c>
      <c r="E2" s="2"/>
      <c r="F2" s="2"/>
      <c r="G2" s="2"/>
      <c r="H2" s="2"/>
      <c r="I2" s="2"/>
      <c r="J2" s="2"/>
      <c r="K2" s="2"/>
    </row>
    <row r="3" spans="4:11" x14ac:dyDescent="0.25">
      <c r="D3" s="2"/>
      <c r="E3" s="2"/>
      <c r="F3" s="2"/>
      <c r="G3" s="2"/>
      <c r="H3" s="2"/>
      <c r="I3" s="2"/>
      <c r="J3" s="2"/>
      <c r="K3" s="2"/>
    </row>
    <row r="4" spans="4:11" x14ac:dyDescent="0.25">
      <c r="D4" s="2"/>
      <c r="E4" s="2"/>
      <c r="F4" s="2"/>
      <c r="G4" s="2"/>
      <c r="H4" s="2"/>
      <c r="I4" s="2"/>
      <c r="J4" s="2"/>
      <c r="K4" s="2"/>
    </row>
    <row r="5" spans="4:11" x14ac:dyDescent="0.25">
      <c r="D5" s="2"/>
      <c r="E5" s="2"/>
      <c r="F5" s="2"/>
      <c r="G5" s="2"/>
      <c r="H5" s="2"/>
      <c r="I5" s="2"/>
      <c r="J5" s="2"/>
      <c r="K5" s="2"/>
    </row>
    <row r="6" spans="4:11" x14ac:dyDescent="0.25">
      <c r="D6" s="2"/>
      <c r="E6" s="2"/>
      <c r="F6" s="2"/>
      <c r="G6" s="2"/>
      <c r="H6" s="2"/>
      <c r="I6" s="2"/>
      <c r="J6" s="2"/>
      <c r="K6" s="2"/>
    </row>
    <row r="7" spans="4:11" ht="84.6" customHeight="1" x14ac:dyDescent="0.25">
      <c r="D7" s="2"/>
      <c r="E7" s="2"/>
      <c r="F7" s="2"/>
      <c r="G7" s="2"/>
      <c r="H7" s="2"/>
      <c r="I7" s="2"/>
      <c r="J7" s="2"/>
      <c r="K7" s="2"/>
    </row>
    <row r="10" spans="4:11" x14ac:dyDescent="0.25">
      <c r="D10" s="3" t="s">
        <v>1</v>
      </c>
      <c r="E10" s="3" t="s">
        <v>2</v>
      </c>
      <c r="F10" s="3"/>
      <c r="G10" s="3" t="s">
        <v>3</v>
      </c>
      <c r="H10" s="4" t="s">
        <v>4</v>
      </c>
      <c r="I10" s="5" t="s">
        <v>5</v>
      </c>
      <c r="J10" s="3" t="s">
        <v>6</v>
      </c>
      <c r="K10" s="3" t="s">
        <v>7</v>
      </c>
    </row>
    <row r="11" spans="4:11" x14ac:dyDescent="0.25">
      <c r="D11" s="3"/>
      <c r="E11" s="6" t="s">
        <v>8</v>
      </c>
      <c r="F11" s="6" t="s">
        <v>9</v>
      </c>
      <c r="G11" s="3"/>
      <c r="H11" s="7"/>
      <c r="I11" s="3"/>
      <c r="J11" s="3"/>
      <c r="K11" s="3"/>
    </row>
    <row r="12" spans="4:11" ht="14.45" customHeight="1" x14ac:dyDescent="0.25">
      <c r="D12" s="8" t="s">
        <v>10</v>
      </c>
      <c r="E12" s="9">
        <v>0</v>
      </c>
      <c r="F12" s="9">
        <v>31</v>
      </c>
      <c r="G12" s="9">
        <v>0</v>
      </c>
      <c r="H12" s="9">
        <f>(13.3*1024)*(E12/31)</f>
        <v>0</v>
      </c>
      <c r="I12" s="10" t="s">
        <v>11</v>
      </c>
      <c r="J12" s="9">
        <v>5.8719999999999999</v>
      </c>
      <c r="K12" s="9">
        <f t="shared" ref="K12:K39" si="0">SUM(G12,J12)</f>
        <v>5.8719999999999999</v>
      </c>
    </row>
    <row r="13" spans="4:11" ht="14.45" customHeight="1" x14ac:dyDescent="0.25">
      <c r="D13" s="8"/>
      <c r="E13" s="9">
        <v>1</v>
      </c>
      <c r="F13" s="9">
        <v>30</v>
      </c>
      <c r="G13" s="9">
        <v>7.9702399999999898</v>
      </c>
      <c r="H13" s="9">
        <v>4.45</v>
      </c>
      <c r="I13" s="9">
        <v>2130.0479999999998</v>
      </c>
      <c r="J13" s="9">
        <v>5.6910588999999998</v>
      </c>
      <c r="K13" s="9">
        <f t="shared" si="0"/>
        <v>13.66129889999999</v>
      </c>
    </row>
    <row r="14" spans="4:11" ht="14.45" customHeight="1" x14ac:dyDescent="0.25">
      <c r="D14" s="8"/>
      <c r="E14" s="9">
        <v>2</v>
      </c>
      <c r="F14" s="9">
        <v>29</v>
      </c>
      <c r="G14" s="9">
        <v>16.101999999999901</v>
      </c>
      <c r="H14" s="9">
        <v>6.2</v>
      </c>
      <c r="I14" s="9">
        <v>2130.0479999999998</v>
      </c>
      <c r="J14" s="9">
        <v>5.6077873</v>
      </c>
      <c r="K14" s="9">
        <f t="shared" si="0"/>
        <v>21.709787299999903</v>
      </c>
    </row>
    <row r="15" spans="4:11" ht="14.45" customHeight="1" x14ac:dyDescent="0.25">
      <c r="D15" s="8"/>
      <c r="E15" s="9">
        <v>3</v>
      </c>
      <c r="F15" s="9">
        <v>28</v>
      </c>
      <c r="G15" s="9">
        <v>24.8542799999999</v>
      </c>
      <c r="H15" s="9">
        <v>14.89</v>
      </c>
      <c r="I15" s="9">
        <v>4260.0959999999995</v>
      </c>
      <c r="J15" s="9">
        <v>5.3982013000000002</v>
      </c>
      <c r="K15" s="9">
        <f t="shared" si="0"/>
        <v>30.2524812999999</v>
      </c>
    </row>
    <row r="16" spans="4:11" ht="14.45" customHeight="1" x14ac:dyDescent="0.25">
      <c r="D16" s="8"/>
      <c r="E16" s="9">
        <v>4</v>
      </c>
      <c r="F16" s="9">
        <v>27</v>
      </c>
      <c r="G16" s="9">
        <v>32.866319999999902</v>
      </c>
      <c r="H16" s="9">
        <v>17.86</v>
      </c>
      <c r="I16" s="9">
        <v>1081.5999999999999</v>
      </c>
      <c r="J16" s="9">
        <v>5.3377876999999998</v>
      </c>
      <c r="K16" s="9">
        <f t="shared" si="0"/>
        <v>38.204107699999902</v>
      </c>
    </row>
    <row r="17" spans="4:11" ht="14.45" customHeight="1" x14ac:dyDescent="0.25">
      <c r="D17" s="8"/>
      <c r="E17" s="9">
        <v>5</v>
      </c>
      <c r="F17" s="9">
        <v>26</v>
      </c>
      <c r="G17" s="9">
        <v>41.222379999999902</v>
      </c>
      <c r="H17" s="9">
        <v>50.8</v>
      </c>
      <c r="I17" s="9">
        <v>2163.1999999999998</v>
      </c>
      <c r="J17" s="9">
        <v>5.1826207000000002</v>
      </c>
      <c r="K17" s="9">
        <f t="shared" si="0"/>
        <v>46.405000699999903</v>
      </c>
    </row>
    <row r="18" spans="4:11" ht="14.45" customHeight="1" x14ac:dyDescent="0.25">
      <c r="D18" s="8"/>
      <c r="E18" s="9">
        <v>6</v>
      </c>
      <c r="F18" s="9">
        <v>25</v>
      </c>
      <c r="G18" s="9">
        <v>49.4056199999999</v>
      </c>
      <c r="H18" s="9">
        <v>56.27</v>
      </c>
      <c r="I18" s="9">
        <v>2163.1999999999998</v>
      </c>
      <c r="J18" s="9">
        <v>5.0928614000000003</v>
      </c>
      <c r="K18" s="9">
        <f t="shared" si="0"/>
        <v>54.498481399999903</v>
      </c>
    </row>
    <row r="19" spans="4:11" ht="14.45" customHeight="1" x14ac:dyDescent="0.25">
      <c r="D19" s="8"/>
      <c r="E19" s="9">
        <v>7</v>
      </c>
      <c r="F19" s="9">
        <v>24</v>
      </c>
      <c r="G19" s="9">
        <v>66.148119999999906</v>
      </c>
      <c r="H19" s="9">
        <v>121.23</v>
      </c>
      <c r="I19" s="9">
        <v>2163.1999999999998</v>
      </c>
      <c r="J19" s="9">
        <v>4.8166884000000003</v>
      </c>
      <c r="K19" s="9">
        <f t="shared" si="0"/>
        <v>70.96480839999991</v>
      </c>
    </row>
    <row r="20" spans="4:11" ht="14.45" customHeight="1" x14ac:dyDescent="0.25">
      <c r="D20" s="8"/>
      <c r="E20" s="9">
        <v>8</v>
      </c>
      <c r="F20" s="9">
        <v>23</v>
      </c>
      <c r="G20" s="9">
        <v>71.3562399999999</v>
      </c>
      <c r="H20" s="9">
        <v>126.71</v>
      </c>
      <c r="I20" s="9">
        <v>557.56799999999998</v>
      </c>
      <c r="J20" s="9">
        <v>4.7722872000000001</v>
      </c>
      <c r="K20" s="9">
        <f t="shared" si="0"/>
        <v>76.128527199999894</v>
      </c>
    </row>
    <row r="21" spans="4:11" ht="14.45" customHeight="1" x14ac:dyDescent="0.25">
      <c r="D21" s="8"/>
      <c r="E21" s="9">
        <v>9</v>
      </c>
      <c r="F21" s="9">
        <v>22</v>
      </c>
      <c r="G21" s="9">
        <v>79.928519999999907</v>
      </c>
      <c r="H21" s="9">
        <v>256.14999999999998</v>
      </c>
      <c r="I21" s="9">
        <v>1115.136</v>
      </c>
      <c r="J21" s="9">
        <v>4.6241572</v>
      </c>
      <c r="K21" s="9">
        <f t="shared" si="0"/>
        <v>84.552677199999906</v>
      </c>
    </row>
    <row r="22" spans="4:11" ht="14.45" customHeight="1" x14ac:dyDescent="0.25">
      <c r="D22" s="8"/>
      <c r="E22" s="9">
        <v>10</v>
      </c>
      <c r="F22" s="9">
        <v>21</v>
      </c>
      <c r="G22" s="9">
        <v>84.774139999999903</v>
      </c>
      <c r="H22" s="9">
        <v>266.63</v>
      </c>
      <c r="I22" s="9">
        <v>1115.136</v>
      </c>
      <c r="J22" s="9">
        <v>4.5645337000000001</v>
      </c>
      <c r="K22" s="9">
        <f t="shared" si="0"/>
        <v>89.338673699999902</v>
      </c>
    </row>
    <row r="23" spans="4:11" ht="14.45" customHeight="1" x14ac:dyDescent="0.25">
      <c r="D23" s="8"/>
      <c r="E23" s="9">
        <v>11</v>
      </c>
      <c r="F23" s="9">
        <v>20</v>
      </c>
      <c r="G23" s="9">
        <v>101.692639999999</v>
      </c>
      <c r="H23" s="9">
        <v>524.09</v>
      </c>
      <c r="I23" s="9">
        <v>1115.136</v>
      </c>
      <c r="J23" s="9">
        <v>4.2830526999999998</v>
      </c>
      <c r="K23" s="9">
        <f t="shared" si="0"/>
        <v>105.975692699999</v>
      </c>
    </row>
    <row r="24" spans="4:11" ht="14.45" customHeight="1" x14ac:dyDescent="0.25">
      <c r="D24" s="8"/>
      <c r="E24" s="9">
        <v>12</v>
      </c>
      <c r="F24" s="9">
        <v>19</v>
      </c>
      <c r="G24" s="9">
        <v>104.83873999999901</v>
      </c>
      <c r="H24" s="9">
        <v>534.57000000000005</v>
      </c>
      <c r="I24" s="9">
        <v>295.93599999999998</v>
      </c>
      <c r="J24" s="9">
        <v>4.2497995999999896</v>
      </c>
      <c r="K24" s="9">
        <f t="shared" si="0"/>
        <v>109.088539599999</v>
      </c>
    </row>
    <row r="25" spans="4:11" ht="14.45" customHeight="1" x14ac:dyDescent="0.25">
      <c r="D25" s="8"/>
      <c r="E25" s="9">
        <v>13</v>
      </c>
      <c r="F25" s="9">
        <v>18</v>
      </c>
      <c r="G25" s="9">
        <v>113.883939999999</v>
      </c>
      <c r="H25" s="9">
        <v>1049</v>
      </c>
      <c r="I25" s="9">
        <v>591.87199999999996</v>
      </c>
      <c r="J25" s="9">
        <v>4.0712435999999999</v>
      </c>
      <c r="K25" s="9">
        <f t="shared" si="0"/>
        <v>117.955183599999</v>
      </c>
    </row>
    <row r="26" spans="4:11" ht="14.45" customHeight="1" x14ac:dyDescent="0.25">
      <c r="D26" s="8"/>
      <c r="E26" s="9">
        <v>14</v>
      </c>
      <c r="F26" s="9">
        <v>17</v>
      </c>
      <c r="G26" s="9">
        <v>117.284579999999</v>
      </c>
      <c r="H26" s="9">
        <v>1069</v>
      </c>
      <c r="I26" s="9">
        <v>591.87199999999996</v>
      </c>
      <c r="J26" s="9">
        <v>4.0271077999999996</v>
      </c>
      <c r="K26" s="9">
        <f t="shared" si="0"/>
        <v>121.31168779999899</v>
      </c>
    </row>
    <row r="27" spans="4:11" ht="14.45" customHeight="1" x14ac:dyDescent="0.25">
      <c r="D27" s="8"/>
      <c r="E27" s="9">
        <v>15</v>
      </c>
      <c r="F27" s="9">
        <v>16</v>
      </c>
      <c r="G27" s="9">
        <v>136.885379999999</v>
      </c>
      <c r="H27" s="9">
        <v>2095</v>
      </c>
      <c r="I27" s="9">
        <v>591.87199999999996</v>
      </c>
      <c r="J27" s="9">
        <v>3.7010707999999899</v>
      </c>
      <c r="K27" s="9">
        <f t="shared" si="0"/>
        <v>140.586450799999</v>
      </c>
    </row>
    <row r="28" spans="4:11" ht="14.45" customHeight="1" x14ac:dyDescent="0.25">
      <c r="D28" s="8"/>
      <c r="E28" s="9">
        <v>16</v>
      </c>
      <c r="F28" s="9">
        <v>15</v>
      </c>
      <c r="G28" s="9">
        <v>140.43879999999899</v>
      </c>
      <c r="H28" s="9">
        <v>2116</v>
      </c>
      <c r="I28" s="9">
        <v>591.87199999999996</v>
      </c>
      <c r="J28" s="9">
        <v>3.6606016999999902</v>
      </c>
      <c r="K28" s="9">
        <f t="shared" si="0"/>
        <v>144.09940169999899</v>
      </c>
    </row>
    <row r="29" spans="4:11" ht="14.45" customHeight="1" x14ac:dyDescent="0.25">
      <c r="D29" s="8"/>
      <c r="E29" s="9">
        <v>17</v>
      </c>
      <c r="F29" s="9">
        <v>14</v>
      </c>
      <c r="G29" s="9">
        <v>159.819199999999</v>
      </c>
      <c r="H29" s="9">
        <v>3142</v>
      </c>
      <c r="I29" s="9">
        <v>591.87199999999996</v>
      </c>
      <c r="J29" s="9">
        <v>3.3342746999999902</v>
      </c>
      <c r="K29" s="9">
        <f t="shared" si="0"/>
        <v>163.15347469999898</v>
      </c>
    </row>
    <row r="30" spans="4:11" ht="14.45" customHeight="1" x14ac:dyDescent="0.25">
      <c r="D30" s="8"/>
      <c r="E30" s="9">
        <v>18</v>
      </c>
      <c r="F30" s="9">
        <v>13</v>
      </c>
      <c r="G30" s="9">
        <v>163.32237999999899</v>
      </c>
      <c r="H30" s="9">
        <v>3163</v>
      </c>
      <c r="I30" s="9">
        <v>591.87199999999996</v>
      </c>
      <c r="J30" s="9">
        <v>3.2944474999999902</v>
      </c>
      <c r="K30" s="9">
        <f t="shared" si="0"/>
        <v>166.61682749999898</v>
      </c>
    </row>
    <row r="31" spans="4:11" ht="14.45" customHeight="1" x14ac:dyDescent="0.25">
      <c r="D31" s="8"/>
      <c r="E31" s="9">
        <v>19</v>
      </c>
      <c r="F31" s="9">
        <v>12</v>
      </c>
      <c r="G31" s="9">
        <v>182.673079999999</v>
      </c>
      <c r="H31" s="9">
        <v>4189</v>
      </c>
      <c r="I31" s="9">
        <v>591.87199999999996</v>
      </c>
      <c r="J31" s="9">
        <v>2.9633364999999898</v>
      </c>
      <c r="K31" s="9">
        <f t="shared" si="0"/>
        <v>185.636416499999</v>
      </c>
    </row>
    <row r="32" spans="4:11" ht="14.45" customHeight="1" x14ac:dyDescent="0.25">
      <c r="D32" s="8"/>
      <c r="E32" s="9">
        <v>20</v>
      </c>
      <c r="F32" s="9">
        <v>11</v>
      </c>
      <c r="G32" s="9">
        <v>186.15923999999899</v>
      </c>
      <c r="H32" s="9">
        <v>4210</v>
      </c>
      <c r="I32" s="9">
        <v>591.87199999999996</v>
      </c>
      <c r="J32" s="9">
        <v>2.9222808999999899</v>
      </c>
      <c r="K32" s="9">
        <f t="shared" si="0"/>
        <v>189.08152089999896</v>
      </c>
    </row>
    <row r="33" spans="4:11" ht="14.45" customHeight="1" x14ac:dyDescent="0.25">
      <c r="D33" s="8"/>
      <c r="E33" s="9">
        <v>21</v>
      </c>
      <c r="F33" s="9">
        <v>10</v>
      </c>
      <c r="G33" s="9">
        <v>205.341139999999</v>
      </c>
      <c r="H33" s="9">
        <v>5236</v>
      </c>
      <c r="I33" s="9">
        <v>591.87199999999996</v>
      </c>
      <c r="J33" s="9">
        <v>2.5836508999999901</v>
      </c>
      <c r="K33" s="9">
        <f t="shared" si="0"/>
        <v>207.92479089999898</v>
      </c>
    </row>
    <row r="34" spans="4:11" ht="14.45" customHeight="1" x14ac:dyDescent="0.25">
      <c r="D34" s="8"/>
      <c r="E34" s="9">
        <v>22</v>
      </c>
      <c r="F34" s="9">
        <v>9</v>
      </c>
      <c r="G34" s="9">
        <v>208.82709999999901</v>
      </c>
      <c r="H34" s="9">
        <v>5257</v>
      </c>
      <c r="I34" s="9">
        <v>591.87199999999996</v>
      </c>
      <c r="J34" s="9">
        <v>2.5429224999999902</v>
      </c>
      <c r="K34" s="9">
        <f t="shared" si="0"/>
        <v>211.37002249999901</v>
      </c>
    </row>
    <row r="35" spans="4:11" ht="14.45" customHeight="1" x14ac:dyDescent="0.25">
      <c r="D35" s="8"/>
      <c r="E35" s="9">
        <v>23</v>
      </c>
      <c r="F35" s="9">
        <v>8</v>
      </c>
      <c r="G35" s="9">
        <v>228.27999999999901</v>
      </c>
      <c r="H35" s="9">
        <v>6283</v>
      </c>
      <c r="I35" s="9">
        <v>591.87199999999996</v>
      </c>
      <c r="J35" s="9">
        <v>2.20876249999999</v>
      </c>
      <c r="K35" s="9">
        <f t="shared" si="0"/>
        <v>230.48876249999898</v>
      </c>
    </row>
    <row r="36" spans="4:11" ht="14.45" customHeight="1" x14ac:dyDescent="0.25">
      <c r="D36" s="8"/>
      <c r="E36" s="9">
        <v>24</v>
      </c>
      <c r="F36" s="9">
        <v>7</v>
      </c>
      <c r="G36" s="9">
        <v>231.79419999999899</v>
      </c>
      <c r="H36" s="9">
        <v>6304</v>
      </c>
      <c r="I36" s="9">
        <v>591.87199999999996</v>
      </c>
      <c r="J36" s="9">
        <v>2.1653241999999899</v>
      </c>
      <c r="K36" s="9">
        <f t="shared" si="0"/>
        <v>233.95952419999898</v>
      </c>
    </row>
    <row r="37" spans="4:11" ht="14.45" customHeight="1" x14ac:dyDescent="0.25">
      <c r="D37" s="8"/>
      <c r="E37" s="9">
        <v>25</v>
      </c>
      <c r="F37" s="9">
        <v>6</v>
      </c>
      <c r="G37" s="9">
        <v>278.58239999999898</v>
      </c>
      <c r="H37" s="9">
        <v>8356</v>
      </c>
      <c r="I37" s="9">
        <v>1183.7439999999999</v>
      </c>
      <c r="J37" s="9">
        <v>1.5142621999999899</v>
      </c>
      <c r="K37" s="9">
        <f t="shared" si="0"/>
        <v>280.09666219999895</v>
      </c>
    </row>
    <row r="38" spans="4:11" ht="14.45" customHeight="1" x14ac:dyDescent="0.25">
      <c r="D38" s="8"/>
      <c r="E38" s="9">
        <v>26</v>
      </c>
      <c r="F38" s="9">
        <v>5</v>
      </c>
      <c r="G38" s="9">
        <v>287.319899999999</v>
      </c>
      <c r="H38" s="9">
        <v>8402</v>
      </c>
      <c r="I38" s="9">
        <v>1183.7439999999999</v>
      </c>
      <c r="J38" s="9">
        <v>1.4369596999999901</v>
      </c>
      <c r="K38" s="9">
        <f t="shared" si="0"/>
        <v>288.75685969999898</v>
      </c>
    </row>
    <row r="39" spans="4:11" ht="14.45" customHeight="1" x14ac:dyDescent="0.25">
      <c r="D39" s="8"/>
      <c r="E39" s="9">
        <v>27</v>
      </c>
      <c r="F39" s="9">
        <v>4</v>
      </c>
      <c r="G39" s="9">
        <v>380.92219999999998</v>
      </c>
      <c r="H39" s="9">
        <v>12502</v>
      </c>
      <c r="I39" s="9">
        <v>1183.7439999999999</v>
      </c>
      <c r="J39" s="9">
        <v>0.225919699999999</v>
      </c>
      <c r="K39" s="9">
        <f t="shared" si="0"/>
        <v>381.1481197</v>
      </c>
    </row>
    <row r="40" spans="4:11" ht="14.45" customHeight="1" x14ac:dyDescent="0.25">
      <c r="D40" s="11"/>
      <c r="E40" s="12"/>
      <c r="F40" s="12"/>
      <c r="G40" s="12"/>
      <c r="H40" s="12"/>
      <c r="I40" s="12"/>
      <c r="J40" s="12"/>
      <c r="K40" s="12"/>
    </row>
    <row r="41" spans="4:11" ht="14.45" customHeight="1" x14ac:dyDescent="0.25">
      <c r="D41" s="11"/>
      <c r="E41" s="12"/>
      <c r="F41" s="12"/>
      <c r="G41" s="12"/>
      <c r="H41" s="12"/>
      <c r="I41" s="12"/>
      <c r="J41" s="12"/>
      <c r="K41" s="12"/>
    </row>
    <row r="42" spans="4:11" ht="14.45" customHeight="1" x14ac:dyDescent="0.25">
      <c r="D42" s="11"/>
      <c r="E42" s="12"/>
      <c r="F42" s="12"/>
      <c r="G42" s="12"/>
      <c r="H42" s="12"/>
      <c r="I42" s="12"/>
      <c r="J42" s="12"/>
      <c r="K42" s="12"/>
    </row>
    <row r="43" spans="4:11" ht="14.45" customHeight="1" x14ac:dyDescent="0.25">
      <c r="D43" s="11"/>
      <c r="E43" s="12"/>
      <c r="F43" s="12"/>
      <c r="G43" s="12"/>
      <c r="H43" s="12"/>
      <c r="I43" s="13"/>
      <c r="J43" s="12"/>
      <c r="K43" s="12"/>
    </row>
  </sheetData>
  <mergeCells count="9">
    <mergeCell ref="D12:D39"/>
    <mergeCell ref="D2:K7"/>
    <mergeCell ref="D10:D11"/>
    <mergeCell ref="E10:F10"/>
    <mergeCell ref="G10:G11"/>
    <mergeCell ref="H10:H11"/>
    <mergeCell ref="I10:I11"/>
    <mergeCell ref="J10:J11"/>
    <mergeCell ref="K10:K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Yip</dc:creator>
  <cp:lastModifiedBy>Eric Yip</cp:lastModifiedBy>
  <dcterms:created xsi:type="dcterms:W3CDTF">2023-11-06T06:35:29Z</dcterms:created>
  <dcterms:modified xsi:type="dcterms:W3CDTF">2023-11-06T06:38:44Z</dcterms:modified>
</cp:coreProperties>
</file>