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a5\AC\Temp\"/>
    </mc:Choice>
  </mc:AlternateContent>
  <xr:revisionPtr revIDLastSave="215" documentId="13_ncr:1_{212D4397-F046-48EA-9E0A-B92907306246}" xr6:coauthVersionLast="46" xr6:coauthVersionMax="46" xr10:uidLastSave="{DE073ED1-B635-4501-9454-A0464449BAC4}"/>
  <bookViews>
    <workbookView xWindow="-105" yWindow="-105" windowWidth="23250" windowHeight="13170" xr2:uid="{00000000-000D-0000-FFFF-FFFF00000000}"/>
  </bookViews>
  <sheets>
    <sheet name="Pugh Matrix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0" l="1"/>
  <c r="O4" i="20"/>
  <c r="O5" i="20"/>
  <c r="O3" i="20"/>
  <c r="M4" i="20"/>
  <c r="M5" i="20"/>
  <c r="M3" i="20"/>
  <c r="K3" i="20"/>
  <c r="K5" i="20"/>
  <c r="E3" i="20"/>
  <c r="E4" i="20"/>
  <c r="E5" i="20"/>
  <c r="G3" i="20"/>
  <c r="G4" i="20"/>
  <c r="G5" i="20"/>
  <c r="I3" i="20"/>
  <c r="I4" i="20"/>
  <c r="I5" i="20"/>
  <c r="F6" i="20" l="1"/>
  <c r="N6" i="20"/>
  <c r="N7" i="20" s="1"/>
  <c r="J6" i="20"/>
  <c r="H6" i="20"/>
  <c r="D6" i="20"/>
  <c r="L6" i="20"/>
  <c r="L7" i="20" s="1"/>
  <c r="J7" i="20" l="1"/>
  <c r="D7" i="20"/>
  <c r="H7" i="20"/>
  <c r="F7" i="20"/>
</calcChain>
</file>

<file path=xl/sharedStrings.xml><?xml version="1.0" encoding="utf-8"?>
<sst xmlns="http://schemas.openxmlformats.org/spreadsheetml/2006/main" count="35" uniqueCount="24">
  <si>
    <t>Relative Importance</t>
  </si>
  <si>
    <t>Attribute List</t>
  </si>
  <si>
    <t>Total</t>
  </si>
  <si>
    <t>Rank</t>
  </si>
  <si>
    <t>Rating</t>
  </si>
  <si>
    <t>Weighted Rate</t>
  </si>
  <si>
    <t>Relative Performance</t>
  </si>
  <si>
    <t>Much worse than reference concept</t>
  </si>
  <si>
    <t>Worse than reference concept</t>
  </si>
  <si>
    <t>Same as reference concept</t>
  </si>
  <si>
    <t>Better than reference concept</t>
  </si>
  <si>
    <t>Much better than reference concept</t>
  </si>
  <si>
    <t>Choice</t>
  </si>
  <si>
    <t xml:space="preserve">Knowledge Retention of Products (Higher rating = greater retention) </t>
  </si>
  <si>
    <t>Word Ordering Game - Order the products usage</t>
  </si>
  <si>
    <t>Ease of coding/ Feasibility of Game ( Higher rating = Easier to Code)</t>
  </si>
  <si>
    <t>Glow up - Choose and use your products and beat your high score</t>
  </si>
  <si>
    <t>Facenopoly - Budget your products wisely</t>
  </si>
  <si>
    <t>Spot it - Compare The Differences</t>
  </si>
  <si>
    <t xml:space="preserve">Stack 'Em - Layer Your Products </t>
  </si>
  <si>
    <t>Concentration Game: Match the pairs (Reference Game)</t>
  </si>
  <si>
    <t>Increase confidence/comfort level in applying facial care products to own face</t>
  </si>
  <si>
    <t xml:space="preserve">Highest rank was our final choice. Between the 1st and 2nd rank, we chose the option with higher rating in attributes 1 and 2. </t>
  </si>
  <si>
    <t>2nd rank was considered due to the easier coding difficulty which lead to a more spread-out triangular shape in the attribute chart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</si>
</sst>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0"/>
      <name val="Arial"/>
    </font>
    <font>
      <b/>
      <sz val="12"/>
      <name val="Arial"/>
      <family val="2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3" borderId="0" xfId="0" applyFont="1" applyFill="1" applyBorder="1"/>
    <xf numFmtId="0" fontId="4" fillId="2" borderId="1" xfId="0" applyFont="1" applyFill="1" applyBorder="1"/>
    <xf numFmtId="0" fontId="4" fillId="3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67" fontId="4" fillId="2" borderId="2" xfId="0" applyNumberFormat="1" applyFont="1" applyFill="1" applyBorder="1" applyAlignment="1">
      <alignment horizontal="center"/>
    </xf>
    <xf numFmtId="167" fontId="4" fillId="2" borderId="3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EAEAEA"/>
      <rgbColor rgb="00FFFFCC"/>
      <rgbColor rgb="00CCFFCC"/>
      <rgbColor rgb="00CCFFFF"/>
      <rgbColor rgb="00CCECFF"/>
      <rgbColor rgb="00FFCCFF"/>
      <rgbColor rgb="00FF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292577740036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'Pugh Matrix'!$D$1:$E$1</c:f>
              <c:strCache>
                <c:ptCount val="1"/>
                <c:pt idx="0">
                  <c:v>Concentration Game: Match the pairs (Reference Game)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'Pugh Matrix'!$A$3:$B$5</c:f>
              <c:strCache>
                <c:ptCount val="3"/>
                <c:pt idx="0">
                  <c:v>Knowledge Retention of Products (Higher rating = greater retention) </c:v>
                </c:pt>
                <c:pt idx="1">
                  <c:v>Increase confidence/comfort level in applying facial care products to own face</c:v>
                </c:pt>
                <c:pt idx="2">
                  <c:v>Ease of coding/ Feasibility of Game ( Higher rating = Easier to Code)</c:v>
                </c:pt>
              </c:strCache>
            </c:strRef>
          </c:cat>
          <c:val>
            <c:numRef>
              <c:f>'Pugh Matrix'!$D$3:$D$5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8-4618-9703-BD8B1BAD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0624"/>
        <c:axId val="477682592"/>
      </c:radarChart>
      <c:catAx>
        <c:axId val="47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2592"/>
        <c:crosses val="autoZero"/>
        <c:auto val="1"/>
        <c:lblAlgn val="ctr"/>
        <c:lblOffset val="100"/>
        <c:noMultiLvlLbl val="0"/>
      </c:catAx>
      <c:valAx>
        <c:axId val="47768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748309346382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'Pugh Matrix'!$F$1:$G$1</c:f>
              <c:strCache>
                <c:ptCount val="1"/>
                <c:pt idx="0">
                  <c:v>Word Ordering Game - Order the products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'Pugh Matrix'!$A$3:$B$5</c:f>
              <c:strCache>
                <c:ptCount val="3"/>
                <c:pt idx="0">
                  <c:v>Knowledge Retention of Products (Higher rating = greater retention) </c:v>
                </c:pt>
                <c:pt idx="1">
                  <c:v>Increase confidence/comfort level in applying facial care products to own face</c:v>
                </c:pt>
                <c:pt idx="2">
                  <c:v>Ease of coding/ Feasibility of Game ( Higher rating = Easier to Code)</c:v>
                </c:pt>
              </c:strCache>
            </c:strRef>
          </c:cat>
          <c:val>
            <c:numRef>
              <c:f>'Pugh Matrix'!$F$3:$F$5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0-46AF-AAF2-D0D2EEA7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0624"/>
        <c:axId val="477682592"/>
      </c:radarChart>
      <c:catAx>
        <c:axId val="47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2592"/>
        <c:crosses val="autoZero"/>
        <c:auto val="1"/>
        <c:lblAlgn val="ctr"/>
        <c:lblOffset val="100"/>
        <c:noMultiLvlLbl val="0"/>
      </c:catAx>
      <c:valAx>
        <c:axId val="47768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3291644117896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'Pugh Matrix'!$J$1:$K$1</c:f>
              <c:strCache>
                <c:ptCount val="1"/>
                <c:pt idx="0">
                  <c:v>Spot it - Compare The Differences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'Pugh Matrix'!$A$3:$B$5</c:f>
              <c:strCache>
                <c:ptCount val="3"/>
                <c:pt idx="0">
                  <c:v>Knowledge Retention of Products (Higher rating = greater retention) </c:v>
                </c:pt>
                <c:pt idx="1">
                  <c:v>Increase confidence/comfort level in applying facial care products to own face</c:v>
                </c:pt>
                <c:pt idx="2">
                  <c:v>Ease of coding/ Feasibility of Game ( Higher rating = Easier to Code)</c:v>
                </c:pt>
              </c:strCache>
            </c:strRef>
          </c:cat>
          <c:val>
            <c:numRef>
              <c:f>'Pugh Matrix'!$J$3:$J$5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9-44FA-8384-7E751AC5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0624"/>
        <c:axId val="477682592"/>
      </c:radarChart>
      <c:catAx>
        <c:axId val="47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2592"/>
        <c:crosses val="autoZero"/>
        <c:auto val="1"/>
        <c:lblAlgn val="ctr"/>
        <c:lblOffset val="100"/>
        <c:noMultiLvlLbl val="0"/>
      </c:catAx>
      <c:valAx>
        <c:axId val="47768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526627078946744"/>
          <c:y val="2.8497794103102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'Pugh Matrix'!$H$1:$I$1</c:f>
              <c:strCache>
                <c:ptCount val="1"/>
                <c:pt idx="0">
                  <c:v>Stack 'Em - Layer Your Products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'Pugh Matrix'!$A$3:$B$5</c:f>
              <c:strCache>
                <c:ptCount val="3"/>
                <c:pt idx="0">
                  <c:v>Knowledge Retention of Products (Higher rating = greater retention) </c:v>
                </c:pt>
                <c:pt idx="1">
                  <c:v>Increase confidence/comfort level in applying facial care products to own face</c:v>
                </c:pt>
                <c:pt idx="2">
                  <c:v>Ease of coding/ Feasibility of Game ( Higher rating = Easier to Code)</c:v>
                </c:pt>
              </c:strCache>
            </c:strRef>
          </c:cat>
          <c:val>
            <c:numRef>
              <c:f>'Pugh Matrix'!$H$3:$H$5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1-45F4-82E1-B225E828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0624"/>
        <c:axId val="477682592"/>
      </c:radarChart>
      <c:catAx>
        <c:axId val="47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2592"/>
        <c:crosses val="autoZero"/>
        <c:auto val="1"/>
        <c:lblAlgn val="ctr"/>
        <c:lblOffset val="100"/>
        <c:noMultiLvlLbl val="0"/>
      </c:catAx>
      <c:valAx>
        <c:axId val="47768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680161857262551"/>
          <c:y val="4.60042084794812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'Pugh Matrix'!$L$1:$M$1</c:f>
              <c:strCache>
                <c:ptCount val="1"/>
                <c:pt idx="0">
                  <c:v>Glow up - Choose and use your products and beat your high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'Pugh Matrix'!$A$3:$B$5</c:f>
              <c:strCache>
                <c:ptCount val="3"/>
                <c:pt idx="0">
                  <c:v>Knowledge Retention of Products (Higher rating = greater retention) </c:v>
                </c:pt>
                <c:pt idx="1">
                  <c:v>Increase confidence/comfort level in applying facial care products to own face</c:v>
                </c:pt>
                <c:pt idx="2">
                  <c:v>Ease of coding/ Feasibility of Game ( Higher rating = Easier to Code)</c:v>
                </c:pt>
              </c:strCache>
            </c:strRef>
          </c:cat>
          <c:val>
            <c:numRef>
              <c:f>'Pugh Matrix'!$L$3:$L$5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B1-858C-608E5D46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0624"/>
        <c:axId val="477682592"/>
      </c:radarChart>
      <c:catAx>
        <c:axId val="47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2592"/>
        <c:crosses val="autoZero"/>
        <c:auto val="1"/>
        <c:lblAlgn val="ctr"/>
        <c:lblOffset val="100"/>
        <c:noMultiLvlLbl val="0"/>
      </c:catAx>
      <c:valAx>
        <c:axId val="47768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617377373282884"/>
          <c:y val="7.116358898434186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'Pugh Matrix'!$N$1:$O$1</c:f>
              <c:strCache>
                <c:ptCount val="1"/>
                <c:pt idx="0">
                  <c:v>Facenopoly - Budget your products wisely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'Pugh Matrix'!$A$3:$B$5</c:f>
              <c:strCache>
                <c:ptCount val="3"/>
                <c:pt idx="0">
                  <c:v>Knowledge Retention of Products (Higher rating = greater retention) </c:v>
                </c:pt>
                <c:pt idx="1">
                  <c:v>Increase confidence/comfort level in applying facial care products to own face</c:v>
                </c:pt>
                <c:pt idx="2">
                  <c:v>Ease of coding/ Feasibility of Game ( Higher rating = Easier to Code)</c:v>
                </c:pt>
              </c:strCache>
            </c:strRef>
          </c:cat>
          <c:val>
            <c:numRef>
              <c:f>'Pugh Matrix'!$N$3:$N$5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C-42FC-B471-CAE2744F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0624"/>
        <c:axId val="477682592"/>
      </c:radarChart>
      <c:catAx>
        <c:axId val="47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2592"/>
        <c:crosses val="autoZero"/>
        <c:auto val="1"/>
        <c:lblAlgn val="ctr"/>
        <c:lblOffset val="100"/>
        <c:noMultiLvlLbl val="0"/>
      </c:catAx>
      <c:valAx>
        <c:axId val="47768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238958</xdr:colOff>
      <xdr:row>9</xdr:row>
      <xdr:rowOff>57738</xdr:rowOff>
    </xdr:from>
    <xdr:to>
      <xdr:col>6</xdr:col>
      <xdr:colOff>631371</xdr:colOff>
      <xdr:row>26</xdr:row>
      <xdr:rowOff>48213</xdr:rowOff>
    </xdr:to>
    <xdr:graphicFrame macro="">
      <xdr:nvGraphicFramePr>
        <xdr:cNvPr id="72" name="Chart 2">
          <a:extLst>
            <a:ext uri="{FF2B5EF4-FFF2-40B4-BE49-F238E27FC236}">
              <a16:creationId xmlns:a16="http://schemas.microsoft.com/office/drawing/2014/main" id="{196CD60C-6D05-40AD-84D7-A594D4C8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833011</xdr:colOff>
      <xdr:row>9</xdr:row>
      <xdr:rowOff>43543</xdr:rowOff>
    </xdr:from>
    <xdr:to>
      <xdr:col>14</xdr:col>
      <xdr:colOff>21771</xdr:colOff>
      <xdr:row>26</xdr:row>
      <xdr:rowOff>21772</xdr:rowOff>
    </xdr:to>
    <xdr:graphicFrame macro="">
      <xdr:nvGraphicFramePr>
        <xdr:cNvPr id="71" name="Chart 4">
          <a:extLst>
            <a:ext uri="{FF2B5EF4-FFF2-40B4-BE49-F238E27FC236}">
              <a16:creationId xmlns:a16="http://schemas.microsoft.com/office/drawing/2014/main" id="{7280E8E8-33B3-437D-B119-00EEF908A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250371</xdr:colOff>
      <xdr:row>27</xdr:row>
      <xdr:rowOff>95728</xdr:rowOff>
    </xdr:from>
    <xdr:to>
      <xdr:col>6</xdr:col>
      <xdr:colOff>555171</xdr:colOff>
      <xdr:row>44</xdr:row>
      <xdr:rowOff>139148</xdr:rowOff>
    </xdr:to>
    <xdr:graphicFrame macro="">
      <xdr:nvGraphicFramePr>
        <xdr:cNvPr id="76" name="Chart 5">
          <a:extLst>
            <a:ext uri="{FF2B5EF4-FFF2-40B4-BE49-F238E27FC236}">
              <a16:creationId xmlns:a16="http://schemas.microsoft.com/office/drawing/2014/main" id="{947A4E46-C4D8-4217-B6F1-3F7328D63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210996</xdr:colOff>
      <xdr:row>9</xdr:row>
      <xdr:rowOff>43542</xdr:rowOff>
    </xdr:from>
    <xdr:to>
      <xdr:col>21</xdr:col>
      <xdr:colOff>435428</xdr:colOff>
      <xdr:row>26</xdr:row>
      <xdr:rowOff>65315</xdr:rowOff>
    </xdr:to>
    <xdr:graphicFrame macro="">
      <xdr:nvGraphicFramePr>
        <xdr:cNvPr id="69" name="Chart 6">
          <a:extLst>
            <a:ext uri="{FF2B5EF4-FFF2-40B4-BE49-F238E27FC236}">
              <a16:creationId xmlns:a16="http://schemas.microsoft.com/office/drawing/2014/main" id="{32060673-77CC-49E1-9C7D-608CAE5B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21771</xdr:colOff>
      <xdr:row>27</xdr:row>
      <xdr:rowOff>119741</xdr:rowOff>
    </xdr:from>
    <xdr:to>
      <xdr:col>14</xdr:col>
      <xdr:colOff>163284</xdr:colOff>
      <xdr:row>44</xdr:row>
      <xdr:rowOff>87086</xdr:rowOff>
    </xdr:to>
    <xdr:graphicFrame macro="">
      <xdr:nvGraphicFramePr>
        <xdr:cNvPr id="56" name="Chart 7">
          <a:extLst>
            <a:ext uri="{FF2B5EF4-FFF2-40B4-BE49-F238E27FC236}">
              <a16:creationId xmlns:a16="http://schemas.microsoft.com/office/drawing/2014/main" id="{61F148A1-2F90-42BC-B522-9B2EFF1F4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315686</xdr:colOff>
      <xdr:row>27</xdr:row>
      <xdr:rowOff>108857</xdr:rowOff>
    </xdr:from>
    <xdr:to>
      <xdr:col>21</xdr:col>
      <xdr:colOff>489858</xdr:colOff>
      <xdr:row>44</xdr:row>
      <xdr:rowOff>87087</xdr:rowOff>
    </xdr:to>
    <xdr:graphicFrame macro="">
      <xdr:nvGraphicFramePr>
        <xdr:cNvPr id="60" name="Chart 8">
          <a:extLst>
            <a:ext uri="{FF2B5EF4-FFF2-40B4-BE49-F238E27FC236}">
              <a16:creationId xmlns:a16="http://schemas.microsoft.com/office/drawing/2014/main" id="{72C468C4-2BFA-476E-9AC1-7002F5D05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tabSelected="1" zoomScale="85" zoomScaleNormal="85" workbookViewId="0">
      <selection activeCell="J4" sqref="J4"/>
    </sheetView>
  </sheetViews>
  <sheetFormatPr defaultColWidth="9.140625" defaultRowHeight="13.9" x14ac:dyDescent="0.2"/>
  <cols>
    <col min="1" max="1" width="19.42578125" style="1" customWidth="1"/>
    <col min="2" max="2" width="9.7109375" style="1" customWidth="1"/>
    <col min="3" max="3" width="10.140625" style="1" bestFit="1" customWidth="1"/>
    <col min="4" max="15" width="12.28515625" style="1" customWidth="1"/>
    <col min="16" max="16" width="9.140625" style="1"/>
    <col min="17" max="17" width="27.5703125" style="1" customWidth="1"/>
    <col min="18" max="18" width="6.7109375" style="1" bestFit="1" customWidth="1"/>
    <col min="19" max="16384" width="9.140625" style="1"/>
  </cols>
  <sheetData>
    <row r="1" spans="1:18" ht="50.45" customHeight="1" x14ac:dyDescent="0.2">
      <c r="A1" s="18" t="s">
        <v>1</v>
      </c>
      <c r="B1" s="18"/>
      <c r="C1" s="19" t="s">
        <v>0</v>
      </c>
      <c r="D1" s="15" t="s">
        <v>20</v>
      </c>
      <c r="E1" s="17"/>
      <c r="F1" s="15" t="s">
        <v>14</v>
      </c>
      <c r="G1" s="15"/>
      <c r="H1" s="15" t="s">
        <v>19</v>
      </c>
      <c r="I1" s="15"/>
      <c r="J1" s="15" t="s">
        <v>18</v>
      </c>
      <c r="K1" s="15"/>
      <c r="L1" s="27" t="s">
        <v>16</v>
      </c>
      <c r="M1" s="27"/>
      <c r="N1" s="15" t="s">
        <v>17</v>
      </c>
      <c r="O1" s="15"/>
      <c r="Q1" s="2" t="s">
        <v>6</v>
      </c>
      <c r="R1" s="2" t="s">
        <v>4</v>
      </c>
    </row>
    <row r="2" spans="1:18" ht="25.5" x14ac:dyDescent="0.2">
      <c r="A2" s="17"/>
      <c r="B2" s="17"/>
      <c r="C2" s="20"/>
      <c r="D2" s="3" t="s">
        <v>4</v>
      </c>
      <c r="E2" s="4" t="s">
        <v>5</v>
      </c>
      <c r="F2" s="3" t="s">
        <v>4</v>
      </c>
      <c r="G2" s="4" t="s">
        <v>5</v>
      </c>
      <c r="H2" s="3" t="s">
        <v>4</v>
      </c>
      <c r="I2" s="4" t="s">
        <v>5</v>
      </c>
      <c r="J2" s="3" t="s">
        <v>4</v>
      </c>
      <c r="K2" s="4" t="s">
        <v>5</v>
      </c>
      <c r="L2" s="3" t="s">
        <v>4</v>
      </c>
      <c r="M2" s="4" t="s">
        <v>5</v>
      </c>
      <c r="N2" s="3" t="s">
        <v>4</v>
      </c>
      <c r="O2" s="4" t="s">
        <v>5</v>
      </c>
      <c r="Q2" s="5" t="s">
        <v>7</v>
      </c>
      <c r="R2" s="6">
        <v>1</v>
      </c>
    </row>
    <row r="3" spans="1:18" ht="25.9" customHeight="1" x14ac:dyDescent="0.2">
      <c r="A3" s="16" t="s">
        <v>13</v>
      </c>
      <c r="B3" s="16"/>
      <c r="C3" s="11">
        <v>0.4</v>
      </c>
      <c r="D3" s="12">
        <v>3</v>
      </c>
      <c r="E3" s="12">
        <f>C3*D3</f>
        <v>1.2000000000000002</v>
      </c>
      <c r="F3" s="12">
        <v>3</v>
      </c>
      <c r="G3" s="12">
        <f>C3*F3</f>
        <v>1.2000000000000002</v>
      </c>
      <c r="H3" s="12">
        <v>4</v>
      </c>
      <c r="I3" s="12">
        <f>F3*C3</f>
        <v>1.2000000000000002</v>
      </c>
      <c r="J3" s="12">
        <v>5</v>
      </c>
      <c r="K3" s="12">
        <f>C3*J3</f>
        <v>2</v>
      </c>
      <c r="L3" s="12">
        <v>5</v>
      </c>
      <c r="M3" s="12">
        <f>C3*L3</f>
        <v>2</v>
      </c>
      <c r="N3" s="12">
        <v>4</v>
      </c>
      <c r="O3" s="12">
        <f>C3*N3</f>
        <v>1.6</v>
      </c>
      <c r="Q3" s="5" t="s">
        <v>8</v>
      </c>
      <c r="R3" s="6">
        <v>2</v>
      </c>
    </row>
    <row r="4" spans="1:18" ht="45.6" customHeight="1" x14ac:dyDescent="0.2">
      <c r="A4" s="16" t="s">
        <v>21</v>
      </c>
      <c r="B4" s="16"/>
      <c r="C4" s="11">
        <v>0.35</v>
      </c>
      <c r="D4" s="12">
        <v>3</v>
      </c>
      <c r="E4" s="12">
        <f t="shared" ref="E4:E5" si="0">C4*D4</f>
        <v>1.0499999999999998</v>
      </c>
      <c r="F4" s="12">
        <v>4</v>
      </c>
      <c r="G4" s="12">
        <f t="shared" ref="G4:G5" si="1">C4*F4</f>
        <v>1.4</v>
      </c>
      <c r="H4" s="12">
        <v>4</v>
      </c>
      <c r="I4" s="12">
        <f t="shared" ref="I4:I5" si="2">F4*C4</f>
        <v>1.4</v>
      </c>
      <c r="J4" s="12">
        <v>3</v>
      </c>
      <c r="K4" s="12">
        <f>J4*C4</f>
        <v>1.0499999999999998</v>
      </c>
      <c r="L4" s="12">
        <v>4</v>
      </c>
      <c r="M4" s="12">
        <f t="shared" ref="M4:M5" si="3">C4*L4</f>
        <v>1.4</v>
      </c>
      <c r="N4" s="12">
        <v>2</v>
      </c>
      <c r="O4" s="12">
        <f t="shared" ref="O4:O5" si="4">C4*N4</f>
        <v>0.7</v>
      </c>
      <c r="Q4" s="5" t="s">
        <v>9</v>
      </c>
      <c r="R4" s="6">
        <v>3</v>
      </c>
    </row>
    <row r="5" spans="1:18" ht="27" customHeight="1" x14ac:dyDescent="0.2">
      <c r="A5" s="16" t="s">
        <v>15</v>
      </c>
      <c r="B5" s="16"/>
      <c r="C5" s="11">
        <v>0.25</v>
      </c>
      <c r="D5" s="12">
        <v>3</v>
      </c>
      <c r="E5" s="12">
        <f t="shared" si="0"/>
        <v>0.75</v>
      </c>
      <c r="F5" s="12">
        <v>2</v>
      </c>
      <c r="G5" s="12">
        <f t="shared" si="1"/>
        <v>0.5</v>
      </c>
      <c r="H5" s="12">
        <v>2</v>
      </c>
      <c r="I5" s="12">
        <f t="shared" si="2"/>
        <v>0.5</v>
      </c>
      <c r="J5" s="12">
        <v>3</v>
      </c>
      <c r="K5" s="12">
        <f t="shared" ref="K5" si="5">C5*J5</f>
        <v>0.75</v>
      </c>
      <c r="L5" s="12">
        <v>2</v>
      </c>
      <c r="M5" s="12">
        <f t="shared" si="3"/>
        <v>0.5</v>
      </c>
      <c r="N5" s="12">
        <v>1</v>
      </c>
      <c r="O5" s="12">
        <f t="shared" si="4"/>
        <v>0.25</v>
      </c>
      <c r="Q5" s="5" t="s">
        <v>10</v>
      </c>
      <c r="R5" s="6">
        <v>4</v>
      </c>
    </row>
    <row r="6" spans="1:18" ht="15.6" customHeight="1" x14ac:dyDescent="0.2">
      <c r="A6" s="7"/>
      <c r="B6" s="7"/>
      <c r="C6" s="10" t="s">
        <v>2</v>
      </c>
      <c r="D6" s="13">
        <f>SUM(E3:E5)</f>
        <v>3</v>
      </c>
      <c r="E6" s="14"/>
      <c r="F6" s="13">
        <f>SUM(G3:G5)</f>
        <v>3.1</v>
      </c>
      <c r="G6" s="14"/>
      <c r="H6" s="13">
        <f>SUM(I3:I5)</f>
        <v>3.1</v>
      </c>
      <c r="I6" s="14"/>
      <c r="J6" s="23">
        <f>SUM(K3:K5)</f>
        <v>3.8</v>
      </c>
      <c r="K6" s="24"/>
      <c r="L6" s="21">
        <f>SUM(M3:M5)</f>
        <v>3.9</v>
      </c>
      <c r="M6" s="22"/>
      <c r="N6" s="13">
        <f>SUM(O3:O5)</f>
        <v>2.5499999999999998</v>
      </c>
      <c r="O6" s="14"/>
      <c r="Q6" s="5" t="s">
        <v>11</v>
      </c>
      <c r="R6" s="6">
        <v>5</v>
      </c>
    </row>
    <row r="7" spans="1:18" ht="12.75" x14ac:dyDescent="0.2">
      <c r="A7" s="7"/>
      <c r="B7" s="7"/>
      <c r="C7" s="10" t="s">
        <v>3</v>
      </c>
      <c r="D7" s="13">
        <f>RANK(D6,D6:O6)</f>
        <v>5</v>
      </c>
      <c r="E7" s="14"/>
      <c r="F7" s="13">
        <f>RANK(F6,D6:O6)</f>
        <v>3</v>
      </c>
      <c r="G7" s="14"/>
      <c r="H7" s="13">
        <f>RANK(H6,D6:O6)</f>
        <v>3</v>
      </c>
      <c r="I7" s="14"/>
      <c r="J7" s="13">
        <f>RANK(J6,D6:O6)</f>
        <v>2</v>
      </c>
      <c r="K7" s="14"/>
      <c r="L7" s="13">
        <f>RANK(L6,D6:O6)</f>
        <v>1</v>
      </c>
      <c r="M7" s="14"/>
      <c r="N7" s="13">
        <f>RANK(N6,D6:O6)</f>
        <v>6</v>
      </c>
      <c r="O7" s="14"/>
    </row>
    <row r="8" spans="1:18" ht="80.45" customHeight="1" x14ac:dyDescent="0.2">
      <c r="A8" s="7"/>
      <c r="B8" s="7"/>
      <c r="C8" s="8" t="s">
        <v>12</v>
      </c>
      <c r="D8" s="13"/>
      <c r="E8" s="14"/>
      <c r="F8" s="13"/>
      <c r="G8" s="14"/>
      <c r="H8" s="13"/>
      <c r="I8" s="14"/>
      <c r="J8" s="25" t="s">
        <v>23</v>
      </c>
      <c r="K8" s="26"/>
      <c r="L8" s="28" t="s">
        <v>22</v>
      </c>
      <c r="M8" s="28"/>
      <c r="N8" s="13"/>
      <c r="O8" s="14"/>
    </row>
    <row r="9" spans="1:18" ht="12.75" x14ac:dyDescent="0.2">
      <c r="L9" s="7"/>
      <c r="M9" s="7"/>
    </row>
    <row r="20" spans="13:13" ht="12.75" x14ac:dyDescent="0.2">
      <c r="M20" s="9"/>
    </row>
  </sheetData>
  <mergeCells count="29">
    <mergeCell ref="H8:I8"/>
    <mergeCell ref="L1:M1"/>
    <mergeCell ref="N1:O1"/>
    <mergeCell ref="L8:M8"/>
    <mergeCell ref="J1:K1"/>
    <mergeCell ref="A3:B3"/>
    <mergeCell ref="A5:B5"/>
    <mergeCell ref="A4:B4"/>
    <mergeCell ref="D1:E1"/>
    <mergeCell ref="F1:G1"/>
    <mergeCell ref="H1:I1"/>
    <mergeCell ref="A1:B2"/>
    <mergeCell ref="C1:C2"/>
    <mergeCell ref="N8:O8"/>
    <mergeCell ref="D8:E8"/>
    <mergeCell ref="F8:G8"/>
    <mergeCell ref="J8:K8"/>
    <mergeCell ref="J6:K6"/>
    <mergeCell ref="J7:K7"/>
    <mergeCell ref="L6:M6"/>
    <mergeCell ref="N6:O6"/>
    <mergeCell ref="N7:O7"/>
    <mergeCell ref="L7:M7"/>
    <mergeCell ref="D6:E6"/>
    <mergeCell ref="F6:G6"/>
    <mergeCell ref="H6:I6"/>
    <mergeCell ref="H7:I7"/>
    <mergeCell ref="F7:G7"/>
    <mergeCell ref="D7:E7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Pugh Matrix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 Engineering Program</dc:creator>
  <cp:lastModifiedBy>Student - Samuel Sim Wei Xuan</cp:lastModifiedBy>
  <cp:lastPrinted>2007-03-22T18:44:28Z</cp:lastPrinted>
  <dcterms:created xsi:type="dcterms:W3CDTF">2002-10-02T23:24:57Z</dcterms:created>
  <dcterms:modified xsi:type="dcterms:W3CDTF">2021-03-15T14:36:39Z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-1605502841</vt:i4>
  </property>
  <property fmtid="{D5CDD505-2E9C-101B-9397-08002B2CF9AE}" pid="3" name="_EmailSubject">
    <vt:lpwstr>Hi</vt:lpwstr>
  </property>
  <property fmtid="{D5CDD505-2E9C-101B-9397-08002B2CF9AE}" pid="4" name="_AuthorEmail">
    <vt:lpwstr>thomas.jennings@lmco.com</vt:lpwstr>
  </property>
  <property fmtid="{D5CDD505-2E9C-101B-9397-08002B2CF9AE}" pid="5" name="_AuthorEmailDisplayName">
    <vt:lpwstr>Jennings, Thomas</vt:lpwstr>
  </property>
  <property fmtid="{D5CDD505-2E9C-101B-9397-08002B2CF9AE}" pid="6" name="_ReviewingToolsShownOnce">
    <vt:lpwstr/>
  </property>
  <property fmtid="{D5CDD505-2E9C-101B-9397-08002B2CF9AE}" pid="7" name="Owner">
    <vt:lpwstr>Thomas Jennings</vt:lpwstr>
  </property>
</Properties>
</file>