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https://sutdapac-my.sharepoint.com/personal/samuel_sim_mymail_sutd_edu_sg/Documents/SUTD Terms/Term 6/40.015 Simulation Modelling and Analysis/Project/Project Team Number 2021/02 Abstract and Motivation/"/>
    </mc:Choice>
  </mc:AlternateContent>
  <xr:revisionPtr revIDLastSave="348" documentId="13_ncr:1_{212D4397-F046-48EA-9E0A-B92907306246}" xr6:coauthVersionLast="47" xr6:coauthVersionMax="47" xr10:uidLastSave="{225D98F9-6D68-4F26-BC8A-1E41CBC21404}"/>
  <bookViews>
    <workbookView xWindow="28680" yWindow="-120" windowWidth="29040" windowHeight="16440" xr2:uid="{00000000-000D-0000-FFFF-FFFF00000000}"/>
  </bookViews>
  <sheets>
    <sheet name="Pugh Matrix" sheetId="20" r:id="rId1"/>
  </sheets>
  <definedNames>
    <definedName name="_xlnm.Print_Area" localSheetId="0">'Pugh Matrix'!$A$1:$T$31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" i="20" l="1"/>
  <c r="J6" i="20"/>
  <c r="J4" i="20"/>
  <c r="H5" i="20"/>
  <c r="H6" i="20"/>
  <c r="H4" i="20"/>
  <c r="F4" i="20"/>
  <c r="F5" i="20"/>
  <c r="F6" i="20"/>
  <c r="I7" i="20" l="1"/>
  <c r="E7" i="20"/>
  <c r="G7" i="20"/>
  <c r="G8" i="20" l="1"/>
  <c r="I8" i="20"/>
  <c r="E8" i="20"/>
</calcChain>
</file>

<file path=xl/sharedStrings.xml><?xml version="1.0" encoding="utf-8"?>
<sst xmlns="http://schemas.openxmlformats.org/spreadsheetml/2006/main" count="25" uniqueCount="20">
  <si>
    <t>Relative Importance</t>
  </si>
  <si>
    <t>Attribute List</t>
  </si>
  <si>
    <t>Total</t>
  </si>
  <si>
    <t>Rank</t>
  </si>
  <si>
    <t>Rating</t>
  </si>
  <si>
    <t>Weighted Rate</t>
  </si>
  <si>
    <t>Relative Performance</t>
  </si>
  <si>
    <t>Much worse than reference concept</t>
  </si>
  <si>
    <t>Worse than reference concept</t>
  </si>
  <si>
    <t>Same as reference concept</t>
  </si>
  <si>
    <t>Better than reference concept</t>
  </si>
  <si>
    <t>Much better than reference concept</t>
  </si>
  <si>
    <t>Choice</t>
  </si>
  <si>
    <t>Ease of coding/ Feasibility of Simulation Model ( Higher rating = Easier to Code)</t>
  </si>
  <si>
    <t>Personal Interest and Motivation (How relevant the project is to the individual daily life)</t>
  </si>
  <si>
    <t>Potential for scaling up (for industrial use)</t>
  </si>
  <si>
    <t>Themepark Simulation</t>
  </si>
  <si>
    <t>Airport Simulation (Reference Concept)</t>
  </si>
  <si>
    <t>Highest Rank</t>
  </si>
  <si>
    <t>Train/Subway Simulation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</si>
</sst>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Arial"/>
    </font>
    <font>
      <b/>
      <sz val="12"/>
      <name val="Arial"/>
      <family val="2"/>
    </font>
    <font>
      <sz val="10"/>
      <name val="Calibri"/>
      <family val="2"/>
      <scheme val="minor"/>
    </font>
    <font>
      <b/>
      <sz val="12"/>
      <name val="Calibri"/>
      <family val="2"/>
      <scheme val="minor"/>
    </font>
    <font>
      <b/>
      <i/>
      <sz val="12"/>
      <name val="Calibri"/>
      <family val="2"/>
      <scheme val="minor"/>
    </font>
    <font>
      <sz val="1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3" borderId="0" xfId="0" applyFont="1" applyFill="1"/>
    <xf numFmtId="0" fontId="2" fillId="3" borderId="0" xfId="0" applyFont="1" applyFill="1" applyBorder="1"/>
    <xf numFmtId="0" fontId="2" fillId="3" borderId="0" xfId="0" applyFont="1" applyFill="1" applyAlignment="1">
      <alignment vertical="top" wrapText="1"/>
    </xf>
    <xf numFmtId="0" fontId="5" fillId="3" borderId="0" xfId="0" applyFont="1" applyFill="1"/>
    <xf numFmtId="0" fontId="3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5" fillId="2" borderId="1" xfId="0" applyFont="1" applyFill="1" applyBorder="1" applyAlignment="1">
      <alignment vertical="top" wrapText="1"/>
    </xf>
    <xf numFmtId="0" fontId="5" fillId="2" borderId="1" xfId="0" applyFont="1" applyFill="1" applyBorder="1" applyAlignment="1">
      <alignment horizontal="center" vertical="top" wrapText="1"/>
    </xf>
    <xf numFmtId="2" fontId="5" fillId="4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5" fillId="3" borderId="0" xfId="0" applyFont="1" applyFill="1" applyBorder="1"/>
    <xf numFmtId="0" fontId="5" fillId="2" borderId="1" xfId="0" applyFont="1" applyFill="1" applyBorder="1" applyAlignment="1">
      <alignment horizontal="center"/>
    </xf>
    <xf numFmtId="0" fontId="5" fillId="2" borderId="1" xfId="0" applyFont="1" applyFill="1" applyBorder="1"/>
    <xf numFmtId="0" fontId="3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2" fontId="5" fillId="2" borderId="2" xfId="0" applyNumberFormat="1" applyFont="1" applyFill="1" applyBorder="1" applyAlignment="1">
      <alignment horizontal="center"/>
    </xf>
    <xf numFmtId="2" fontId="5" fillId="2" borderId="3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DDDDDD"/>
      <rgbColor rgb="00EAEAEA"/>
      <rgbColor rgb="00FFFFCC"/>
      <rgbColor rgb="00CCFFCC"/>
      <rgbColor rgb="00CCFFFF"/>
      <rgbColor rgb="00CCECFF"/>
      <rgbColor rgb="00FFCCFF"/>
      <rgbColor rgb="00FFCCCC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Airport Simulation (Reference Concept)</a:t>
            </a:r>
          </a:p>
        </c:rich>
      </c:tx>
      <c:layout>
        <c:manualLayout>
          <c:xMode val="edge"/>
          <c:yMode val="edge"/>
          <c:x val="0.19542321043347577"/>
          <c:y val="2.86559643570088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'Pugh Matrix'!$E$2:$F$2</c:f>
              <c:strCache>
                <c:ptCount val="1"/>
                <c:pt idx="0">
                  <c:v>Airport Simulation (Reference Concept)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'Pugh Matrix'!$B$4:$C$6</c:f>
              <c:strCache>
                <c:ptCount val="3"/>
                <c:pt idx="0">
                  <c:v>Potential for scaling up (for industrial use)</c:v>
                </c:pt>
                <c:pt idx="1">
                  <c:v>Personal Interest and Motivation (How relevant the project is to the individual daily life)</c:v>
                </c:pt>
                <c:pt idx="2">
                  <c:v>Ease of coding/ Feasibility of Simulation Model ( Higher rating = Easier to Code)</c:v>
                </c:pt>
              </c:strCache>
            </c:strRef>
          </c:cat>
          <c:val>
            <c:numRef>
              <c:f>'Pugh Matrix'!$E$4:$E$6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B8-4618-9703-BD8B1BADF9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7680624"/>
        <c:axId val="477682592"/>
      </c:radarChart>
      <c:catAx>
        <c:axId val="477680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682592"/>
        <c:crosses val="autoZero"/>
        <c:auto val="1"/>
        <c:lblAlgn val="ctr"/>
        <c:lblOffset val="100"/>
        <c:noMultiLvlLbl val="0"/>
      </c:catAx>
      <c:valAx>
        <c:axId val="477682592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680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Themepark Simulation</a:t>
            </a:r>
          </a:p>
        </c:rich>
      </c:tx>
      <c:layout>
        <c:manualLayout>
          <c:xMode val="edge"/>
          <c:yMode val="edge"/>
          <c:x val="0.33083419985636464"/>
          <c:y val="4.13394957027019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'Pugh Matrix'!$G$2:$H$2</c:f>
              <c:strCache>
                <c:ptCount val="1"/>
                <c:pt idx="0">
                  <c:v>Themepark Simulation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'Pugh Matrix'!$B$4:$C$6</c:f>
              <c:strCache>
                <c:ptCount val="3"/>
                <c:pt idx="0">
                  <c:v>Potential for scaling up (for industrial use)</c:v>
                </c:pt>
                <c:pt idx="1">
                  <c:v>Personal Interest and Motivation (How relevant the project is to the individual daily life)</c:v>
                </c:pt>
                <c:pt idx="2">
                  <c:v>Ease of coding/ Feasibility of Simulation Model ( Higher rating = Easier to Code)</c:v>
                </c:pt>
              </c:strCache>
            </c:strRef>
          </c:cat>
          <c:val>
            <c:numRef>
              <c:f>'Pugh Matrix'!$G$4:$G$6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7C-41B1-858C-608E5D4608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7680624"/>
        <c:axId val="477682592"/>
      </c:radarChart>
      <c:catAx>
        <c:axId val="477680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682592"/>
        <c:crosses val="autoZero"/>
        <c:auto val="1"/>
        <c:lblAlgn val="ctr"/>
        <c:lblOffset val="100"/>
        <c:noMultiLvlLbl val="0"/>
      </c:catAx>
      <c:valAx>
        <c:axId val="477682592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680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Train Simulation</a:t>
            </a:r>
          </a:p>
        </c:rich>
      </c:tx>
      <c:layout>
        <c:manualLayout>
          <c:xMode val="edge"/>
          <c:yMode val="edge"/>
          <c:x val="0.37555863844937187"/>
          <c:y val="3.756450873411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'Pugh Matrix'!$I$2:$J$2</c:f>
              <c:strCache>
                <c:ptCount val="1"/>
                <c:pt idx="0">
                  <c:v>Train/Subway Simulation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'Pugh Matrix'!$B$4:$C$6</c:f>
              <c:strCache>
                <c:ptCount val="3"/>
                <c:pt idx="0">
                  <c:v>Potential for scaling up (for industrial use)</c:v>
                </c:pt>
                <c:pt idx="1">
                  <c:v>Personal Interest and Motivation (How relevant the project is to the individual daily life)</c:v>
                </c:pt>
                <c:pt idx="2">
                  <c:v>Ease of coding/ Feasibility of Simulation Model ( Higher rating = Easier to Code)</c:v>
                </c:pt>
              </c:strCache>
            </c:strRef>
          </c:cat>
          <c:val>
            <c:numRef>
              <c:f>'Pugh Matrix'!$I$4:$I$6</c:f>
              <c:numCache>
                <c:formatCode>General</c:formatCode>
                <c:ptCount val="3"/>
                <c:pt idx="0">
                  <c:v>4</c:v>
                </c:pt>
                <c:pt idx="1">
                  <c:v>5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9C-42FC-B471-CAE2744F8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7680624"/>
        <c:axId val="477682592"/>
      </c:radarChart>
      <c:catAx>
        <c:axId val="477680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682592"/>
        <c:crosses val="autoZero"/>
        <c:auto val="1"/>
        <c:lblAlgn val="ctr"/>
        <c:lblOffset val="100"/>
        <c:noMultiLvlLbl val="0"/>
      </c:catAx>
      <c:valAx>
        <c:axId val="477682592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680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360543</xdr:colOff>
      <xdr:row>10</xdr:row>
      <xdr:rowOff>143574</xdr:rowOff>
    </xdr:from>
    <xdr:to>
      <xdr:col>5</xdr:col>
      <xdr:colOff>907676</xdr:colOff>
      <xdr:row>29</xdr:row>
      <xdr:rowOff>52218</xdr:rowOff>
    </xdr:to>
    <xdr:graphicFrame macro="">
      <xdr:nvGraphicFramePr>
        <xdr:cNvPr id="72" name="Chart 2">
          <a:extLst>
            <a:ext uri="{FF2B5EF4-FFF2-40B4-BE49-F238E27FC236}">
              <a16:creationId xmlns:a16="http://schemas.microsoft.com/office/drawing/2014/main" id="{196CD60C-6D05-40AD-84D7-A594D4C85A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59840</xdr:colOff>
      <xdr:row>10</xdr:row>
      <xdr:rowOff>142151</xdr:rowOff>
    </xdr:from>
    <xdr:to>
      <xdr:col>11</xdr:col>
      <xdr:colOff>1129888</xdr:colOff>
      <xdr:row>29</xdr:row>
      <xdr:rowOff>53900</xdr:rowOff>
    </xdr:to>
    <xdr:graphicFrame macro="">
      <xdr:nvGraphicFramePr>
        <xdr:cNvPr id="56" name="Chart 7">
          <a:extLst>
            <a:ext uri="{FF2B5EF4-FFF2-40B4-BE49-F238E27FC236}">
              <a16:creationId xmlns:a16="http://schemas.microsoft.com/office/drawing/2014/main" id="{61F148A1-2F90-42BC-B522-9B2EFF1F47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1258885</xdr:colOff>
      <xdr:row>10</xdr:row>
      <xdr:rowOff>146283</xdr:rowOff>
    </xdr:from>
    <xdr:to>
      <xdr:col>19</xdr:col>
      <xdr:colOff>252020</xdr:colOff>
      <xdr:row>29</xdr:row>
      <xdr:rowOff>59839</xdr:rowOff>
    </xdr:to>
    <xdr:graphicFrame macro="">
      <xdr:nvGraphicFramePr>
        <xdr:cNvPr id="60" name="Chart 8">
          <a:extLst>
            <a:ext uri="{FF2B5EF4-FFF2-40B4-BE49-F238E27FC236}">
              <a16:creationId xmlns:a16="http://schemas.microsoft.com/office/drawing/2014/main" id="{72C468C4-2BFA-476E-9AC1-7002F5D05E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N21"/>
  <sheetViews>
    <sheetView tabSelected="1" zoomScale="85" zoomScaleNormal="85" workbookViewId="0">
      <selection sqref="A1:T31"/>
    </sheetView>
  </sheetViews>
  <sheetFormatPr defaultColWidth="9.109375" defaultRowHeight="13.8" x14ac:dyDescent="0.3"/>
  <cols>
    <col min="1" max="1" width="9.109375" style="1"/>
    <col min="2" max="2" width="19.44140625" style="1" customWidth="1"/>
    <col min="3" max="3" width="9.6640625" style="1" customWidth="1"/>
    <col min="4" max="4" width="13.77734375" style="1" customWidth="1"/>
    <col min="5" max="5" width="12.33203125" style="1" customWidth="1"/>
    <col min="6" max="6" width="14" style="1" customWidth="1"/>
    <col min="7" max="10" width="12.33203125" style="1" customWidth="1"/>
    <col min="11" max="11" width="9.109375" style="1"/>
    <col min="12" max="12" width="27.5546875" style="1" customWidth="1"/>
    <col min="13" max="13" width="7.88671875" style="1" customWidth="1"/>
    <col min="14" max="16384" width="9.109375" style="1"/>
  </cols>
  <sheetData>
    <row r="2" spans="2:14" ht="50.4" customHeight="1" x14ac:dyDescent="0.3">
      <c r="B2" s="20" t="s">
        <v>1</v>
      </c>
      <c r="C2" s="20"/>
      <c r="D2" s="21" t="s">
        <v>0</v>
      </c>
      <c r="E2" s="18" t="s">
        <v>17</v>
      </c>
      <c r="F2" s="19"/>
      <c r="G2" s="23" t="s">
        <v>16</v>
      </c>
      <c r="H2" s="23"/>
      <c r="I2" s="24" t="s">
        <v>19</v>
      </c>
      <c r="J2" s="24"/>
      <c r="K2" s="4"/>
      <c r="L2" s="14" t="s">
        <v>6</v>
      </c>
      <c r="M2" s="14" t="s">
        <v>4</v>
      </c>
      <c r="N2" s="4"/>
    </row>
    <row r="3" spans="2:14" ht="31.2" x14ac:dyDescent="0.3">
      <c r="B3" s="19"/>
      <c r="C3" s="19"/>
      <c r="D3" s="22"/>
      <c r="E3" s="5" t="s">
        <v>4</v>
      </c>
      <c r="F3" s="6" t="s">
        <v>5</v>
      </c>
      <c r="G3" s="5" t="s">
        <v>4</v>
      </c>
      <c r="H3" s="6" t="s">
        <v>5</v>
      </c>
      <c r="I3" s="5" t="s">
        <v>4</v>
      </c>
      <c r="J3" s="6" t="s">
        <v>5</v>
      </c>
      <c r="K3" s="4"/>
      <c r="L3" s="7" t="s">
        <v>7</v>
      </c>
      <c r="M3" s="8">
        <v>1</v>
      </c>
      <c r="N3" s="4"/>
    </row>
    <row r="4" spans="2:14" ht="37.799999999999997" customHeight="1" x14ac:dyDescent="0.3">
      <c r="B4" s="17" t="s">
        <v>15</v>
      </c>
      <c r="C4" s="17"/>
      <c r="D4" s="9">
        <v>0.3</v>
      </c>
      <c r="E4" s="10">
        <v>3</v>
      </c>
      <c r="F4" s="10">
        <f>D4*E4</f>
        <v>0.89999999999999991</v>
      </c>
      <c r="G4" s="10">
        <v>2</v>
      </c>
      <c r="H4" s="10">
        <f>D4*G4</f>
        <v>0.6</v>
      </c>
      <c r="I4" s="10">
        <v>4</v>
      </c>
      <c r="J4" s="10">
        <f>D4*I4</f>
        <v>1.2</v>
      </c>
      <c r="K4" s="4"/>
      <c r="L4" s="7" t="s">
        <v>8</v>
      </c>
      <c r="M4" s="8">
        <v>2</v>
      </c>
      <c r="N4" s="4"/>
    </row>
    <row r="5" spans="2:14" ht="66.599999999999994" customHeight="1" x14ac:dyDescent="0.3">
      <c r="B5" s="17" t="s">
        <v>14</v>
      </c>
      <c r="C5" s="17"/>
      <c r="D5" s="9">
        <v>0.35</v>
      </c>
      <c r="E5" s="10">
        <v>3</v>
      </c>
      <c r="F5" s="10">
        <f t="shared" ref="F5:F6" si="0">D5*E5</f>
        <v>1.0499999999999998</v>
      </c>
      <c r="G5" s="10">
        <v>1</v>
      </c>
      <c r="H5" s="10">
        <f>D5*G5</f>
        <v>0.35</v>
      </c>
      <c r="I5" s="10">
        <v>5</v>
      </c>
      <c r="J5" s="10">
        <f>D5*I5</f>
        <v>1.75</v>
      </c>
      <c r="K5" s="4"/>
      <c r="L5" s="7" t="s">
        <v>9</v>
      </c>
      <c r="M5" s="8">
        <v>3</v>
      </c>
      <c r="N5" s="4"/>
    </row>
    <row r="6" spans="2:14" ht="51.6" customHeight="1" x14ac:dyDescent="0.3">
      <c r="B6" s="17" t="s">
        <v>13</v>
      </c>
      <c r="C6" s="17"/>
      <c r="D6" s="9">
        <v>0.35</v>
      </c>
      <c r="E6" s="10">
        <v>3</v>
      </c>
      <c r="F6" s="10">
        <f t="shared" si="0"/>
        <v>1.0499999999999998</v>
      </c>
      <c r="G6" s="10">
        <v>4</v>
      </c>
      <c r="H6" s="10">
        <f>D6*G6</f>
        <v>1.4</v>
      </c>
      <c r="I6" s="10">
        <v>4</v>
      </c>
      <c r="J6" s="10">
        <f>D6*I6</f>
        <v>1.4</v>
      </c>
      <c r="K6" s="4"/>
      <c r="L6" s="7" t="s">
        <v>10</v>
      </c>
      <c r="M6" s="8">
        <v>4</v>
      </c>
      <c r="N6" s="4"/>
    </row>
    <row r="7" spans="2:14" ht="15.6" customHeight="1" x14ac:dyDescent="0.3">
      <c r="B7" s="11"/>
      <c r="C7" s="11"/>
      <c r="D7" s="12" t="s">
        <v>2</v>
      </c>
      <c r="E7" s="15">
        <f>SUM(F4:F6)</f>
        <v>2.9999999999999996</v>
      </c>
      <c r="F7" s="16"/>
      <c r="G7" s="26">
        <f>SUM(H4:H6)</f>
        <v>2.3499999999999996</v>
      </c>
      <c r="H7" s="27"/>
      <c r="I7" s="15">
        <f>SUM(J4:J6)</f>
        <v>4.3499999999999996</v>
      </c>
      <c r="J7" s="16"/>
      <c r="K7" s="4"/>
      <c r="L7" s="7" t="s">
        <v>11</v>
      </c>
      <c r="M7" s="8">
        <v>5</v>
      </c>
      <c r="N7" s="4"/>
    </row>
    <row r="8" spans="2:14" ht="15.6" x14ac:dyDescent="0.3">
      <c r="B8" s="11"/>
      <c r="C8" s="11"/>
      <c r="D8" s="12" t="s">
        <v>3</v>
      </c>
      <c r="E8" s="15">
        <f>RANK(E7,E7:J7)</f>
        <v>2</v>
      </c>
      <c r="F8" s="16"/>
      <c r="G8" s="15">
        <f>RANK(G7,E7:J7)</f>
        <v>3</v>
      </c>
      <c r="H8" s="16"/>
      <c r="I8" s="15">
        <f>RANK(I7,E7:J7)</f>
        <v>1</v>
      </c>
      <c r="J8" s="16"/>
      <c r="K8" s="4"/>
      <c r="L8" s="4"/>
      <c r="M8" s="4"/>
      <c r="N8" s="4"/>
    </row>
    <row r="9" spans="2:14" ht="15.6" x14ac:dyDescent="0.3">
      <c r="B9" s="11"/>
      <c r="C9" s="11"/>
      <c r="D9" s="13" t="s">
        <v>12</v>
      </c>
      <c r="E9" s="15"/>
      <c r="F9" s="16"/>
      <c r="G9" s="15"/>
      <c r="H9" s="16"/>
      <c r="I9" s="25" t="s">
        <v>18</v>
      </c>
      <c r="J9" s="25"/>
      <c r="M9" s="4"/>
      <c r="N9" s="4"/>
    </row>
    <row r="10" spans="2:14" x14ac:dyDescent="0.3">
      <c r="G10" s="2"/>
      <c r="H10" s="2"/>
    </row>
    <row r="21" spans="8:8" x14ac:dyDescent="0.3">
      <c r="H21" s="3"/>
    </row>
  </sheetData>
  <mergeCells count="17">
    <mergeCell ref="I9:J9"/>
    <mergeCell ref="G9:H9"/>
    <mergeCell ref="G7:H7"/>
    <mergeCell ref="I7:J7"/>
    <mergeCell ref="I8:J8"/>
    <mergeCell ref="G8:H8"/>
    <mergeCell ref="E2:F2"/>
    <mergeCell ref="B2:C3"/>
    <mergeCell ref="D2:D3"/>
    <mergeCell ref="G2:H2"/>
    <mergeCell ref="I2:J2"/>
    <mergeCell ref="E9:F9"/>
    <mergeCell ref="E7:F7"/>
    <mergeCell ref="E8:F8"/>
    <mergeCell ref="B4:C4"/>
    <mergeCell ref="B6:C6"/>
    <mergeCell ref="B5:C5"/>
  </mergeCells>
  <phoneticPr fontId="1" type="noConversion"/>
  <pageMargins left="0.75" right="0.75" top="1" bottom="1" header="0.5" footer="0.5"/>
  <pageSetup scale="38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Pugh Matrix</vt:lpstr>
      <vt:lpstr>'Pugh Matrix'!Print_Area</vt:lpstr>
    </vt:vector>
  </TitlesOfParts>
  <Company>Cornell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Systems Engineering Program</dc:creator>
  <cp:lastModifiedBy>Samuel Sim</cp:lastModifiedBy>
  <cp:lastPrinted>2021-11-21T13:11:47Z</cp:lastPrinted>
  <dcterms:created xsi:type="dcterms:W3CDTF">2002-10-02T23:24:57Z</dcterms:created>
  <dcterms:modified xsi:type="dcterms:W3CDTF">2021-11-21T13:11:49Z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-1605502841</vt:i4>
  </property>
  <property fmtid="{D5CDD505-2E9C-101B-9397-08002B2CF9AE}" pid="3" name="_EmailSubject">
    <vt:lpwstr>Hi</vt:lpwstr>
  </property>
  <property fmtid="{D5CDD505-2E9C-101B-9397-08002B2CF9AE}" pid="4" name="_AuthorEmail">
    <vt:lpwstr>thomas.jennings@lmco.com</vt:lpwstr>
  </property>
  <property fmtid="{D5CDD505-2E9C-101B-9397-08002B2CF9AE}" pid="5" name="_AuthorEmailDisplayName">
    <vt:lpwstr>Jennings, Thomas</vt:lpwstr>
  </property>
  <property fmtid="{D5CDD505-2E9C-101B-9397-08002B2CF9AE}" pid="6" name="_ReviewingToolsShownOnce">
    <vt:lpwstr/>
  </property>
  <property fmtid="{D5CDD505-2E9C-101B-9397-08002B2CF9AE}" pid="7" name="Owner">
    <vt:lpwstr>Thomas Jennings</vt:lpwstr>
  </property>
</Properties>
</file>