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tente\Documents\EXCEL\00. CONSEGNE EXCEL\"/>
    </mc:Choice>
  </mc:AlternateContent>
  <xr:revisionPtr revIDLastSave="0" documentId="13_ncr:1_{67B1B596-1C5F-4B7F-ACAB-EDC2659FB544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Parcheggio" sheetId="1" r:id="rId1"/>
    <sheet name="Frut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2" i="2"/>
  <c r="E3" i="2"/>
  <c r="E4" i="2"/>
  <c r="E5" i="2"/>
  <c r="E6" i="2"/>
  <c r="E2" i="2"/>
  <c r="H3" i="2"/>
  <c r="H4" i="2"/>
  <c r="H5" i="2"/>
  <c r="H6" i="2"/>
  <c r="H2" i="2"/>
  <c r="G3" i="2"/>
  <c r="G4" i="2"/>
  <c r="G5" i="2"/>
  <c r="G6" i="2"/>
  <c r="G2" i="2"/>
  <c r="C104" i="1"/>
  <c r="D10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C103" i="1"/>
  <c r="D103" i="1" s="1"/>
  <c r="C10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<sst xmlns="http://schemas.openxmlformats.org/spreadsheetml/2006/main" count="165" uniqueCount="117">
  <si>
    <t>TARGA</t>
  </si>
  <si>
    <t>ORE PARCHEGGIATE</t>
  </si>
  <si>
    <t>TIPOLOGIA VEICOLO</t>
  </si>
  <si>
    <t>COSTO</t>
  </si>
  <si>
    <t>AC234DF</t>
  </si>
  <si>
    <t>LM789GH</t>
  </si>
  <si>
    <t>PQ456IJ</t>
  </si>
  <si>
    <t>UV123KL</t>
  </si>
  <si>
    <t>WX789MN</t>
  </si>
  <si>
    <t>YZ012OP</t>
  </si>
  <si>
    <t>AB345QR</t>
  </si>
  <si>
    <t>CD678ST</t>
  </si>
  <si>
    <t>EF901UV</t>
  </si>
  <si>
    <t>GH234WX</t>
  </si>
  <si>
    <t>IJ567YZ</t>
  </si>
  <si>
    <t>KL890AB</t>
  </si>
  <si>
    <t>MN123CD</t>
  </si>
  <si>
    <t>OP456EF</t>
  </si>
  <si>
    <t>QR789GH</t>
  </si>
  <si>
    <t>ST012IJ</t>
  </si>
  <si>
    <t>UV345KL</t>
  </si>
  <si>
    <t>WX678MN</t>
  </si>
  <si>
    <t>YZ901OP</t>
  </si>
  <si>
    <t>AB234QR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</si>
  <si>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</si>
  <si>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</si>
  <si>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</si>
  <si>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</si>
  <si>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</si>
  <si>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</si>
  <si>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</si>
  <si>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</si>
  <si>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</si>
  <si>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</si>
  <si>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</si>
  <si>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</si>
  <si>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</si>
  <si>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</si>
  <si>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</si>
  <si>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</si>
  <si>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</si>
  <si>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</si>
  <si>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</si>
  <si>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</si>
  <si>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</si>
  <si>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</si>
  <si>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</si>
  <si>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</si>
  <si>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</si>
  <si>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</si>
  <si>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</si>
  <si>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</si>
  <si>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</si>
  <si>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</si>
  <si>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</si>
  <si>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</si>
  <si>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</si>
  <si>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</si>
  <si>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</si>
  <si>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</si>
  <si>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</si>
  <si>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</si>
  <si>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</si>
  <si>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</si>
  <si>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</si>
  <si>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</si>
  <si>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</si>
  <si>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</si>
  <si>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</si>
  <si>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</si>
  <si>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</si>
  <si>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</si>
  <si>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</si>
  <si>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</si>
  <si>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</si>
  <si>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</si>
  <si>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</si>
  <si>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</si>
  <si>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</si>
  <si>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</si>
  <si>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</si>
  <si>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</si>
  <si>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</si>
  <si>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</si>
  <si>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</si>
  <si>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</si>
  <si>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</si>
  <si>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</si>
  <si>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</si>
  <si>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</si>
  <si>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</si>
  <si>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</si>
  <si>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</si>
  <si>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</si>
  <si>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</si>
  <si>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</si>
  <si>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</si>
  <si>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</si>
  <si>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</si>
  <si>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</si>
  <si>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</si>
  <si>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</si>
  <si>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</si>
  <si>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</si>
  <si>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</si>
  <si>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</si>
  <si>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</si>
  <si>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</si>
  <si>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</si>
  <si>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</si>
  <si>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t>TOT_FRUTTA</t>
  </si>
  <si>
    <t>PESO TOTALE</t>
  </si>
  <si>
    <t>N_FRUTTA CON PESO&gt;80</t>
  </si>
  <si>
    <t>COSTO_TOT FRUTTA CON PESO&gt;80</t>
  </si>
  <si>
    <t>CG848CT</t>
  </si>
  <si>
    <t>VG383LP</t>
  </si>
  <si>
    <t>DA341SQ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</si>
</sst>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* #,##0\ &quot;€&quot;_-;\-* #,##0\ &quot;€&quot;_-;_-* &quot;-&quot;\ &quot;€&quot;_-;_-@_-"/>
  </numFmts>
  <fonts count="7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2" fontId="3" fillId="0" borderId="0" xfId="0" applyNumberFormat="1" applyFont="1" applyAlignment="1">
      <alignment horizontal="center" vertical="top"/>
    </xf>
    <xf numFmtId="42" fontId="0" fillId="0" borderId="0" xfId="0" applyNumberFormat="1" applyAlignment="1">
      <alignment horizontal="center" vertical="top"/>
    </xf>
    <xf numFmtId="0" fontId="6" fillId="0" borderId="0" xfId="0" applyFont="1"/>
    <xf numFmtId="0" fontId="1" fillId="4" borderId="1" xfId="0" applyFont="1" applyFill="1" applyBorder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1264920</xdr:colOff>
      <xdr:row>4</xdr:row>
      <xdr:rowOff>190500</xdr:rowOff>
    </xdr:from>
    <xdr:to>
      <xdr:col>8</xdr:col>
      <xdr:colOff>705390</xdr:colOff>
      <xdr:row>8</xdr:row>
      <xdr:rowOff>188705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C3DA45F-A3E8-A18D-43BA-51E2FD2B3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8060" y="982980"/>
          <a:ext cx="3867690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4"/>
  <sheetViews>
    <sheetView topLeftCell="A93" workbookViewId="0">
      <selection activeCell="D11" sqref="D11"/>
    </sheetView>
  </sheetViews>
  <sheetFormatPr defaultColWidth="12.6640625" defaultRowHeight="15.75" customHeight="1" x14ac:dyDescent="0.25"/>
  <cols>
    <col min="2" max="2" width="25.33203125" style="5" customWidth="1"/>
    <col min="3" max="3" width="22" style="5" bestFit="1" customWidth="1"/>
    <col min="4" max="4" width="39.77734375" style="19" bestFit="1" customWidth="1"/>
    <col min="6" max="6" width="22" bestFit="1" customWidth="1"/>
    <col min="7" max="7" width="29.88671875" bestFit="1" customWidth="1"/>
  </cols>
  <sheetData>
    <row r="1" spans="1:24" ht="13.8" x14ac:dyDescent="0.25">
      <c r="A1" s="1" t="s">
        <v>0</v>
      </c>
      <c r="B1" s="17" t="s">
        <v>1</v>
      </c>
      <c r="C1" s="3" t="s">
        <v>2</v>
      </c>
      <c r="D1" s="18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3.2" x14ac:dyDescent="0.25">
      <c r="A2" s="2" t="s">
        <v>4</v>
      </c>
      <c r="B2" s="4">
        <v>1.5</v>
      </c>
      <c r="C2" s="5">
        <f>IF(AND(A2&gt;="A",A2&lt;="F"),0,IF(AND(A2&gt;"F",A2&lt;"N"),1,IF(AND(A2&gt;"M",A2&lt;="Z"),2)))</f>
        <v>0</v>
      </c>
      <c r="D2" s="19">
        <f>IF(AND(C2=0,B2&gt;=0.5),2*(B2*60)/30,IF(AND(C2=1,B2&gt;=0.5),1.5*(B2*60)/30,IF(AND(C2=2,B2&gt;=0.5),2*(B2*60)/60,"TI RESTANO "&amp;(30-B2*60)&amp;" MINUTI PER NON PAGARE")))</f>
        <v>6</v>
      </c>
    </row>
    <row r="3" spans="1:24" ht="13.2" x14ac:dyDescent="0.25">
      <c r="A3" s="2" t="s">
        <v>5</v>
      </c>
      <c r="B3" s="4">
        <v>2.5</v>
      </c>
      <c r="C3" s="5">
        <f t="shared" ref="C3:C66" si="0">IF(AND(A3&gt;="A",A3&lt;="F"),0,IF(AND(A3&gt;"F",A3&lt;"N"),1,IF(AND(A3&gt;"M",A3&lt;="Z"),2)))</f>
        <v>1</v>
      </c>
      <c r="D3" s="19">
        <f t="shared" ref="D3:D66" si="1">IF(AND(C3=0,B3&gt;=0.5),2*(B3*60)/30,IF(AND(C3=1,B3&gt;=0.5),1.5*(B3*60)/30,IF(AND(C3=2,B3&gt;=0.5),2*(B3*60)/60,"TI RESTANO "&amp;(30-B3*60)&amp;" MINUTI PER NON PAGARE")))</f>
        <v>7.5</v>
      </c>
    </row>
    <row r="4" spans="1:24" ht="13.2" x14ac:dyDescent="0.25">
      <c r="A4" s="2" t="s">
        <v>6</v>
      </c>
      <c r="B4" s="4">
        <v>3.5</v>
      </c>
      <c r="C4" s="5">
        <f t="shared" si="0"/>
        <v>2</v>
      </c>
      <c r="D4" s="19">
        <f t="shared" si="1"/>
        <v>7</v>
      </c>
    </row>
    <row r="5" spans="1:24" ht="13.2" x14ac:dyDescent="0.25">
      <c r="A5" s="2" t="s">
        <v>7</v>
      </c>
      <c r="B5" s="4">
        <v>4.5</v>
      </c>
      <c r="C5" s="5">
        <f t="shared" si="0"/>
        <v>2</v>
      </c>
      <c r="D5" s="19">
        <f t="shared" si="1"/>
        <v>9</v>
      </c>
    </row>
    <row r="6" spans="1:24" ht="13.2" x14ac:dyDescent="0.25">
      <c r="A6" s="2" t="s">
        <v>8</v>
      </c>
      <c r="B6" s="4">
        <v>5.5</v>
      </c>
      <c r="C6" s="5">
        <f t="shared" si="0"/>
        <v>2</v>
      </c>
      <c r="D6" s="19">
        <f t="shared" si="1"/>
        <v>11</v>
      </c>
    </row>
    <row r="7" spans="1:24" ht="13.2" x14ac:dyDescent="0.25">
      <c r="A7" s="2" t="s">
        <v>9</v>
      </c>
      <c r="B7" s="4">
        <v>6.5</v>
      </c>
      <c r="C7" s="5">
        <f t="shared" si="0"/>
        <v>2</v>
      </c>
      <c r="D7" s="19">
        <f t="shared" si="1"/>
        <v>13</v>
      </c>
    </row>
    <row r="8" spans="1:24" ht="13.2" x14ac:dyDescent="0.25">
      <c r="A8" s="2" t="s">
        <v>10</v>
      </c>
      <c r="B8" s="4">
        <v>7.5</v>
      </c>
      <c r="C8" s="5">
        <f t="shared" si="0"/>
        <v>0</v>
      </c>
      <c r="D8" s="19">
        <f t="shared" si="1"/>
        <v>30</v>
      </c>
    </row>
    <row r="9" spans="1:24" ht="13.2" x14ac:dyDescent="0.25">
      <c r="A9" s="2" t="s">
        <v>11</v>
      </c>
      <c r="B9" s="4">
        <v>8.5</v>
      </c>
      <c r="C9" s="5">
        <f t="shared" si="0"/>
        <v>0</v>
      </c>
      <c r="D9" s="19">
        <f t="shared" si="1"/>
        <v>34</v>
      </c>
    </row>
    <row r="10" spans="1:24" ht="13.2" x14ac:dyDescent="0.25">
      <c r="A10" s="2" t="s">
        <v>12</v>
      </c>
      <c r="B10" s="4">
        <v>9.5</v>
      </c>
      <c r="C10" s="5">
        <f t="shared" si="0"/>
        <v>0</v>
      </c>
      <c r="D10" s="19">
        <f t="shared" si="1"/>
        <v>38</v>
      </c>
    </row>
    <row r="11" spans="1:24" ht="13.2" x14ac:dyDescent="0.25">
      <c r="A11" s="2" t="s">
        <v>13</v>
      </c>
      <c r="B11" s="4">
        <v>10</v>
      </c>
      <c r="C11" s="5">
        <f t="shared" si="0"/>
        <v>1</v>
      </c>
      <c r="D11" s="19">
        <f t="shared" si="1"/>
        <v>30</v>
      </c>
    </row>
    <row r="12" spans="1:24" ht="13.2" x14ac:dyDescent="0.25">
      <c r="A12" s="2" t="s">
        <v>14</v>
      </c>
      <c r="B12" s="4">
        <v>0.5</v>
      </c>
      <c r="C12" s="5">
        <f t="shared" si="0"/>
        <v>1</v>
      </c>
      <c r="D12" s="19">
        <f t="shared" si="1"/>
        <v>1.5</v>
      </c>
    </row>
    <row r="13" spans="1:24" ht="13.2" x14ac:dyDescent="0.25">
      <c r="A13" s="2" t="s">
        <v>15</v>
      </c>
      <c r="B13" s="4">
        <v>1</v>
      </c>
      <c r="C13" s="5">
        <f t="shared" si="0"/>
        <v>1</v>
      </c>
      <c r="D13" s="19">
        <f t="shared" si="1"/>
        <v>3</v>
      </c>
    </row>
    <row r="14" spans="1:24" ht="13.2" x14ac:dyDescent="0.25">
      <c r="A14" s="2" t="s">
        <v>16</v>
      </c>
      <c r="B14" s="4">
        <v>2</v>
      </c>
      <c r="C14" s="5">
        <f t="shared" si="0"/>
        <v>1</v>
      </c>
      <c r="D14" s="19">
        <f t="shared" si="1"/>
        <v>6</v>
      </c>
    </row>
    <row r="15" spans="1:24" ht="13.2" x14ac:dyDescent="0.25">
      <c r="A15" s="2" t="s">
        <v>17</v>
      </c>
      <c r="B15" s="4">
        <v>3</v>
      </c>
      <c r="C15" s="5">
        <f t="shared" si="0"/>
        <v>2</v>
      </c>
      <c r="D15" s="19">
        <f t="shared" si="1"/>
        <v>6</v>
      </c>
    </row>
    <row r="16" spans="1:24" ht="13.2" x14ac:dyDescent="0.25">
      <c r="A16" s="2" t="s">
        <v>18</v>
      </c>
      <c r="B16" s="4">
        <v>4</v>
      </c>
      <c r="C16" s="5">
        <f t="shared" si="0"/>
        <v>2</v>
      </c>
      <c r="D16" s="19">
        <f t="shared" si="1"/>
        <v>8</v>
      </c>
    </row>
    <row r="17" spans="1:4" ht="13.2" x14ac:dyDescent="0.25">
      <c r="A17" s="2" t="s">
        <v>19</v>
      </c>
      <c r="B17" s="4">
        <v>5</v>
      </c>
      <c r="C17" s="5">
        <f t="shared" si="0"/>
        <v>2</v>
      </c>
      <c r="D17" s="19">
        <f t="shared" si="1"/>
        <v>10</v>
      </c>
    </row>
    <row r="18" spans="1:4" ht="13.2" x14ac:dyDescent="0.25">
      <c r="A18" s="2" t="s">
        <v>20</v>
      </c>
      <c r="B18" s="4">
        <v>6</v>
      </c>
      <c r="C18" s="5">
        <f t="shared" si="0"/>
        <v>2</v>
      </c>
      <c r="D18" s="19">
        <f t="shared" si="1"/>
        <v>12</v>
      </c>
    </row>
    <row r="19" spans="1:4" ht="13.2" x14ac:dyDescent="0.25">
      <c r="A19" s="2" t="s">
        <v>21</v>
      </c>
      <c r="B19" s="4">
        <v>7</v>
      </c>
      <c r="C19" s="5">
        <f t="shared" si="0"/>
        <v>2</v>
      </c>
      <c r="D19" s="19">
        <f t="shared" si="1"/>
        <v>14</v>
      </c>
    </row>
    <row r="20" spans="1:4" ht="13.2" x14ac:dyDescent="0.25">
      <c r="A20" s="2" t="s">
        <v>22</v>
      </c>
      <c r="B20" s="4">
        <v>8</v>
      </c>
      <c r="C20" s="5">
        <f t="shared" si="0"/>
        <v>2</v>
      </c>
      <c r="D20" s="19">
        <f t="shared" si="1"/>
        <v>16</v>
      </c>
    </row>
    <row r="21" spans="1:4" ht="13.2" x14ac:dyDescent="0.25">
      <c r="A21" s="2" t="s">
        <v>23</v>
      </c>
      <c r="B21" s="4">
        <v>9</v>
      </c>
      <c r="C21" s="5">
        <f t="shared" si="0"/>
        <v>0</v>
      </c>
      <c r="D21" s="19">
        <f t="shared" si="1"/>
        <v>36</v>
      </c>
    </row>
    <row r="22" spans="1:4" ht="13.2" x14ac:dyDescent="0.25">
      <c r="A22" s="2" t="s">
        <v>24</v>
      </c>
      <c r="B22" s="4">
        <v>10</v>
      </c>
      <c r="C22" s="5">
        <f t="shared" si="0"/>
        <v>0</v>
      </c>
      <c r="D22" s="19">
        <f t="shared" si="1"/>
        <v>40</v>
      </c>
    </row>
    <row r="23" spans="1:4" ht="13.2" x14ac:dyDescent="0.25">
      <c r="A23" s="2" t="s">
        <v>25</v>
      </c>
      <c r="B23" s="4">
        <v>0.5</v>
      </c>
      <c r="C23" s="5">
        <f t="shared" si="0"/>
        <v>0</v>
      </c>
      <c r="D23" s="19">
        <f t="shared" si="1"/>
        <v>2</v>
      </c>
    </row>
    <row r="24" spans="1:4" ht="13.2" x14ac:dyDescent="0.25">
      <c r="A24" s="2" t="s">
        <v>26</v>
      </c>
      <c r="B24" s="4">
        <v>1</v>
      </c>
      <c r="C24" s="5">
        <f t="shared" si="0"/>
        <v>1</v>
      </c>
      <c r="D24" s="19">
        <f t="shared" si="1"/>
        <v>3</v>
      </c>
    </row>
    <row r="25" spans="1:4" ht="13.2" x14ac:dyDescent="0.25">
      <c r="A25" s="2" t="s">
        <v>27</v>
      </c>
      <c r="B25" s="4">
        <v>2</v>
      </c>
      <c r="C25" s="5">
        <f t="shared" si="0"/>
        <v>1</v>
      </c>
      <c r="D25" s="19">
        <f t="shared" si="1"/>
        <v>6</v>
      </c>
    </row>
    <row r="26" spans="1:4" ht="13.2" x14ac:dyDescent="0.25">
      <c r="A26" s="2" t="s">
        <v>28</v>
      </c>
      <c r="B26" s="4">
        <v>3</v>
      </c>
      <c r="C26" s="5">
        <f t="shared" si="0"/>
        <v>1</v>
      </c>
      <c r="D26" s="19">
        <f t="shared" si="1"/>
        <v>9</v>
      </c>
    </row>
    <row r="27" spans="1:4" ht="13.2" x14ac:dyDescent="0.25">
      <c r="A27" s="2" t="s">
        <v>29</v>
      </c>
      <c r="B27" s="4">
        <v>4</v>
      </c>
      <c r="C27" s="5">
        <f t="shared" si="0"/>
        <v>1</v>
      </c>
      <c r="D27" s="19">
        <f t="shared" si="1"/>
        <v>12</v>
      </c>
    </row>
    <row r="28" spans="1:4" ht="13.2" x14ac:dyDescent="0.25">
      <c r="A28" s="2" t="s">
        <v>30</v>
      </c>
      <c r="B28" s="4">
        <v>5</v>
      </c>
      <c r="C28" s="5">
        <f t="shared" si="0"/>
        <v>2</v>
      </c>
      <c r="D28" s="19">
        <f t="shared" si="1"/>
        <v>10</v>
      </c>
    </row>
    <row r="29" spans="1:4" ht="13.2" x14ac:dyDescent="0.25">
      <c r="A29" s="2" t="s">
        <v>31</v>
      </c>
      <c r="B29" s="4">
        <v>6</v>
      </c>
      <c r="C29" s="5">
        <f t="shared" si="0"/>
        <v>2</v>
      </c>
      <c r="D29" s="19">
        <f t="shared" si="1"/>
        <v>12</v>
      </c>
    </row>
    <row r="30" spans="1:4" ht="13.2" x14ac:dyDescent="0.25">
      <c r="A30" s="2" t="s">
        <v>32</v>
      </c>
      <c r="B30" s="4">
        <v>7</v>
      </c>
      <c r="C30" s="5">
        <f t="shared" si="0"/>
        <v>2</v>
      </c>
      <c r="D30" s="19">
        <f t="shared" si="1"/>
        <v>14</v>
      </c>
    </row>
    <row r="31" spans="1:4" ht="13.2" x14ac:dyDescent="0.25">
      <c r="A31" s="2" t="s">
        <v>33</v>
      </c>
      <c r="B31" s="4">
        <v>8</v>
      </c>
      <c r="C31" s="5">
        <f t="shared" si="0"/>
        <v>2</v>
      </c>
      <c r="D31" s="19">
        <f t="shared" si="1"/>
        <v>16</v>
      </c>
    </row>
    <row r="32" spans="1:4" ht="13.2" x14ac:dyDescent="0.25">
      <c r="A32" s="2" t="s">
        <v>34</v>
      </c>
      <c r="B32" s="4">
        <v>9</v>
      </c>
      <c r="C32" s="5">
        <f t="shared" si="0"/>
        <v>2</v>
      </c>
      <c r="D32" s="19">
        <f t="shared" si="1"/>
        <v>18</v>
      </c>
    </row>
    <row r="33" spans="1:4" ht="13.2" x14ac:dyDescent="0.25">
      <c r="A33" s="2" t="s">
        <v>35</v>
      </c>
      <c r="B33" s="4">
        <v>10</v>
      </c>
      <c r="C33" s="5">
        <f t="shared" si="0"/>
        <v>2</v>
      </c>
      <c r="D33" s="19">
        <f t="shared" si="1"/>
        <v>20</v>
      </c>
    </row>
    <row r="34" spans="1:4" ht="13.2" x14ac:dyDescent="0.25">
      <c r="A34" s="2" t="s">
        <v>36</v>
      </c>
      <c r="B34" s="4">
        <v>0.5</v>
      </c>
      <c r="C34" s="5">
        <f t="shared" si="0"/>
        <v>0</v>
      </c>
      <c r="D34" s="19">
        <f t="shared" si="1"/>
        <v>2</v>
      </c>
    </row>
    <row r="35" spans="1:4" ht="13.2" x14ac:dyDescent="0.25">
      <c r="A35" s="2" t="s">
        <v>37</v>
      </c>
      <c r="B35" s="4">
        <v>1</v>
      </c>
      <c r="C35" s="5">
        <f t="shared" si="0"/>
        <v>0</v>
      </c>
      <c r="D35" s="19">
        <f t="shared" si="1"/>
        <v>4</v>
      </c>
    </row>
    <row r="36" spans="1:4" ht="13.2" x14ac:dyDescent="0.25">
      <c r="A36" s="2" t="s">
        <v>38</v>
      </c>
      <c r="B36" s="4">
        <v>2</v>
      </c>
      <c r="C36" s="5">
        <f t="shared" si="0"/>
        <v>0</v>
      </c>
      <c r="D36" s="19">
        <f t="shared" si="1"/>
        <v>8</v>
      </c>
    </row>
    <row r="37" spans="1:4" ht="13.2" x14ac:dyDescent="0.25">
      <c r="A37" s="2" t="s">
        <v>39</v>
      </c>
      <c r="B37" s="4">
        <v>3</v>
      </c>
      <c r="C37" s="5">
        <f t="shared" si="0"/>
        <v>1</v>
      </c>
      <c r="D37" s="19">
        <f t="shared" si="1"/>
        <v>9</v>
      </c>
    </row>
    <row r="38" spans="1:4" ht="13.2" x14ac:dyDescent="0.25">
      <c r="A38" s="2" t="s">
        <v>40</v>
      </c>
      <c r="B38" s="4">
        <v>4</v>
      </c>
      <c r="C38" s="5">
        <f t="shared" si="0"/>
        <v>1</v>
      </c>
      <c r="D38" s="19">
        <f t="shared" si="1"/>
        <v>12</v>
      </c>
    </row>
    <row r="39" spans="1:4" ht="13.2" x14ac:dyDescent="0.25">
      <c r="A39" s="2" t="s">
        <v>41</v>
      </c>
      <c r="B39" s="4">
        <v>5</v>
      </c>
      <c r="C39" s="5">
        <f t="shared" si="0"/>
        <v>1</v>
      </c>
      <c r="D39" s="19">
        <f t="shared" si="1"/>
        <v>15</v>
      </c>
    </row>
    <row r="40" spans="1:4" ht="13.2" x14ac:dyDescent="0.25">
      <c r="A40" s="2" t="s">
        <v>42</v>
      </c>
      <c r="B40" s="4">
        <v>6</v>
      </c>
      <c r="C40" s="5">
        <f t="shared" si="0"/>
        <v>1</v>
      </c>
      <c r="D40" s="19">
        <f t="shared" si="1"/>
        <v>18</v>
      </c>
    </row>
    <row r="41" spans="1:4" ht="13.2" x14ac:dyDescent="0.25">
      <c r="A41" s="2" t="s">
        <v>43</v>
      </c>
      <c r="B41" s="4">
        <v>7</v>
      </c>
      <c r="C41" s="5">
        <f t="shared" si="0"/>
        <v>2</v>
      </c>
      <c r="D41" s="19">
        <f t="shared" si="1"/>
        <v>14</v>
      </c>
    </row>
    <row r="42" spans="1:4" ht="13.2" x14ac:dyDescent="0.25">
      <c r="A42" s="2" t="s">
        <v>44</v>
      </c>
      <c r="B42" s="4">
        <v>8</v>
      </c>
      <c r="C42" s="5">
        <f t="shared" si="0"/>
        <v>2</v>
      </c>
      <c r="D42" s="19">
        <f t="shared" si="1"/>
        <v>16</v>
      </c>
    </row>
    <row r="43" spans="1:4" ht="13.2" x14ac:dyDescent="0.25">
      <c r="A43" s="2" t="s">
        <v>45</v>
      </c>
      <c r="B43" s="4">
        <v>9</v>
      </c>
      <c r="C43" s="5">
        <f t="shared" si="0"/>
        <v>2</v>
      </c>
      <c r="D43" s="19">
        <f t="shared" si="1"/>
        <v>18</v>
      </c>
    </row>
    <row r="44" spans="1:4" ht="13.2" x14ac:dyDescent="0.25">
      <c r="A44" s="2" t="s">
        <v>7</v>
      </c>
      <c r="B44" s="4">
        <v>10</v>
      </c>
      <c r="C44" s="5">
        <f t="shared" si="0"/>
        <v>2</v>
      </c>
      <c r="D44" s="19">
        <f t="shared" si="1"/>
        <v>20</v>
      </c>
    </row>
    <row r="45" spans="1:4" ht="13.2" x14ac:dyDescent="0.25">
      <c r="A45" s="2" t="s">
        <v>46</v>
      </c>
      <c r="B45" s="4">
        <v>0.5</v>
      </c>
      <c r="C45" s="5">
        <f t="shared" si="0"/>
        <v>2</v>
      </c>
      <c r="D45" s="19">
        <f t="shared" si="1"/>
        <v>1</v>
      </c>
    </row>
    <row r="46" spans="1:4" ht="13.2" x14ac:dyDescent="0.25">
      <c r="A46" s="2" t="s">
        <v>47</v>
      </c>
      <c r="B46" s="4">
        <v>1</v>
      </c>
      <c r="C46" s="5">
        <f t="shared" si="0"/>
        <v>2</v>
      </c>
      <c r="D46" s="19">
        <f t="shared" si="1"/>
        <v>2</v>
      </c>
    </row>
    <row r="47" spans="1:4" ht="13.2" x14ac:dyDescent="0.25">
      <c r="A47" s="2" t="s">
        <v>48</v>
      </c>
      <c r="B47" s="4">
        <v>2</v>
      </c>
      <c r="C47" s="5">
        <f t="shared" si="0"/>
        <v>0</v>
      </c>
      <c r="D47" s="19">
        <f t="shared" si="1"/>
        <v>8</v>
      </c>
    </row>
    <row r="48" spans="1:4" ht="13.2" x14ac:dyDescent="0.25">
      <c r="A48" s="2" t="s">
        <v>49</v>
      </c>
      <c r="B48" s="4">
        <v>3</v>
      </c>
      <c r="C48" s="5">
        <f t="shared" si="0"/>
        <v>0</v>
      </c>
      <c r="D48" s="19">
        <f t="shared" si="1"/>
        <v>12</v>
      </c>
    </row>
    <row r="49" spans="1:4" ht="13.2" x14ac:dyDescent="0.25">
      <c r="A49" s="2" t="s">
        <v>50</v>
      </c>
      <c r="B49" s="4">
        <v>4</v>
      </c>
      <c r="C49" s="5">
        <f t="shared" si="0"/>
        <v>0</v>
      </c>
      <c r="D49" s="19">
        <f t="shared" si="1"/>
        <v>16</v>
      </c>
    </row>
    <row r="50" spans="1:4" ht="13.2" x14ac:dyDescent="0.25">
      <c r="A50" s="2" t="s">
        <v>51</v>
      </c>
      <c r="B50" s="4">
        <v>5</v>
      </c>
      <c r="C50" s="5">
        <f t="shared" si="0"/>
        <v>1</v>
      </c>
      <c r="D50" s="19">
        <f t="shared" si="1"/>
        <v>15</v>
      </c>
    </row>
    <row r="51" spans="1:4" ht="13.2" x14ac:dyDescent="0.25">
      <c r="A51" s="2" t="s">
        <v>52</v>
      </c>
      <c r="B51" s="4">
        <v>6</v>
      </c>
      <c r="C51" s="5">
        <f t="shared" si="0"/>
        <v>1</v>
      </c>
      <c r="D51" s="19">
        <f t="shared" si="1"/>
        <v>18</v>
      </c>
    </row>
    <row r="52" spans="1:4" ht="13.2" x14ac:dyDescent="0.25">
      <c r="A52" s="2" t="s">
        <v>53</v>
      </c>
      <c r="B52" s="4">
        <v>7</v>
      </c>
      <c r="C52" s="5">
        <f t="shared" si="0"/>
        <v>1</v>
      </c>
      <c r="D52" s="19">
        <f t="shared" si="1"/>
        <v>21</v>
      </c>
    </row>
    <row r="53" spans="1:4" ht="13.2" x14ac:dyDescent="0.25">
      <c r="A53" s="2" t="s">
        <v>54</v>
      </c>
      <c r="B53" s="4">
        <v>8</v>
      </c>
      <c r="C53" s="5">
        <f t="shared" si="0"/>
        <v>1</v>
      </c>
      <c r="D53" s="19">
        <f t="shared" si="1"/>
        <v>24</v>
      </c>
    </row>
    <row r="54" spans="1:4" ht="13.2" x14ac:dyDescent="0.25">
      <c r="A54" s="2" t="s">
        <v>55</v>
      </c>
      <c r="B54" s="4">
        <v>9</v>
      </c>
      <c r="C54" s="5">
        <f t="shared" si="0"/>
        <v>2</v>
      </c>
      <c r="D54" s="19">
        <f t="shared" si="1"/>
        <v>18</v>
      </c>
    </row>
    <row r="55" spans="1:4" ht="13.2" x14ac:dyDescent="0.25">
      <c r="A55" s="2" t="s">
        <v>56</v>
      </c>
      <c r="B55" s="4">
        <v>10</v>
      </c>
      <c r="C55" s="5">
        <f t="shared" si="0"/>
        <v>2</v>
      </c>
      <c r="D55" s="19">
        <f t="shared" si="1"/>
        <v>20</v>
      </c>
    </row>
    <row r="56" spans="1:4" ht="13.2" x14ac:dyDescent="0.25">
      <c r="A56" s="2" t="s">
        <v>57</v>
      </c>
      <c r="B56" s="4">
        <v>0.5</v>
      </c>
      <c r="C56" s="5">
        <f t="shared" si="0"/>
        <v>2</v>
      </c>
      <c r="D56" s="19">
        <f t="shared" si="1"/>
        <v>1</v>
      </c>
    </row>
    <row r="57" spans="1:4" ht="13.2" x14ac:dyDescent="0.25">
      <c r="A57" s="2" t="s">
        <v>58</v>
      </c>
      <c r="B57" s="4">
        <v>1</v>
      </c>
      <c r="C57" s="5">
        <f t="shared" si="0"/>
        <v>2</v>
      </c>
      <c r="D57" s="19">
        <f t="shared" si="1"/>
        <v>2</v>
      </c>
    </row>
    <row r="58" spans="1:4" ht="13.2" x14ac:dyDescent="0.25">
      <c r="A58" s="2" t="s">
        <v>59</v>
      </c>
      <c r="B58" s="4">
        <v>2</v>
      </c>
      <c r="C58" s="5">
        <f t="shared" si="0"/>
        <v>2</v>
      </c>
      <c r="D58" s="19">
        <f t="shared" si="1"/>
        <v>4</v>
      </c>
    </row>
    <row r="59" spans="1:4" ht="13.2" x14ac:dyDescent="0.25">
      <c r="A59" s="2" t="s">
        <v>60</v>
      </c>
      <c r="B59" s="4">
        <v>3</v>
      </c>
      <c r="C59" s="5">
        <f t="shared" si="0"/>
        <v>2</v>
      </c>
      <c r="D59" s="19">
        <f t="shared" si="1"/>
        <v>6</v>
      </c>
    </row>
    <row r="60" spans="1:4" ht="13.2" x14ac:dyDescent="0.25">
      <c r="A60" s="2" t="s">
        <v>61</v>
      </c>
      <c r="B60" s="4">
        <v>4</v>
      </c>
      <c r="C60" s="5">
        <f t="shared" si="0"/>
        <v>0</v>
      </c>
      <c r="D60" s="19">
        <f t="shared" si="1"/>
        <v>16</v>
      </c>
    </row>
    <row r="61" spans="1:4" ht="13.2" x14ac:dyDescent="0.25">
      <c r="A61" s="2" t="s">
        <v>62</v>
      </c>
      <c r="B61" s="4">
        <v>5</v>
      </c>
      <c r="C61" s="5">
        <f t="shared" si="0"/>
        <v>0</v>
      </c>
      <c r="D61" s="19">
        <f t="shared" si="1"/>
        <v>20</v>
      </c>
    </row>
    <row r="62" spans="1:4" ht="13.2" x14ac:dyDescent="0.25">
      <c r="A62" s="2" t="s">
        <v>63</v>
      </c>
      <c r="B62" s="4">
        <v>6</v>
      </c>
      <c r="C62" s="5">
        <f t="shared" si="0"/>
        <v>0</v>
      </c>
      <c r="D62" s="19">
        <f t="shared" si="1"/>
        <v>24</v>
      </c>
    </row>
    <row r="63" spans="1:4" ht="13.2" x14ac:dyDescent="0.25">
      <c r="A63" s="2" t="s">
        <v>64</v>
      </c>
      <c r="B63" s="4">
        <v>7</v>
      </c>
      <c r="C63" s="5">
        <f t="shared" si="0"/>
        <v>1</v>
      </c>
      <c r="D63" s="19">
        <f t="shared" si="1"/>
        <v>21</v>
      </c>
    </row>
    <row r="64" spans="1:4" ht="13.2" x14ac:dyDescent="0.25">
      <c r="A64" s="2" t="s">
        <v>65</v>
      </c>
      <c r="B64" s="4">
        <v>8</v>
      </c>
      <c r="C64" s="5">
        <f t="shared" si="0"/>
        <v>1</v>
      </c>
      <c r="D64" s="19">
        <f t="shared" si="1"/>
        <v>24</v>
      </c>
    </row>
    <row r="65" spans="1:4" ht="13.2" x14ac:dyDescent="0.25">
      <c r="A65" s="2" t="s">
        <v>66</v>
      </c>
      <c r="B65" s="4">
        <v>9</v>
      </c>
      <c r="C65" s="5">
        <f t="shared" si="0"/>
        <v>1</v>
      </c>
      <c r="D65" s="19">
        <f t="shared" si="1"/>
        <v>27</v>
      </c>
    </row>
    <row r="66" spans="1:4" ht="13.2" x14ac:dyDescent="0.25">
      <c r="A66" s="2" t="s">
        <v>67</v>
      </c>
      <c r="B66" s="4">
        <v>10</v>
      </c>
      <c r="C66" s="5">
        <f t="shared" si="0"/>
        <v>1</v>
      </c>
      <c r="D66" s="19">
        <f t="shared" si="1"/>
        <v>30</v>
      </c>
    </row>
    <row r="67" spans="1:4" ht="13.2" x14ac:dyDescent="0.25">
      <c r="A67" s="2" t="s">
        <v>68</v>
      </c>
      <c r="B67" s="4">
        <v>0.5</v>
      </c>
      <c r="C67" s="5">
        <f t="shared" ref="C67:C103" si="2">IF(AND(A67&gt;="A",A67&lt;="F"),0,IF(AND(A67&gt;"F",A67&lt;"N"),1,IF(AND(A67&gt;"M",A67&lt;="Z"),2)))</f>
        <v>2</v>
      </c>
      <c r="D67" s="19">
        <f t="shared" ref="D67:D103" si="3">IF(AND(C67=0,B67&gt;=0.5),2*(B67*60)/30,IF(AND(C67=1,B67&gt;=0.5),1.5*(B67*60)/30,IF(AND(C67=2,B67&gt;=0.5),2*(B67*60)/60,"TI RESTANO "&amp;(30-B67*60)&amp;" MINUTI PER NON PAGARE")))</f>
        <v>1</v>
      </c>
    </row>
    <row r="68" spans="1:4" ht="13.2" x14ac:dyDescent="0.25">
      <c r="A68" s="2" t="s">
        <v>69</v>
      </c>
      <c r="B68" s="4">
        <v>1</v>
      </c>
      <c r="C68" s="5">
        <f t="shared" si="2"/>
        <v>2</v>
      </c>
      <c r="D68" s="19">
        <f t="shared" si="3"/>
        <v>2</v>
      </c>
    </row>
    <row r="69" spans="1:4" ht="13.2" x14ac:dyDescent="0.25">
      <c r="A69" s="2" t="s">
        <v>70</v>
      </c>
      <c r="B69" s="4">
        <v>2</v>
      </c>
      <c r="C69" s="5">
        <f t="shared" si="2"/>
        <v>2</v>
      </c>
      <c r="D69" s="19">
        <f t="shared" si="3"/>
        <v>4</v>
      </c>
    </row>
    <row r="70" spans="1:4" ht="13.2" x14ac:dyDescent="0.25">
      <c r="A70" s="2" t="s">
        <v>71</v>
      </c>
      <c r="B70" s="4">
        <v>3</v>
      </c>
      <c r="C70" s="5">
        <f t="shared" si="2"/>
        <v>2</v>
      </c>
      <c r="D70" s="19">
        <f t="shared" si="3"/>
        <v>6</v>
      </c>
    </row>
    <row r="71" spans="1:4" ht="13.2" x14ac:dyDescent="0.25">
      <c r="A71" s="2" t="s">
        <v>72</v>
      </c>
      <c r="B71" s="4">
        <v>4</v>
      </c>
      <c r="C71" s="5">
        <f t="shared" si="2"/>
        <v>2</v>
      </c>
      <c r="D71" s="19">
        <f t="shared" si="3"/>
        <v>8</v>
      </c>
    </row>
    <row r="72" spans="1:4" ht="13.2" x14ac:dyDescent="0.25">
      <c r="A72" s="2" t="s">
        <v>73</v>
      </c>
      <c r="B72" s="4">
        <v>5</v>
      </c>
      <c r="C72" s="5">
        <f t="shared" si="2"/>
        <v>2</v>
      </c>
      <c r="D72" s="19">
        <f t="shared" si="3"/>
        <v>10</v>
      </c>
    </row>
    <row r="73" spans="1:4" ht="13.2" x14ac:dyDescent="0.25">
      <c r="A73" s="2" t="s">
        <v>74</v>
      </c>
      <c r="B73" s="4">
        <v>6</v>
      </c>
      <c r="C73" s="5">
        <f t="shared" si="2"/>
        <v>0</v>
      </c>
      <c r="D73" s="19">
        <f t="shared" si="3"/>
        <v>24</v>
      </c>
    </row>
    <row r="74" spans="1:4" ht="13.2" x14ac:dyDescent="0.25">
      <c r="A74" s="2" t="s">
        <v>75</v>
      </c>
      <c r="B74" s="4">
        <v>7</v>
      </c>
      <c r="C74" s="5">
        <f t="shared" si="2"/>
        <v>0</v>
      </c>
      <c r="D74" s="19">
        <f t="shared" si="3"/>
        <v>28</v>
      </c>
    </row>
    <row r="75" spans="1:4" ht="13.2" x14ac:dyDescent="0.25">
      <c r="A75" s="2" t="s">
        <v>76</v>
      </c>
      <c r="B75" s="4">
        <v>8</v>
      </c>
      <c r="C75" s="5">
        <f t="shared" si="2"/>
        <v>0</v>
      </c>
      <c r="D75" s="19">
        <f t="shared" si="3"/>
        <v>32</v>
      </c>
    </row>
    <row r="76" spans="1:4" ht="13.2" x14ac:dyDescent="0.25">
      <c r="A76" s="2" t="s">
        <v>77</v>
      </c>
      <c r="B76" s="4">
        <v>9</v>
      </c>
      <c r="C76" s="5">
        <f t="shared" si="2"/>
        <v>1</v>
      </c>
      <c r="D76" s="19">
        <f t="shared" si="3"/>
        <v>27</v>
      </c>
    </row>
    <row r="77" spans="1:4" ht="13.2" x14ac:dyDescent="0.25">
      <c r="A77" s="2" t="s">
        <v>78</v>
      </c>
      <c r="B77" s="4">
        <v>10</v>
      </c>
      <c r="C77" s="5">
        <f t="shared" si="2"/>
        <v>1</v>
      </c>
      <c r="D77" s="19">
        <f t="shared" si="3"/>
        <v>30</v>
      </c>
    </row>
    <row r="78" spans="1:4" ht="13.2" x14ac:dyDescent="0.25">
      <c r="A78" s="2" t="s">
        <v>79</v>
      </c>
      <c r="B78" s="4">
        <v>0.5</v>
      </c>
      <c r="C78" s="5">
        <f t="shared" si="2"/>
        <v>1</v>
      </c>
      <c r="D78" s="19">
        <f t="shared" si="3"/>
        <v>1.5</v>
      </c>
    </row>
    <row r="79" spans="1:4" ht="13.2" x14ac:dyDescent="0.25">
      <c r="A79" s="2" t="s">
        <v>80</v>
      </c>
      <c r="B79" s="4">
        <v>1</v>
      </c>
      <c r="C79" s="5">
        <f t="shared" si="2"/>
        <v>1</v>
      </c>
      <c r="D79" s="19">
        <f t="shared" si="3"/>
        <v>3</v>
      </c>
    </row>
    <row r="80" spans="1:4" ht="13.2" x14ac:dyDescent="0.25">
      <c r="A80" s="2" t="s">
        <v>81</v>
      </c>
      <c r="B80" s="4">
        <v>2</v>
      </c>
      <c r="C80" s="5">
        <f t="shared" si="2"/>
        <v>2</v>
      </c>
      <c r="D80" s="19">
        <f t="shared" si="3"/>
        <v>4</v>
      </c>
    </row>
    <row r="81" spans="1:4" ht="13.2" x14ac:dyDescent="0.25">
      <c r="A81" s="2" t="s">
        <v>82</v>
      </c>
      <c r="B81" s="4">
        <v>3</v>
      </c>
      <c r="C81" s="5">
        <f t="shared" si="2"/>
        <v>2</v>
      </c>
      <c r="D81" s="19">
        <f t="shared" si="3"/>
        <v>6</v>
      </c>
    </row>
    <row r="82" spans="1:4" ht="13.2" x14ac:dyDescent="0.25">
      <c r="A82" s="2" t="s">
        <v>83</v>
      </c>
      <c r="B82" s="4">
        <v>4</v>
      </c>
      <c r="C82" s="5">
        <f t="shared" si="2"/>
        <v>2</v>
      </c>
      <c r="D82" s="19">
        <f t="shared" si="3"/>
        <v>8</v>
      </c>
    </row>
    <row r="83" spans="1:4" ht="13.2" x14ac:dyDescent="0.25">
      <c r="A83" s="2" t="s">
        <v>84</v>
      </c>
      <c r="B83" s="4">
        <v>5</v>
      </c>
      <c r="C83" s="5">
        <f t="shared" si="2"/>
        <v>2</v>
      </c>
      <c r="D83" s="19">
        <f t="shared" si="3"/>
        <v>10</v>
      </c>
    </row>
    <row r="84" spans="1:4" ht="13.2" x14ac:dyDescent="0.25">
      <c r="A84" s="2" t="s">
        <v>85</v>
      </c>
      <c r="B84" s="4">
        <v>6</v>
      </c>
      <c r="C84" s="5">
        <f t="shared" si="2"/>
        <v>2</v>
      </c>
      <c r="D84" s="19">
        <f t="shared" si="3"/>
        <v>12</v>
      </c>
    </row>
    <row r="85" spans="1:4" ht="13.2" x14ac:dyDescent="0.25">
      <c r="A85" s="2" t="s">
        <v>86</v>
      </c>
      <c r="B85" s="4">
        <v>7</v>
      </c>
      <c r="C85" s="5">
        <f t="shared" si="2"/>
        <v>2</v>
      </c>
      <c r="D85" s="19">
        <f t="shared" si="3"/>
        <v>14</v>
      </c>
    </row>
    <row r="86" spans="1:4" ht="13.2" x14ac:dyDescent="0.25">
      <c r="A86" s="2" t="s">
        <v>87</v>
      </c>
      <c r="B86" s="4">
        <v>8</v>
      </c>
      <c r="C86" s="5">
        <f t="shared" si="2"/>
        <v>0</v>
      </c>
      <c r="D86" s="19">
        <f t="shared" si="3"/>
        <v>32</v>
      </c>
    </row>
    <row r="87" spans="1:4" ht="13.2" x14ac:dyDescent="0.25">
      <c r="A87" s="2" t="s">
        <v>88</v>
      </c>
      <c r="B87" s="4">
        <v>9</v>
      </c>
      <c r="C87" s="5">
        <f t="shared" si="2"/>
        <v>0</v>
      </c>
      <c r="D87" s="19">
        <f t="shared" si="3"/>
        <v>36</v>
      </c>
    </row>
    <row r="88" spans="1:4" ht="13.2" x14ac:dyDescent="0.25">
      <c r="A88" s="2" t="s">
        <v>89</v>
      </c>
      <c r="B88" s="4">
        <v>10</v>
      </c>
      <c r="C88" s="5">
        <f t="shared" si="2"/>
        <v>0</v>
      </c>
      <c r="D88" s="19">
        <f t="shared" si="3"/>
        <v>40</v>
      </c>
    </row>
    <row r="89" spans="1:4" ht="13.2" x14ac:dyDescent="0.25">
      <c r="A89" s="2" t="s">
        <v>90</v>
      </c>
      <c r="B89" s="4">
        <v>0.5</v>
      </c>
      <c r="C89" s="5">
        <f t="shared" si="2"/>
        <v>1</v>
      </c>
      <c r="D89" s="19">
        <f t="shared" si="3"/>
        <v>1.5</v>
      </c>
    </row>
    <row r="90" spans="1:4" ht="13.2" x14ac:dyDescent="0.25">
      <c r="A90" s="2" t="s">
        <v>91</v>
      </c>
      <c r="B90" s="4">
        <v>1</v>
      </c>
      <c r="C90" s="5">
        <f t="shared" si="2"/>
        <v>1</v>
      </c>
      <c r="D90" s="19">
        <f t="shared" si="3"/>
        <v>3</v>
      </c>
    </row>
    <row r="91" spans="1:4" ht="13.2" x14ac:dyDescent="0.25">
      <c r="A91" s="2" t="s">
        <v>92</v>
      </c>
      <c r="B91" s="4">
        <v>2</v>
      </c>
      <c r="C91" s="5">
        <f t="shared" si="2"/>
        <v>1</v>
      </c>
      <c r="D91" s="19">
        <f t="shared" si="3"/>
        <v>6</v>
      </c>
    </row>
    <row r="92" spans="1:4" ht="13.2" x14ac:dyDescent="0.25">
      <c r="A92" s="2" t="s">
        <v>93</v>
      </c>
      <c r="B92" s="4">
        <v>3</v>
      </c>
      <c r="C92" s="5">
        <f t="shared" si="2"/>
        <v>1</v>
      </c>
      <c r="D92" s="19">
        <f t="shared" si="3"/>
        <v>9</v>
      </c>
    </row>
    <row r="93" spans="1:4" ht="13.2" x14ac:dyDescent="0.25">
      <c r="A93" s="2" t="s">
        <v>94</v>
      </c>
      <c r="B93" s="4">
        <v>4</v>
      </c>
      <c r="C93" s="5">
        <f t="shared" si="2"/>
        <v>2</v>
      </c>
      <c r="D93" s="19">
        <f t="shared" si="3"/>
        <v>8</v>
      </c>
    </row>
    <row r="94" spans="1:4" ht="13.2" x14ac:dyDescent="0.25">
      <c r="A94" s="2" t="s">
        <v>95</v>
      </c>
      <c r="B94" s="4">
        <v>5</v>
      </c>
      <c r="C94" s="5">
        <f t="shared" si="2"/>
        <v>2</v>
      </c>
      <c r="D94" s="19">
        <f t="shared" si="3"/>
        <v>10</v>
      </c>
    </row>
    <row r="95" spans="1:4" ht="13.2" x14ac:dyDescent="0.25">
      <c r="A95" s="2" t="s">
        <v>96</v>
      </c>
      <c r="B95" s="4">
        <v>6</v>
      </c>
      <c r="C95" s="5">
        <f t="shared" si="2"/>
        <v>2</v>
      </c>
      <c r="D95" s="19">
        <f t="shared" si="3"/>
        <v>12</v>
      </c>
    </row>
    <row r="96" spans="1:4" ht="13.2" x14ac:dyDescent="0.25">
      <c r="A96" s="2" t="s">
        <v>97</v>
      </c>
      <c r="B96" s="4">
        <v>7</v>
      </c>
      <c r="C96" s="5">
        <f t="shared" si="2"/>
        <v>2</v>
      </c>
      <c r="D96" s="19">
        <f t="shared" si="3"/>
        <v>14</v>
      </c>
    </row>
    <row r="97" spans="1:4" ht="13.2" x14ac:dyDescent="0.25">
      <c r="A97" s="2" t="s">
        <v>98</v>
      </c>
      <c r="B97" s="4">
        <v>8</v>
      </c>
      <c r="C97" s="5">
        <f t="shared" si="2"/>
        <v>2</v>
      </c>
      <c r="D97" s="19">
        <f t="shared" si="3"/>
        <v>16</v>
      </c>
    </row>
    <row r="98" spans="1:4" ht="13.2" x14ac:dyDescent="0.25">
      <c r="A98" s="2" t="s">
        <v>99</v>
      </c>
      <c r="B98" s="4">
        <v>9</v>
      </c>
      <c r="C98" s="5">
        <f t="shared" si="2"/>
        <v>2</v>
      </c>
      <c r="D98" s="19">
        <f t="shared" si="3"/>
        <v>18</v>
      </c>
    </row>
    <row r="99" spans="1:4" ht="13.2" x14ac:dyDescent="0.25">
      <c r="A99" s="2" t="s">
        <v>100</v>
      </c>
      <c r="B99" s="4">
        <v>10</v>
      </c>
      <c r="C99" s="5">
        <f t="shared" si="2"/>
        <v>0</v>
      </c>
      <c r="D99" s="19">
        <f t="shared" si="3"/>
        <v>40</v>
      </c>
    </row>
    <row r="100" spans="1:4" ht="13.2" x14ac:dyDescent="0.25">
      <c r="A100" s="2" t="s">
        <v>101</v>
      </c>
      <c r="B100" s="4">
        <v>0.5</v>
      </c>
      <c r="C100" s="5">
        <f t="shared" si="2"/>
        <v>0</v>
      </c>
      <c r="D100" s="19">
        <f t="shared" si="3"/>
        <v>2</v>
      </c>
    </row>
    <row r="101" spans="1:4" ht="13.2" x14ac:dyDescent="0.25">
      <c r="A101" s="2" t="s">
        <v>102</v>
      </c>
      <c r="B101" s="4">
        <v>1</v>
      </c>
      <c r="C101" s="5">
        <f t="shared" si="2"/>
        <v>0</v>
      </c>
      <c r="D101" s="19">
        <f t="shared" si="3"/>
        <v>4</v>
      </c>
    </row>
    <row r="102" spans="1:4" ht="15.75" customHeight="1" x14ac:dyDescent="0.25">
      <c r="A102" s="2" t="s">
        <v>114</v>
      </c>
      <c r="B102" s="5">
        <v>0.2</v>
      </c>
      <c r="C102" s="5">
        <f t="shared" si="2"/>
        <v>0</v>
      </c>
      <c r="D102" s="19" t="str">
        <f t="shared" si="3"/>
        <v>TI RESTANO 18 MINUTI PER NON PAGARE</v>
      </c>
    </row>
    <row r="103" spans="1:4" ht="15.75" customHeight="1" x14ac:dyDescent="0.25">
      <c r="A103" s="20" t="s">
        <v>116</v>
      </c>
      <c r="B103" s="5">
        <v>48</v>
      </c>
      <c r="C103" s="5">
        <f t="shared" si="2"/>
        <v>0</v>
      </c>
      <c r="D103" s="19">
        <f t="shared" si="3"/>
        <v>192</v>
      </c>
    </row>
    <row r="104" spans="1:4" ht="15.75" customHeight="1" x14ac:dyDescent="0.25">
      <c r="A104" s="20" t="s">
        <v>115</v>
      </c>
      <c r="B104" s="16">
        <v>0.45</v>
      </c>
      <c r="C104" s="5">
        <f>IF(AND(A104&gt;="A",A104&lt;="F"),0,IF(AND(A104&gt;"F",A104&lt;"N"),1,IF(AND(A104&gt;"M",A104&lt;="Z"),2)))</f>
        <v>2</v>
      </c>
      <c r="D104" s="19" t="str">
        <f>IF(AND(C104=0,B104&gt;=0.5),2*(B104*60)/30,IF(AND(C104=1,B104&gt;=0.5),1.5*(B104*60)/30,IF(AND(C104=2,B104&gt;=0.5),2*(B104*60)/60,"TI RESTANO "&amp;(30-(B104*60)&amp;" MINUTI PER NON PAGARE"))))</f>
        <v>TI RESTANO 3 MINUTI PER NON PAGARE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9"/>
  <sheetViews>
    <sheetView tabSelected="1" zoomScale="70" zoomScaleNormal="70" workbookViewId="0">
      <selection activeCell="G2" sqref="G2"/>
    </sheetView>
  </sheetViews>
  <sheetFormatPr defaultColWidth="12.6640625" defaultRowHeight="15.75" customHeight="1" x14ac:dyDescent="0.25"/>
  <cols>
    <col min="1" max="1" width="12.6640625" style="5"/>
    <col min="2" max="2" width="25.33203125" style="5" customWidth="1"/>
    <col min="3" max="3" width="20.109375" style="5" customWidth="1"/>
    <col min="4" max="4" width="33.77734375" bestFit="1" customWidth="1"/>
    <col min="5" max="5" width="26.5546875" bestFit="1" customWidth="1"/>
    <col min="6" max="6" width="34.109375" bestFit="1" customWidth="1"/>
    <col min="7" max="7" width="26.5546875" bestFit="1" customWidth="1"/>
    <col min="8" max="8" width="34.109375" bestFit="1" customWidth="1"/>
  </cols>
  <sheetData>
    <row r="1" spans="1:26" ht="13.8" x14ac:dyDescent="0.25">
      <c r="A1" s="3" t="s">
        <v>103</v>
      </c>
      <c r="B1" s="3" t="s">
        <v>104</v>
      </c>
      <c r="C1" s="3" t="s">
        <v>3</v>
      </c>
      <c r="D1" s="21" t="s">
        <v>110</v>
      </c>
      <c r="E1" s="21"/>
      <c r="F1" s="12" t="s">
        <v>111</v>
      </c>
      <c r="G1" s="14" t="s">
        <v>112</v>
      </c>
      <c r="H1" s="15" t="s">
        <v>113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2" x14ac:dyDescent="0.25">
      <c r="A2" s="4" t="s">
        <v>105</v>
      </c>
      <c r="B2" s="4">
        <v>55</v>
      </c>
      <c r="D2" s="10" t="s">
        <v>105</v>
      </c>
      <c r="E2" s="11">
        <f>COUNTIF($A$2:$A$47,D2)</f>
        <v>11</v>
      </c>
      <c r="F2" s="13">
        <f>SUMIF($A$2:$A$47,D2,$B$2:$B$47)</f>
        <v>525</v>
      </c>
      <c r="G2" s="13">
        <f>COUNTIFS($B$2:$B$47,"&gt;80",$A$2:$A$47,D2)</f>
        <v>0</v>
      </c>
      <c r="H2" s="13">
        <f>SUMIFS($C$2:$C$47,$B$2:$B$47,"&gt;80",$A$2:$A$47,D2)</f>
        <v>0</v>
      </c>
    </row>
    <row r="3" spans="1:26" ht="13.2" x14ac:dyDescent="0.25">
      <c r="A3" s="4" t="s">
        <v>106</v>
      </c>
      <c r="B3" s="4">
        <v>70</v>
      </c>
      <c r="C3" s="4">
        <v>80</v>
      </c>
      <c r="D3" s="6" t="s">
        <v>106</v>
      </c>
      <c r="E3" s="11">
        <f t="shared" ref="E3:E6" si="0">COUNTIF($A$2:$A$47,D3)</f>
        <v>14</v>
      </c>
      <c r="F3" s="13">
        <f t="shared" ref="F3:F6" si="1">SUMIF($A$2:$A$47,D3,$B$2:$B$47)</f>
        <v>755</v>
      </c>
      <c r="G3" s="13">
        <f t="shared" ref="G3:G6" si="2">COUNTIFS($B$2:$B$47,"&gt;80",$A$2:$A$47,D3)</f>
        <v>1</v>
      </c>
      <c r="H3" s="13">
        <f t="shared" ref="H3:H6" si="3">SUMIFS($C$2:$C$47,$B$2:$B$47,"&gt;80",$A$2:$A$47,D3)</f>
        <v>75</v>
      </c>
    </row>
    <row r="4" spans="1:26" ht="13.2" x14ac:dyDescent="0.25">
      <c r="A4" s="4" t="s">
        <v>107</v>
      </c>
      <c r="B4" s="4">
        <v>40</v>
      </c>
      <c r="C4" s="4">
        <v>60</v>
      </c>
      <c r="D4" s="7" t="s">
        <v>107</v>
      </c>
      <c r="E4" s="11">
        <f t="shared" si="0"/>
        <v>11</v>
      </c>
      <c r="F4" s="13">
        <f t="shared" si="1"/>
        <v>555</v>
      </c>
      <c r="G4" s="13">
        <f t="shared" si="2"/>
        <v>0</v>
      </c>
      <c r="H4" s="13">
        <f t="shared" si="3"/>
        <v>0</v>
      </c>
    </row>
    <row r="5" spans="1:26" ht="13.2" x14ac:dyDescent="0.25">
      <c r="A5" s="4" t="s">
        <v>105</v>
      </c>
      <c r="B5" s="4">
        <v>20</v>
      </c>
      <c r="C5" s="4">
        <v>100</v>
      </c>
      <c r="D5" s="8" t="s">
        <v>108</v>
      </c>
      <c r="E5" s="11">
        <f t="shared" si="0"/>
        <v>7</v>
      </c>
      <c r="F5" s="13">
        <f t="shared" si="1"/>
        <v>380</v>
      </c>
      <c r="G5" s="13">
        <f t="shared" si="2"/>
        <v>1</v>
      </c>
      <c r="H5" s="13">
        <f t="shared" si="3"/>
        <v>30</v>
      </c>
    </row>
    <row r="6" spans="1:26" ht="13.2" x14ac:dyDescent="0.25">
      <c r="A6" s="4" t="s">
        <v>108</v>
      </c>
      <c r="B6" s="4">
        <v>90</v>
      </c>
      <c r="C6" s="4">
        <v>30</v>
      </c>
      <c r="D6" s="9" t="s">
        <v>109</v>
      </c>
      <c r="E6" s="11">
        <f t="shared" si="0"/>
        <v>3</v>
      </c>
      <c r="F6" s="13">
        <f t="shared" si="1"/>
        <v>160</v>
      </c>
      <c r="G6" s="13">
        <f t="shared" si="2"/>
        <v>0</v>
      </c>
      <c r="H6" s="13">
        <f t="shared" si="3"/>
        <v>0</v>
      </c>
    </row>
    <row r="7" spans="1:26" ht="13.2" x14ac:dyDescent="0.25">
      <c r="A7" s="4" t="s">
        <v>106</v>
      </c>
      <c r="B7" s="4">
        <v>50</v>
      </c>
      <c r="C7" s="4">
        <v>40</v>
      </c>
    </row>
    <row r="8" spans="1:26" ht="15.75" customHeight="1" x14ac:dyDescent="0.25">
      <c r="A8" s="4" t="s">
        <v>107</v>
      </c>
      <c r="B8" s="4">
        <v>60</v>
      </c>
      <c r="C8" s="4">
        <v>55</v>
      </c>
    </row>
    <row r="9" spans="1:26" ht="13.2" x14ac:dyDescent="0.25">
      <c r="A9" s="4" t="s">
        <v>105</v>
      </c>
      <c r="B9" s="4">
        <v>45</v>
      </c>
    </row>
    <row r="10" spans="1:26" ht="13.2" x14ac:dyDescent="0.25">
      <c r="A10" s="4" t="s">
        <v>106</v>
      </c>
      <c r="B10" s="4">
        <v>25</v>
      </c>
      <c r="C10" s="4">
        <v>85</v>
      </c>
    </row>
    <row r="11" spans="1:26" ht="13.2" x14ac:dyDescent="0.25">
      <c r="A11" s="4" t="s">
        <v>108</v>
      </c>
      <c r="B11" s="4">
        <v>35</v>
      </c>
      <c r="C11" s="4">
        <v>50</v>
      </c>
    </row>
    <row r="12" spans="1:26" ht="13.2" x14ac:dyDescent="0.25">
      <c r="A12" s="4" t="s">
        <v>109</v>
      </c>
      <c r="B12" s="4">
        <v>60</v>
      </c>
      <c r="C12" s="4">
        <v>95</v>
      </c>
    </row>
    <row r="13" spans="1:26" ht="13.2" x14ac:dyDescent="0.25">
      <c r="A13" s="4" t="s">
        <v>107</v>
      </c>
      <c r="B13" s="4">
        <v>80</v>
      </c>
    </row>
    <row r="14" spans="1:26" ht="13.2" x14ac:dyDescent="0.25">
      <c r="A14" s="4" t="s">
        <v>106</v>
      </c>
      <c r="B14" s="4">
        <v>40</v>
      </c>
      <c r="C14" s="4">
        <v>45</v>
      </c>
    </row>
    <row r="15" spans="1:26" ht="13.2" x14ac:dyDescent="0.25">
      <c r="A15" s="4" t="s">
        <v>105</v>
      </c>
      <c r="B15" s="4">
        <v>65</v>
      </c>
      <c r="C15" s="4">
        <v>65</v>
      </c>
    </row>
    <row r="16" spans="1:26" ht="13.2" x14ac:dyDescent="0.25">
      <c r="A16" s="4" t="s">
        <v>107</v>
      </c>
      <c r="B16" s="4">
        <v>55</v>
      </c>
      <c r="C16" s="4">
        <v>30</v>
      </c>
    </row>
    <row r="17" spans="1:3" ht="13.2" x14ac:dyDescent="0.25">
      <c r="A17" s="4" t="s">
        <v>108</v>
      </c>
      <c r="B17" s="4">
        <v>70</v>
      </c>
    </row>
    <row r="18" spans="1:3" ht="13.2" x14ac:dyDescent="0.25">
      <c r="A18" s="4" t="s">
        <v>106</v>
      </c>
      <c r="B18" s="4">
        <v>45</v>
      </c>
      <c r="C18" s="4">
        <v>80</v>
      </c>
    </row>
    <row r="19" spans="1:3" ht="13.2" x14ac:dyDescent="0.25">
      <c r="A19" s="4" t="s">
        <v>105</v>
      </c>
      <c r="B19" s="4">
        <v>25</v>
      </c>
      <c r="C19" s="4">
        <v>60</v>
      </c>
    </row>
    <row r="20" spans="1:3" ht="13.2" x14ac:dyDescent="0.25">
      <c r="A20" s="4" t="s">
        <v>106</v>
      </c>
      <c r="B20" s="4">
        <v>35</v>
      </c>
    </row>
    <row r="21" spans="1:3" ht="13.2" x14ac:dyDescent="0.25">
      <c r="A21" s="4" t="s">
        <v>107</v>
      </c>
      <c r="B21" s="4">
        <v>60</v>
      </c>
      <c r="C21" s="4">
        <v>30</v>
      </c>
    </row>
    <row r="22" spans="1:3" ht="13.2" x14ac:dyDescent="0.25">
      <c r="A22" s="4" t="s">
        <v>105</v>
      </c>
      <c r="B22" s="4">
        <v>70</v>
      </c>
      <c r="C22" s="4">
        <v>40</v>
      </c>
    </row>
    <row r="23" spans="1:3" ht="13.2" x14ac:dyDescent="0.25">
      <c r="A23" s="4" t="s">
        <v>106</v>
      </c>
      <c r="B23" s="4">
        <v>45</v>
      </c>
      <c r="C23" s="4">
        <v>55</v>
      </c>
    </row>
    <row r="24" spans="1:3" ht="13.2" x14ac:dyDescent="0.25">
      <c r="A24" s="4" t="s">
        <v>108</v>
      </c>
      <c r="B24" s="4">
        <v>25</v>
      </c>
      <c r="C24" s="4">
        <v>70</v>
      </c>
    </row>
    <row r="25" spans="1:3" ht="13.2" x14ac:dyDescent="0.25">
      <c r="A25" s="4" t="s">
        <v>109</v>
      </c>
      <c r="B25" s="4">
        <v>35</v>
      </c>
    </row>
    <row r="26" spans="1:3" ht="13.2" x14ac:dyDescent="0.25">
      <c r="A26" s="4" t="s">
        <v>107</v>
      </c>
      <c r="B26" s="4">
        <v>60</v>
      </c>
      <c r="C26" s="4">
        <v>50</v>
      </c>
    </row>
    <row r="27" spans="1:3" ht="13.2" x14ac:dyDescent="0.25">
      <c r="A27" s="4" t="s">
        <v>106</v>
      </c>
      <c r="B27" s="4">
        <v>80</v>
      </c>
      <c r="C27" s="4">
        <v>95</v>
      </c>
    </row>
    <row r="28" spans="1:3" ht="13.2" x14ac:dyDescent="0.25">
      <c r="A28" s="4" t="s">
        <v>105</v>
      </c>
      <c r="B28" s="4">
        <v>40</v>
      </c>
      <c r="C28" s="4">
        <v>75</v>
      </c>
    </row>
    <row r="29" spans="1:3" ht="13.2" x14ac:dyDescent="0.25">
      <c r="A29" s="4" t="s">
        <v>107</v>
      </c>
      <c r="B29" s="4">
        <v>65</v>
      </c>
      <c r="C29" s="4">
        <v>45</v>
      </c>
    </row>
    <row r="30" spans="1:3" ht="13.2" x14ac:dyDescent="0.25">
      <c r="A30" s="4" t="s">
        <v>106</v>
      </c>
      <c r="B30" s="4">
        <v>55</v>
      </c>
      <c r="C30" s="4">
        <v>65</v>
      </c>
    </row>
    <row r="31" spans="1:3" ht="13.2" x14ac:dyDescent="0.25">
      <c r="A31" s="4" t="s">
        <v>108</v>
      </c>
      <c r="B31" s="4">
        <v>70</v>
      </c>
      <c r="C31" s="4">
        <v>30</v>
      </c>
    </row>
    <row r="32" spans="1:3" ht="13.2" x14ac:dyDescent="0.25">
      <c r="A32" s="4" t="s">
        <v>105</v>
      </c>
      <c r="B32" s="4">
        <v>45</v>
      </c>
    </row>
    <row r="33" spans="1:3" ht="13.2" x14ac:dyDescent="0.25">
      <c r="A33" s="4" t="s">
        <v>106</v>
      </c>
      <c r="B33" s="4">
        <v>25</v>
      </c>
      <c r="C33" s="4">
        <v>80</v>
      </c>
    </row>
    <row r="34" spans="1:3" ht="13.2" x14ac:dyDescent="0.25">
      <c r="A34" s="4" t="s">
        <v>107</v>
      </c>
      <c r="B34" s="4">
        <v>35</v>
      </c>
      <c r="C34" s="4">
        <v>60</v>
      </c>
    </row>
    <row r="35" spans="1:3" ht="13.2" x14ac:dyDescent="0.25">
      <c r="A35" s="4" t="s">
        <v>105</v>
      </c>
      <c r="B35" s="4">
        <v>60</v>
      </c>
      <c r="C35" s="4">
        <v>100</v>
      </c>
    </row>
    <row r="36" spans="1:3" ht="13.2" x14ac:dyDescent="0.25">
      <c r="A36" s="4" t="s">
        <v>106</v>
      </c>
      <c r="B36" s="4">
        <v>80</v>
      </c>
      <c r="C36" s="4">
        <v>30</v>
      </c>
    </row>
    <row r="37" spans="1:3" ht="13.2" x14ac:dyDescent="0.25">
      <c r="A37" s="4" t="s">
        <v>108</v>
      </c>
      <c r="B37" s="4">
        <v>40</v>
      </c>
    </row>
    <row r="38" spans="1:3" ht="13.2" x14ac:dyDescent="0.25">
      <c r="A38" s="4" t="s">
        <v>109</v>
      </c>
      <c r="B38" s="4">
        <v>65</v>
      </c>
      <c r="C38" s="4">
        <v>55</v>
      </c>
    </row>
    <row r="39" spans="1:3" ht="13.2" x14ac:dyDescent="0.25">
      <c r="A39" s="4" t="s">
        <v>107</v>
      </c>
      <c r="B39" s="4">
        <v>55</v>
      </c>
      <c r="C39" s="4">
        <v>70</v>
      </c>
    </row>
    <row r="40" spans="1:3" ht="13.2" x14ac:dyDescent="0.25">
      <c r="A40" s="4" t="s">
        <v>106</v>
      </c>
      <c r="B40" s="4">
        <v>70</v>
      </c>
      <c r="C40" s="4">
        <v>85</v>
      </c>
    </row>
    <row r="41" spans="1:3" ht="13.2" x14ac:dyDescent="0.25">
      <c r="A41" s="4" t="s">
        <v>105</v>
      </c>
      <c r="B41" s="4">
        <v>40</v>
      </c>
      <c r="C41" s="4">
        <v>50</v>
      </c>
    </row>
    <row r="42" spans="1:3" ht="13.2" x14ac:dyDescent="0.25">
      <c r="A42" s="4" t="s">
        <v>107</v>
      </c>
      <c r="B42" s="4">
        <v>20</v>
      </c>
      <c r="C42" s="4">
        <v>95</v>
      </c>
    </row>
    <row r="43" spans="1:3" ht="13.2" x14ac:dyDescent="0.25">
      <c r="A43" s="4" t="s">
        <v>106</v>
      </c>
      <c r="B43" s="4">
        <v>90</v>
      </c>
      <c r="C43" s="4">
        <v>75</v>
      </c>
    </row>
    <row r="44" spans="1:3" ht="13.2" x14ac:dyDescent="0.25">
      <c r="A44" s="4" t="s">
        <v>108</v>
      </c>
      <c r="B44" s="4">
        <v>50</v>
      </c>
      <c r="C44" s="4">
        <v>45</v>
      </c>
    </row>
    <row r="45" spans="1:3" ht="13.2" x14ac:dyDescent="0.25">
      <c r="A45" s="4" t="s">
        <v>105</v>
      </c>
      <c r="B45" s="4">
        <v>60</v>
      </c>
      <c r="C45" s="4">
        <v>65</v>
      </c>
    </row>
    <row r="46" spans="1:3" ht="13.2" x14ac:dyDescent="0.25">
      <c r="A46" s="4" t="s">
        <v>106</v>
      </c>
      <c r="B46" s="4">
        <v>45</v>
      </c>
    </row>
    <row r="47" spans="1:3" ht="13.2" x14ac:dyDescent="0.25">
      <c r="A47" s="4" t="s">
        <v>107</v>
      </c>
      <c r="B47" s="4">
        <v>25</v>
      </c>
    </row>
    <row r="48" spans="1:3" ht="15.75" customHeight="1" x14ac:dyDescent="0.25">
      <c r="A48"/>
      <c r="B48"/>
      <c r="C48"/>
    </row>
    <row r="49" customFormat="1" ht="15.75" customHeight="1" x14ac:dyDescent="0.25"/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Parcheggio</vt:lpstr>
      <vt:lpstr>Frutta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SAMUELE TAMOUH</cp:lastModifiedBy>
  <dcterms:created xsi:type="dcterms:W3CDTF">2025-02-12T23:44:08Z</dcterms:created>
  <dcterms:modified xsi:type="dcterms:W3CDTF">2025-02-13T19:24:23Z</dcterms:modified>
</cp:coreProperties>
</file>