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BASE" sheetId="1" state="visible" r:id="rId1"/>
    <sheet xmlns:r="http://schemas.openxmlformats.org/officeDocument/2006/relationships" name="ASISTENCIA" sheetId="2" state="visible" r:id="rId2"/>
    <sheet xmlns:r="http://schemas.openxmlformats.org/officeDocument/2006/relationships" name="Validaciones" sheetId="3" state="visible" r:id="rId3"/>
  </sheets>
  <definedNames>
    <definedName name="_xlnm._FilterDatabase" localSheetId="0" hidden="1">'BASE'!$A$1:$Q$307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FFFFFF"/>
      <sz val="8"/>
    </font>
    <font>
      <name val="Calibri"/>
      <family val="2"/>
      <color rgb="FF000000"/>
      <sz val="8"/>
    </font>
    <font>
      <name val="Aptos Narrow"/>
      <family val="2"/>
      <color rgb="FF000000"/>
      <sz val="10"/>
    </font>
    <font>
      <name val="Calibri"/>
      <family val="2"/>
      <color rgb="FF000000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0070C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9" fontId="0" fillId="0" borderId="0" pivotButton="0" quotePrefix="0" xfId="0"/>
    <xf numFmtId="164" fontId="0" fillId="0" borderId="0" pivotButton="0" quotePrefix="0" xfId="0"/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3" formatCode="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a1" displayName="Tabla1" ref="A1:E15" headerRowCount="1" totalsRowShown="0">
  <autoFilter ref="A1:E15"/>
  <tableColumns count="5">
    <tableColumn id="1" name="Etiquetas de fila"/>
    <tableColumn id="2" name=" Agenda"/>
    <tableColumn id="3" name=" rendimiento"/>
    <tableColumn id="4" name=" efectividad" dataDxfId="5"/>
    <tableColumn id="5" name=" TOTAL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07"/>
  <sheetViews>
    <sheetView tabSelected="1" zoomScale="90" zoomScaleNormal="90" workbookViewId="0">
      <selection activeCell="I7" sqref="I7"/>
    </sheetView>
  </sheetViews>
  <sheetFormatPr baseColWidth="10" defaultColWidth="11.42578125" defaultRowHeight="15"/>
  <cols>
    <col width="11.42578125" customWidth="1" style="12" min="1" max="1"/>
    <col width="31.7109375" customWidth="1" style="1" min="2" max="2"/>
    <col width="24.5703125" bestFit="1" customWidth="1" style="6" min="3" max="3"/>
    <col width="20.42578125" bestFit="1" customWidth="1" style="6" min="4" max="4"/>
    <col width="13.28515625" bestFit="1" customWidth="1" style="6" min="5" max="5"/>
    <col width="21.5703125" bestFit="1" customWidth="1" style="6" min="6" max="6"/>
    <col width="11.85546875" bestFit="1" customWidth="1" style="12" min="7" max="7"/>
    <col width="32.140625" bestFit="1" customWidth="1" min="8" max="8"/>
    <col width="32.140625" customWidth="1" style="6" min="9" max="9"/>
    <col width="12.85546875" bestFit="1" customWidth="1" min="10" max="10"/>
    <col hidden="1" width="25.28515625" customWidth="1" min="11" max="11"/>
    <col width="13.7109375" bestFit="1" customWidth="1" min="12" max="12"/>
    <col width="11.42578125" customWidth="1" style="6" min="15" max="15"/>
    <col width="12.42578125" bestFit="1" customWidth="1" min="16" max="16"/>
  </cols>
  <sheetData>
    <row r="1">
      <c r="A1" s="13" t="inlineStr">
        <is>
          <t>CEDULA</t>
        </is>
      </c>
      <c r="B1" s="13" t="inlineStr">
        <is>
          <t>NOMBRE TECNICO</t>
        </is>
      </c>
      <c r="C1" s="4" t="inlineStr">
        <is>
          <t>CARGO</t>
        </is>
      </c>
      <c r="D1" s="4" t="inlineStr">
        <is>
          <t xml:space="preserve">CARPETA </t>
        </is>
      </c>
      <c r="E1" s="4" t="inlineStr">
        <is>
          <t xml:space="preserve">CIUDAD </t>
        </is>
      </c>
      <c r="F1" s="4" t="inlineStr">
        <is>
          <t>SUPERVISOR</t>
        </is>
      </c>
      <c r="G1" s="4" t="inlineStr">
        <is>
          <t xml:space="preserve">CEDULA AUXILIAR </t>
        </is>
      </c>
      <c r="H1" s="2" t="inlineStr">
        <is>
          <t xml:space="preserve">NOMBRE AUXILIAR </t>
        </is>
      </c>
      <c r="I1" s="4" t="inlineStr">
        <is>
          <t xml:space="preserve">LIDER </t>
        </is>
      </c>
      <c r="J1" s="2" t="inlineStr">
        <is>
          <t xml:space="preserve">ANALISTA </t>
        </is>
      </c>
      <c r="K1" s="2" t="inlineStr">
        <is>
          <t xml:space="preserve">TIPO DE SEGMENTO  </t>
        </is>
      </c>
      <c r="L1" s="2" t="inlineStr">
        <is>
          <t xml:space="preserve">TIPO DE MOVIL </t>
        </is>
      </c>
      <c r="M1" s="2" t="inlineStr">
        <is>
          <t>Agenda</t>
        </is>
      </c>
      <c r="N1" s="2" t="inlineStr">
        <is>
          <t>rendimiento</t>
        </is>
      </c>
      <c r="O1" s="4" t="inlineStr">
        <is>
          <t>efectividad</t>
        </is>
      </c>
      <c r="P1" s="2" t="inlineStr">
        <is>
          <t>TOTAL</t>
        </is>
      </c>
      <c r="Q1" s="2" t="inlineStr">
        <is>
          <t>Días</t>
        </is>
      </c>
    </row>
    <row r="2">
      <c r="A2" s="10" t="n">
        <v>11938207</v>
      </c>
      <c r="B2" s="7" t="inlineStr">
        <is>
          <t>WILNER YESID RIASCOS MOSQUERA</t>
        </is>
      </c>
      <c r="C2" s="5" t="inlineStr">
        <is>
          <t>TECNICO MOTO</t>
        </is>
      </c>
      <c r="D2" s="5" t="inlineStr">
        <is>
          <t xml:space="preserve">ARREGLOS FTTH </t>
        </is>
      </c>
      <c r="E2" s="5" t="inlineStr">
        <is>
          <t xml:space="preserve">CALI </t>
        </is>
      </c>
      <c r="F2" s="5" t="inlineStr">
        <is>
          <t xml:space="preserve">ALEX VELASCO </t>
        </is>
      </c>
      <c r="G2" s="10" t="n"/>
      <c r="H2" s="3" t="n"/>
      <c r="I2" s="5" t="inlineStr">
        <is>
          <t xml:space="preserve">NAUDID ZABALA </t>
        </is>
      </c>
      <c r="J2" s="3" t="inlineStr">
        <is>
          <t xml:space="preserve">DANIEL </t>
        </is>
      </c>
      <c r="K2" s="3" t="inlineStr">
        <is>
          <t xml:space="preserve">RESIDENCIAL </t>
        </is>
      </c>
      <c r="L2" s="3" t="inlineStr">
        <is>
          <t>M.SENCILLA</t>
        </is>
      </c>
      <c r="M2">
        <f>_xlfn.XLOOKUP(D2,Tabla1[Etiquetas de fila],Tabla1[ [ Agenda] ],"CARPETA NO RECONOCIDA",0)</f>
        <v/>
      </c>
      <c r="N2">
        <f>_xlfn.XLOOKUP(D2,Tabla1[Etiquetas de fila],Tabla1[ [ rendimiento] ],"CARPETA NO RECONOCIDA",0)</f>
        <v/>
      </c>
      <c r="O2" s="6">
        <f>_xlfn.XLOOKUP(D2,Tabla1[Etiquetas de fila],Tabla1[ [ efectividad] ],"CARPETA NO RECONOCIDA",0)</f>
        <v/>
      </c>
      <c r="P2">
        <f>_xlfn.XLOOKUP(D2,Tabla1[Etiquetas de fila],Tabla1[ [ TOTAL] ],"CARPETA NO RECONOCIDA",0)</f>
        <v/>
      </c>
      <c r="Q2">
        <f>Validaciones!$I$2</f>
        <v/>
      </c>
    </row>
    <row r="3">
      <c r="A3" s="10" t="n">
        <v>1006181805</v>
      </c>
      <c r="B3" s="7" t="inlineStr">
        <is>
          <t>Alex Deiby valencia valencia</t>
        </is>
      </c>
      <c r="C3" s="5" t="inlineStr">
        <is>
          <t>TECNICO MOTO</t>
        </is>
      </c>
      <c r="D3" s="5" t="inlineStr">
        <is>
          <t xml:space="preserve">POSTVENTAS </t>
        </is>
      </c>
      <c r="E3" s="5" t="inlineStr">
        <is>
          <t xml:space="preserve">CALI </t>
        </is>
      </c>
      <c r="F3" s="5" t="inlineStr">
        <is>
          <t xml:space="preserve">ALEX VELASCO </t>
        </is>
      </c>
      <c r="G3" s="10" t="n"/>
      <c r="H3" s="3" t="n"/>
      <c r="I3" s="5" t="inlineStr">
        <is>
          <t xml:space="preserve">NAUDID ZABALA </t>
        </is>
      </c>
      <c r="J3" s="3" t="inlineStr">
        <is>
          <t xml:space="preserve">DANIEL </t>
        </is>
      </c>
      <c r="K3" s="3" t="inlineStr">
        <is>
          <t xml:space="preserve">RESIDENCIAL </t>
        </is>
      </c>
      <c r="L3" s="3" t="inlineStr">
        <is>
          <t>M.SENCILLA</t>
        </is>
      </c>
      <c r="M3">
        <f>_xlfn.XLOOKUP(D3,Tabla1[Etiquetas de fila],Tabla1[ [ Agenda] ],"CARPETA NO RECONOCIDA",0)</f>
        <v/>
      </c>
      <c r="N3">
        <f>_xlfn.XLOOKUP(D3,Tabla1[Etiquetas de fila],Tabla1[ [ rendimiento] ],"CARPETA NO RECONOCIDA",0)</f>
        <v/>
      </c>
      <c r="O3" s="6">
        <f>_xlfn.XLOOKUP(D3,Tabla1[Etiquetas de fila],Tabla1[ [ efectividad] ],"CARPETA NO RECONOCIDA",0)</f>
        <v/>
      </c>
      <c r="P3">
        <f>_xlfn.XLOOKUP(D3,Tabla1[Etiquetas de fila],Tabla1[ [ TOTAL] ],"CARPETA NO RECONOCIDA",0)</f>
        <v/>
      </c>
      <c r="Q3">
        <f>Validaciones!$I$2</f>
        <v/>
      </c>
    </row>
    <row r="4">
      <c r="A4" s="10" t="n">
        <v>1130649792</v>
      </c>
      <c r="B4" s="7" t="inlineStr">
        <is>
          <t>TOSSE ALBUJA CRISTIAN FABIAN</t>
        </is>
      </c>
      <c r="C4" s="5" t="inlineStr">
        <is>
          <t>TECNICO MOTO</t>
        </is>
      </c>
      <c r="D4" s="5" t="inlineStr">
        <is>
          <t xml:space="preserve">INSTALACIONES FTTH </t>
        </is>
      </c>
      <c r="E4" s="5" t="inlineStr">
        <is>
          <t xml:space="preserve">CALI </t>
        </is>
      </c>
      <c r="F4" s="5" t="inlineStr">
        <is>
          <t xml:space="preserve">ALEX VELASCO </t>
        </is>
      </c>
      <c r="G4" s="10" t="n">
        <v>1151946088</v>
      </c>
      <c r="H4" s="3" t="inlineStr">
        <is>
          <t>FREDY PEREZ</t>
        </is>
      </c>
      <c r="I4" s="5" t="inlineStr">
        <is>
          <t xml:space="preserve">NAUDID ZABALA </t>
        </is>
      </c>
      <c r="J4" s="3" t="inlineStr">
        <is>
          <t xml:space="preserve">DANIEL </t>
        </is>
      </c>
      <c r="K4" s="3" t="inlineStr">
        <is>
          <t xml:space="preserve">RESIDENCIAL </t>
        </is>
      </c>
      <c r="L4" s="3" t="inlineStr">
        <is>
          <t>M.DOBLE</t>
        </is>
      </c>
      <c r="M4">
        <f>_xlfn.XLOOKUP(D4,Tabla1[Etiquetas de fila],Tabla1[ [ Agenda] ],"CARPETA NO RECONOCIDA",0)</f>
        <v/>
      </c>
      <c r="N4">
        <f>_xlfn.XLOOKUP(D4,Tabla1[Etiquetas de fila],Tabla1[ [ rendimiento] ],"CARPETA NO RECONOCIDA",0)</f>
        <v/>
      </c>
      <c r="O4" s="6">
        <f>_xlfn.XLOOKUP(D4,Tabla1[Etiquetas de fila],Tabla1[ [ efectividad] ],"CARPETA NO RECONOCIDA",0)</f>
        <v/>
      </c>
      <c r="P4">
        <f>_xlfn.XLOOKUP(D4,Tabla1[Etiquetas de fila],Tabla1[ [ TOTAL] ],"CARPETA NO RECONOCIDA",0)</f>
        <v/>
      </c>
      <c r="Q4">
        <f>Validaciones!$I$2</f>
        <v/>
      </c>
    </row>
    <row r="5">
      <c r="A5" s="10" t="n">
        <v>1130621882</v>
      </c>
      <c r="B5" s="7" t="inlineStr">
        <is>
          <t>DIEGO ALBERTO MORA RODRIGUEZ</t>
        </is>
      </c>
      <c r="C5" s="5" t="inlineStr">
        <is>
          <t>TECNICO MOTO</t>
        </is>
      </c>
      <c r="D5" s="5" t="inlineStr">
        <is>
          <t xml:space="preserve">INSTALACIONES FTTH </t>
        </is>
      </c>
      <c r="E5" s="5" t="inlineStr">
        <is>
          <t xml:space="preserve">CALI </t>
        </is>
      </c>
      <c r="F5" s="5" t="inlineStr">
        <is>
          <t xml:space="preserve">ALEX VELASCO </t>
        </is>
      </c>
      <c r="G5" s="10" t="n"/>
      <c r="H5" s="3" t="n"/>
      <c r="I5" s="5" t="inlineStr">
        <is>
          <t xml:space="preserve">NAUDID ZABALA </t>
        </is>
      </c>
      <c r="J5" s="3" t="inlineStr">
        <is>
          <t xml:space="preserve">DANIEL </t>
        </is>
      </c>
      <c r="K5" s="3" t="inlineStr">
        <is>
          <t xml:space="preserve">RESIDENCIAL </t>
        </is>
      </c>
      <c r="L5" s="3" t="inlineStr">
        <is>
          <t>M.SENCILLA</t>
        </is>
      </c>
      <c r="M5">
        <f>_xlfn.XLOOKUP(D5,Tabla1[Etiquetas de fila],Tabla1[ [ Agenda] ],"CARPETA NO RECONOCIDA",0)</f>
        <v/>
      </c>
      <c r="N5">
        <f>_xlfn.XLOOKUP(D5,Tabla1[Etiquetas de fila],Tabla1[ [ rendimiento] ],"CARPETA NO RECONOCIDA",0)</f>
        <v/>
      </c>
      <c r="O5" s="6">
        <f>_xlfn.XLOOKUP(D5,Tabla1[Etiquetas de fila],Tabla1[ [ efectividad] ],"CARPETA NO RECONOCIDA",0)</f>
        <v/>
      </c>
      <c r="P5">
        <f>_xlfn.XLOOKUP(D5,Tabla1[Etiquetas de fila],Tabla1[ [ TOTAL] ],"CARPETA NO RECONOCIDA",0)</f>
        <v/>
      </c>
      <c r="Q5">
        <f>Validaciones!$I$2</f>
        <v/>
      </c>
    </row>
    <row r="6">
      <c r="A6" s="10" t="n">
        <v>1007619122</v>
      </c>
      <c r="B6" s="7" t="inlineStr">
        <is>
          <t xml:space="preserve">DAMIAN DAZA ALVARADO ETB </t>
        </is>
      </c>
      <c r="C6" s="5" t="inlineStr">
        <is>
          <t>TECNICO MOTO</t>
        </is>
      </c>
      <c r="D6" s="5" t="inlineStr">
        <is>
          <t xml:space="preserve">INSTALACIONES FTTH </t>
        </is>
      </c>
      <c r="E6" s="5" t="inlineStr">
        <is>
          <t xml:space="preserve">CALI </t>
        </is>
      </c>
      <c r="F6" s="5" t="inlineStr">
        <is>
          <t xml:space="preserve">ALEX VELASCO </t>
        </is>
      </c>
      <c r="G6" s="10" t="n">
        <v>1012356959</v>
      </c>
      <c r="H6" s="3" t="inlineStr">
        <is>
          <t>LUIS FERNANDO MORALES VASQUEZ</t>
        </is>
      </c>
      <c r="I6" s="5" t="inlineStr">
        <is>
          <t xml:space="preserve">NAUDID ZABALA </t>
        </is>
      </c>
      <c r="J6" s="3" t="inlineStr">
        <is>
          <t xml:space="preserve">DANIEL </t>
        </is>
      </c>
      <c r="K6" s="3" t="inlineStr">
        <is>
          <t xml:space="preserve">RESIDENCIAL </t>
        </is>
      </c>
      <c r="L6" s="3" t="inlineStr">
        <is>
          <t>M.DOBLE</t>
        </is>
      </c>
      <c r="M6">
        <f>_xlfn.XLOOKUP(D6,Tabla1[Etiquetas de fila],Tabla1[ [ Agenda] ],"CARPETA NO RECONOCIDA",0)</f>
        <v/>
      </c>
      <c r="N6">
        <f>_xlfn.XLOOKUP(D6,Tabla1[Etiquetas de fila],Tabla1[ [ rendimiento] ],"CARPETA NO RECONOCIDA",0)</f>
        <v/>
      </c>
      <c r="O6" s="6">
        <f>_xlfn.XLOOKUP(D6,Tabla1[Etiquetas de fila],Tabla1[ [ efectividad] ],"CARPETA NO RECONOCIDA",0)</f>
        <v/>
      </c>
      <c r="P6">
        <f>_xlfn.XLOOKUP(D6,Tabla1[Etiquetas de fila],Tabla1[ [ TOTAL] ],"CARPETA NO RECONOCIDA",0)</f>
        <v/>
      </c>
      <c r="Q6">
        <f>Validaciones!$I$2</f>
        <v/>
      </c>
    </row>
    <row r="7">
      <c r="A7" s="10" t="n">
        <v>1084222200</v>
      </c>
      <c r="B7" s="7" t="inlineStr">
        <is>
          <t>CRISTIAN EDGARDO CIFUENTES BRAVO</t>
        </is>
      </c>
      <c r="C7" s="5" t="inlineStr">
        <is>
          <t>TECNICO MOTO</t>
        </is>
      </c>
      <c r="D7" s="5" t="inlineStr">
        <is>
          <t xml:space="preserve">INSTALACIONES FTTH </t>
        </is>
      </c>
      <c r="E7" s="5" t="inlineStr">
        <is>
          <t xml:space="preserve">CALI </t>
        </is>
      </c>
      <c r="F7" s="5" t="inlineStr">
        <is>
          <t xml:space="preserve">ALEX VELASCO </t>
        </is>
      </c>
      <c r="G7" s="10" t="n">
        <v>1143876192</v>
      </c>
      <c r="H7" s="3" t="inlineStr">
        <is>
          <t>MARULANDA CARABALI MAYRA ALEJANDRA</t>
        </is>
      </c>
      <c r="I7" s="5" t="inlineStr">
        <is>
          <t xml:space="preserve">NAUDID ZABALA </t>
        </is>
      </c>
      <c r="J7" s="3" t="inlineStr">
        <is>
          <t xml:space="preserve">DANIEL </t>
        </is>
      </c>
      <c r="K7" s="3" t="inlineStr">
        <is>
          <t xml:space="preserve">RESIDENCIAL </t>
        </is>
      </c>
      <c r="L7" s="3" t="inlineStr">
        <is>
          <t>M.DOBLE</t>
        </is>
      </c>
      <c r="M7">
        <f>_xlfn.XLOOKUP(D7,Tabla1[Etiquetas de fila],Tabla1[ [ Agenda] ],"CARPETA NO RECONOCIDA",0)</f>
        <v/>
      </c>
      <c r="N7">
        <f>_xlfn.XLOOKUP(D7,Tabla1[Etiquetas de fila],Tabla1[ [ rendimiento] ],"CARPETA NO RECONOCIDA",0)</f>
        <v/>
      </c>
      <c r="O7" s="6">
        <f>_xlfn.XLOOKUP(D7,Tabla1[Etiquetas de fila],Tabla1[ [ efectividad] ],"CARPETA NO RECONOCIDA",0)</f>
        <v/>
      </c>
      <c r="P7">
        <f>_xlfn.XLOOKUP(D7,Tabla1[Etiquetas de fila],Tabla1[ [ TOTAL] ],"CARPETA NO RECONOCIDA",0)</f>
        <v/>
      </c>
      <c r="Q7">
        <f>Validaciones!$I$2</f>
        <v/>
      </c>
    </row>
    <row r="8">
      <c r="A8" s="10" t="n">
        <v>1094916161</v>
      </c>
      <c r="B8" s="7" t="inlineStr">
        <is>
          <t>JUAN DAVID ROJAS JIMENEZ</t>
        </is>
      </c>
      <c r="C8" s="5" t="inlineStr">
        <is>
          <t>TECNICO MOTO</t>
        </is>
      </c>
      <c r="D8" s="5" t="inlineStr">
        <is>
          <t>INSTALACIONES HFC</t>
        </is>
      </c>
      <c r="E8" s="5" t="inlineStr">
        <is>
          <t xml:space="preserve">CALI </t>
        </is>
      </c>
      <c r="F8" s="5" t="inlineStr">
        <is>
          <t xml:space="preserve">ALEX VELASCO </t>
        </is>
      </c>
      <c r="G8" s="10" t="n"/>
      <c r="H8" s="3" t="n"/>
      <c r="I8" s="5" t="inlineStr">
        <is>
          <t xml:space="preserve">NAUDID ZABALA </t>
        </is>
      </c>
      <c r="J8" s="3" t="inlineStr">
        <is>
          <t xml:space="preserve">DANIEL </t>
        </is>
      </c>
      <c r="K8" s="3" t="inlineStr">
        <is>
          <t xml:space="preserve">RESIDENCIAL </t>
        </is>
      </c>
      <c r="L8" s="3" t="inlineStr">
        <is>
          <t>M.SENCILLA</t>
        </is>
      </c>
      <c r="M8">
        <f>_xlfn.XLOOKUP(D8,Tabla1[Etiquetas de fila],Tabla1[ [ Agenda] ],"CARPETA NO RECONOCIDA",0)</f>
        <v/>
      </c>
      <c r="N8">
        <f>_xlfn.XLOOKUP(D8,Tabla1[Etiquetas de fila],Tabla1[ [ rendimiento] ],"CARPETA NO RECONOCIDA",0)</f>
        <v/>
      </c>
      <c r="O8" s="6">
        <f>_xlfn.XLOOKUP(D8,Tabla1[Etiquetas de fila],Tabla1[ [ efectividad] ],"CARPETA NO RECONOCIDA",0)</f>
        <v/>
      </c>
      <c r="P8">
        <f>_xlfn.XLOOKUP(D8,Tabla1[Etiquetas de fila],Tabla1[ [ TOTAL] ],"CARPETA NO RECONOCIDA",0)</f>
        <v/>
      </c>
      <c r="Q8">
        <f>Validaciones!$I$2</f>
        <v/>
      </c>
    </row>
    <row r="9">
      <c r="A9" s="10" t="n">
        <v>1005967255</v>
      </c>
      <c r="B9" s="7" t="inlineStr">
        <is>
          <t>BAYRON DAVID DAMIAN LEURO</t>
        </is>
      </c>
      <c r="C9" s="5" t="inlineStr">
        <is>
          <t>TECNICO MOTO</t>
        </is>
      </c>
      <c r="D9" s="5" t="inlineStr">
        <is>
          <t xml:space="preserve">POSTVENTAS </t>
        </is>
      </c>
      <c r="E9" s="5" t="inlineStr">
        <is>
          <t xml:space="preserve">CALI </t>
        </is>
      </c>
      <c r="F9" s="5" t="inlineStr">
        <is>
          <t xml:space="preserve">ALEX VELASCO </t>
        </is>
      </c>
      <c r="G9" s="10" t="n"/>
      <c r="H9" s="3" t="n"/>
      <c r="I9" s="5" t="inlineStr">
        <is>
          <t xml:space="preserve">NAUDID ZABALA </t>
        </is>
      </c>
      <c r="J9" s="3" t="inlineStr">
        <is>
          <t xml:space="preserve">DANIEL </t>
        </is>
      </c>
      <c r="K9" s="3" t="inlineStr">
        <is>
          <t xml:space="preserve">RESIDENCIAL </t>
        </is>
      </c>
      <c r="L9" s="3" t="inlineStr">
        <is>
          <t>M.SENCILLA</t>
        </is>
      </c>
      <c r="M9">
        <f>_xlfn.XLOOKUP(D9,Tabla1[Etiquetas de fila],Tabla1[ [ Agenda] ],"CARPETA NO RECONOCIDA",0)</f>
        <v/>
      </c>
      <c r="N9">
        <f>_xlfn.XLOOKUP(D9,Tabla1[Etiquetas de fila],Tabla1[ [ rendimiento] ],"CARPETA NO RECONOCIDA",0)</f>
        <v/>
      </c>
      <c r="O9" s="6">
        <f>_xlfn.XLOOKUP(D9,Tabla1[Etiquetas de fila],Tabla1[ [ efectividad] ],"CARPETA NO RECONOCIDA",0)</f>
        <v/>
      </c>
      <c r="P9">
        <f>_xlfn.XLOOKUP(D9,Tabla1[Etiquetas de fila],Tabla1[ [ TOTAL] ],"CARPETA NO RECONOCIDA",0)</f>
        <v/>
      </c>
      <c r="Q9">
        <f>Validaciones!$I$2</f>
        <v/>
      </c>
    </row>
    <row r="10">
      <c r="A10" s="10" t="n">
        <v>1113527349</v>
      </c>
      <c r="B10" s="7" t="inlineStr">
        <is>
          <t>NELSON DAVID CARDONA</t>
        </is>
      </c>
      <c r="C10" s="5" t="inlineStr">
        <is>
          <t>TECNICO MOTO</t>
        </is>
      </c>
      <c r="D10" s="5" t="inlineStr">
        <is>
          <t xml:space="preserve">ARREGLOS FTTH </t>
        </is>
      </c>
      <c r="E10" s="5" t="inlineStr">
        <is>
          <t xml:space="preserve">CALI </t>
        </is>
      </c>
      <c r="F10" s="5" t="inlineStr">
        <is>
          <t xml:space="preserve">ALEX VELASCO </t>
        </is>
      </c>
      <c r="G10" s="10" t="n"/>
      <c r="H10" s="3" t="n"/>
      <c r="I10" s="5" t="inlineStr">
        <is>
          <t xml:space="preserve">NAUDID ZABALA </t>
        </is>
      </c>
      <c r="J10" s="3" t="inlineStr">
        <is>
          <t xml:space="preserve">DANIEL </t>
        </is>
      </c>
      <c r="K10" s="3" t="inlineStr">
        <is>
          <t xml:space="preserve">RESIDENCIAL </t>
        </is>
      </c>
      <c r="L10" s="3" t="inlineStr">
        <is>
          <t>M.SENCILLA</t>
        </is>
      </c>
      <c r="M10">
        <f>_xlfn.XLOOKUP(D10,Tabla1[Etiquetas de fila],Tabla1[ [ Agenda] ],"CARPETA NO RECONOCIDA",0)</f>
        <v/>
      </c>
      <c r="N10">
        <f>_xlfn.XLOOKUP(D10,Tabla1[Etiquetas de fila],Tabla1[ [ rendimiento] ],"CARPETA NO RECONOCIDA",0)</f>
        <v/>
      </c>
      <c r="O10" s="6">
        <f>_xlfn.XLOOKUP(D10,Tabla1[Etiquetas de fila],Tabla1[ [ efectividad] ],"CARPETA NO RECONOCIDA",0)</f>
        <v/>
      </c>
      <c r="P10">
        <f>_xlfn.XLOOKUP(D10,Tabla1[Etiquetas de fila],Tabla1[ [ TOTAL] ],"CARPETA NO RECONOCIDA",0)</f>
        <v/>
      </c>
      <c r="Q10">
        <f>Validaciones!$I$2</f>
        <v/>
      </c>
    </row>
    <row r="11">
      <c r="A11" s="10" t="n">
        <v>87434068</v>
      </c>
      <c r="B11" s="7" t="inlineStr">
        <is>
          <t>CORTES CORTES RUDY RAYMOND</t>
        </is>
      </c>
      <c r="C11" s="5" t="inlineStr">
        <is>
          <t>TECNICO MOTO</t>
        </is>
      </c>
      <c r="D11" s="5" t="inlineStr">
        <is>
          <t xml:space="preserve">ARREGLOS HFC </t>
        </is>
      </c>
      <c r="E11" s="5" t="inlineStr">
        <is>
          <t xml:space="preserve">CALI </t>
        </is>
      </c>
      <c r="F11" s="5" t="inlineStr">
        <is>
          <t>ANDERSON LORA</t>
        </is>
      </c>
      <c r="G11" s="10" t="n"/>
      <c r="H11" s="3" t="n"/>
      <c r="I11" s="5" t="inlineStr">
        <is>
          <t xml:space="preserve">HERNAN SOLARTE </t>
        </is>
      </c>
      <c r="J11" s="3" t="inlineStr">
        <is>
          <t xml:space="preserve">ALEXANDRA </t>
        </is>
      </c>
      <c r="K11" s="3" t="inlineStr">
        <is>
          <t xml:space="preserve">RESIDENCIAL </t>
        </is>
      </c>
      <c r="L11" s="3" t="inlineStr">
        <is>
          <t>M.SENCILLA</t>
        </is>
      </c>
      <c r="M11">
        <f>_xlfn.XLOOKUP(D11,Tabla1[Etiquetas de fila],Tabla1[ [ Agenda] ],"CARPETA NO RECONOCIDA",0)</f>
        <v/>
      </c>
      <c r="N11">
        <f>_xlfn.XLOOKUP(D11,Tabla1[Etiquetas de fila],Tabla1[ [ rendimiento] ],"CARPETA NO RECONOCIDA",0)</f>
        <v/>
      </c>
      <c r="O11" s="6">
        <f>_xlfn.XLOOKUP(D11,Tabla1[Etiquetas de fila],Tabla1[ [ efectividad] ],"CARPETA NO RECONOCIDA",0)</f>
        <v/>
      </c>
      <c r="P11">
        <f>_xlfn.XLOOKUP(D11,Tabla1[Etiquetas de fila],Tabla1[ [ TOTAL] ],"CARPETA NO RECONOCIDA",0)</f>
        <v/>
      </c>
      <c r="Q11">
        <f>Validaciones!$I$2</f>
        <v/>
      </c>
    </row>
    <row r="12">
      <c r="A12" s="10" t="n">
        <v>94410464</v>
      </c>
      <c r="B12" s="7" t="inlineStr">
        <is>
          <t>LUIS ALFREDO DE LA CRUZ NANEZ</t>
        </is>
      </c>
      <c r="C12" s="5" t="inlineStr">
        <is>
          <t>TECNICO MOTO</t>
        </is>
      </c>
      <c r="D12" s="5" t="inlineStr">
        <is>
          <t xml:space="preserve">DESCONEXIONES </t>
        </is>
      </c>
      <c r="E12" s="5" t="inlineStr">
        <is>
          <t xml:space="preserve">CALI </t>
        </is>
      </c>
      <c r="F12" s="5" t="inlineStr">
        <is>
          <t>ANDERSON LORA</t>
        </is>
      </c>
      <c r="G12" s="10" t="n"/>
      <c r="H12" s="3" t="n"/>
      <c r="I12" s="5" t="inlineStr">
        <is>
          <t xml:space="preserve">HERNAN SOLARTE </t>
        </is>
      </c>
      <c r="J12" s="3" t="inlineStr">
        <is>
          <t xml:space="preserve">ALEXANDRA </t>
        </is>
      </c>
      <c r="K12" s="3" t="inlineStr">
        <is>
          <t xml:space="preserve">RESIDENCIAL </t>
        </is>
      </c>
      <c r="L12" s="3" t="inlineStr">
        <is>
          <t>M.SENCILLA</t>
        </is>
      </c>
      <c r="M12">
        <f>_xlfn.XLOOKUP(D12,Tabla1[Etiquetas de fila],Tabla1[ [ Agenda] ],"CARPETA NO RECONOCIDA",0)</f>
        <v/>
      </c>
      <c r="N12">
        <f>_xlfn.XLOOKUP(D12,Tabla1[Etiquetas de fila],Tabla1[ [ rendimiento] ],"CARPETA NO RECONOCIDA",0)</f>
        <v/>
      </c>
      <c r="O12" s="6">
        <f>_xlfn.XLOOKUP(D12,Tabla1[Etiquetas de fila],Tabla1[ [ efectividad] ],"CARPETA NO RECONOCIDA",0)</f>
        <v/>
      </c>
      <c r="P12">
        <f>_xlfn.XLOOKUP(D12,Tabla1[Etiquetas de fila],Tabla1[ [ TOTAL] ],"CARPETA NO RECONOCIDA",0)</f>
        <v/>
      </c>
      <c r="Q12">
        <f>Validaciones!$I$2</f>
        <v/>
      </c>
    </row>
    <row r="13">
      <c r="A13" s="10" t="n">
        <v>1252928</v>
      </c>
      <c r="B13" s="7" t="inlineStr">
        <is>
          <t>TERESEN GONZALEZ CARLOS LUIS</t>
        </is>
      </c>
      <c r="C13" s="5" t="inlineStr">
        <is>
          <t>TECNICO MOTO</t>
        </is>
      </c>
      <c r="D13" s="5" t="inlineStr">
        <is>
          <t xml:space="preserve">HIBRIDO </t>
        </is>
      </c>
      <c r="E13" s="5" t="inlineStr">
        <is>
          <t xml:space="preserve">CALI </t>
        </is>
      </c>
      <c r="F13" s="5" t="inlineStr">
        <is>
          <t>ANDERSON LORA</t>
        </is>
      </c>
      <c r="G13" s="10" t="n"/>
      <c r="H13" s="3" t="n"/>
      <c r="I13" s="5" t="inlineStr">
        <is>
          <t xml:space="preserve">HERNAN SOLARTE </t>
        </is>
      </c>
      <c r="J13" s="3" t="inlineStr">
        <is>
          <t xml:space="preserve">ALEXANDRA </t>
        </is>
      </c>
      <c r="K13" s="3" t="inlineStr">
        <is>
          <t xml:space="preserve">RESIDENCIAL </t>
        </is>
      </c>
      <c r="L13" s="3" t="inlineStr">
        <is>
          <t>M.SENCILLA</t>
        </is>
      </c>
      <c r="M13">
        <f>_xlfn.XLOOKUP(D13,Tabla1[Etiquetas de fila],Tabla1[ [ Agenda] ],"CARPETA NO RECONOCIDA",0)</f>
        <v/>
      </c>
      <c r="N13">
        <f>_xlfn.XLOOKUP(D13,Tabla1[Etiquetas de fila],Tabla1[ [ rendimiento] ],"CARPETA NO RECONOCIDA",0)</f>
        <v/>
      </c>
      <c r="O13" s="6">
        <f>_xlfn.XLOOKUP(D13,Tabla1[Etiquetas de fila],Tabla1[ [ efectividad] ],"CARPETA NO RECONOCIDA",0)</f>
        <v/>
      </c>
      <c r="P13">
        <f>_xlfn.XLOOKUP(D13,Tabla1[Etiquetas de fila],Tabla1[ [ TOTAL] ],"CARPETA NO RECONOCIDA",0)</f>
        <v/>
      </c>
      <c r="Q13">
        <f>Validaciones!$I$2</f>
        <v/>
      </c>
    </row>
    <row r="14">
      <c r="A14" s="10" t="n">
        <v>1143864383</v>
      </c>
      <c r="B14" s="7" t="inlineStr">
        <is>
          <t>ELIECER TREJOS ORDOÑEZ</t>
        </is>
      </c>
      <c r="C14" s="5" t="inlineStr">
        <is>
          <t>TECNICO MOTO</t>
        </is>
      </c>
      <c r="D14" s="5" t="inlineStr">
        <is>
          <t xml:space="preserve">INSTALACIONES FTTH </t>
        </is>
      </c>
      <c r="E14" s="5" t="inlineStr">
        <is>
          <t xml:space="preserve">CALI </t>
        </is>
      </c>
      <c r="F14" s="5" t="inlineStr">
        <is>
          <t>ANDERSON LORA</t>
        </is>
      </c>
      <c r="G14" s="10" t="n">
        <v>1192912644</v>
      </c>
      <c r="H14" s="3" t="inlineStr">
        <is>
          <t>JOSCAR ANDRES CAICEDO BANGUERA</t>
        </is>
      </c>
      <c r="I14" s="5" t="inlineStr">
        <is>
          <t xml:space="preserve">HERNAN SOLARTE </t>
        </is>
      </c>
      <c r="J14" s="3" t="inlineStr">
        <is>
          <t xml:space="preserve">ALEXANDRA </t>
        </is>
      </c>
      <c r="K14" s="3" t="inlineStr">
        <is>
          <t xml:space="preserve">RESIDENCIAL </t>
        </is>
      </c>
      <c r="L14" s="3" t="inlineStr">
        <is>
          <t>M.DOBLE</t>
        </is>
      </c>
      <c r="M14">
        <f>_xlfn.XLOOKUP(D14,Tabla1[Etiquetas de fila],Tabla1[ [ Agenda] ],"CARPETA NO RECONOCIDA",0)</f>
        <v/>
      </c>
      <c r="N14">
        <f>_xlfn.XLOOKUP(D14,Tabla1[Etiquetas de fila],Tabla1[ [ rendimiento] ],"CARPETA NO RECONOCIDA",0)</f>
        <v/>
      </c>
      <c r="O14" s="6">
        <f>_xlfn.XLOOKUP(D14,Tabla1[Etiquetas de fila],Tabla1[ [ efectividad] ],"CARPETA NO RECONOCIDA",0)</f>
        <v/>
      </c>
      <c r="P14">
        <f>_xlfn.XLOOKUP(D14,Tabla1[Etiquetas de fila],Tabla1[ [ TOTAL] ],"CARPETA NO RECONOCIDA",0)</f>
        <v/>
      </c>
      <c r="Q14">
        <f>Validaciones!$I$2</f>
        <v/>
      </c>
    </row>
    <row r="15">
      <c r="A15" s="10" t="n">
        <v>1144176282</v>
      </c>
      <c r="B15" s="7" t="inlineStr">
        <is>
          <t>BRAYAN LONDONO LOPEZ</t>
        </is>
      </c>
      <c r="C15" s="5" t="inlineStr">
        <is>
          <t>TECNICO MOTO</t>
        </is>
      </c>
      <c r="D15" s="5" t="inlineStr">
        <is>
          <t xml:space="preserve">INSTALACIONES FTTH </t>
        </is>
      </c>
      <c r="E15" s="5" t="inlineStr">
        <is>
          <t xml:space="preserve">CALI </t>
        </is>
      </c>
      <c r="F15" s="5" t="inlineStr">
        <is>
          <t>ANDERSON LORA</t>
        </is>
      </c>
      <c r="G15" s="10" t="n">
        <v>1114898967</v>
      </c>
      <c r="H15" s="3" t="inlineStr">
        <is>
          <t>SERGIO OSWALDO LANDÁZURI HERNANDEZ</t>
        </is>
      </c>
      <c r="I15" s="5" t="inlineStr">
        <is>
          <t xml:space="preserve">HERNAN SOLARTE </t>
        </is>
      </c>
      <c r="J15" s="3" t="inlineStr">
        <is>
          <t xml:space="preserve">ALEXANDRA </t>
        </is>
      </c>
      <c r="K15" s="3" t="inlineStr">
        <is>
          <t xml:space="preserve">RESIDENCIAL </t>
        </is>
      </c>
      <c r="L15" s="3" t="inlineStr">
        <is>
          <t>M.DOBLE</t>
        </is>
      </c>
      <c r="M15">
        <f>_xlfn.XLOOKUP(D15,Tabla1[Etiquetas de fila],Tabla1[ [ Agenda] ],"CARPETA NO RECONOCIDA",0)</f>
        <v/>
      </c>
      <c r="N15">
        <f>_xlfn.XLOOKUP(D15,Tabla1[Etiquetas de fila],Tabla1[ [ rendimiento] ],"CARPETA NO RECONOCIDA",0)</f>
        <v/>
      </c>
      <c r="O15" s="6">
        <f>_xlfn.XLOOKUP(D15,Tabla1[Etiquetas de fila],Tabla1[ [ efectividad] ],"CARPETA NO RECONOCIDA",0)</f>
        <v/>
      </c>
      <c r="P15">
        <f>_xlfn.XLOOKUP(D15,Tabla1[Etiquetas de fila],Tabla1[ [ TOTAL] ],"CARPETA NO RECONOCIDA",0)</f>
        <v/>
      </c>
      <c r="Q15">
        <f>Validaciones!$I$2</f>
        <v/>
      </c>
    </row>
    <row r="16">
      <c r="A16" s="10" t="n">
        <v>1104804806</v>
      </c>
      <c r="B16" s="7" t="inlineStr">
        <is>
          <t>SARRIA ROMERO ALEJANDRO</t>
        </is>
      </c>
      <c r="C16" s="5" t="inlineStr">
        <is>
          <t>TECNICO MOTO</t>
        </is>
      </c>
      <c r="D16" s="5" t="inlineStr">
        <is>
          <t xml:space="preserve">ARREGLOS FTTH </t>
        </is>
      </c>
      <c r="E16" s="5" t="inlineStr">
        <is>
          <t xml:space="preserve">CALI </t>
        </is>
      </c>
      <c r="F16" s="5" t="inlineStr">
        <is>
          <t>ANDERSON LORA</t>
        </is>
      </c>
      <c r="G16" s="10" t="n"/>
      <c r="H16" s="3" t="n"/>
      <c r="I16" s="5" t="inlineStr">
        <is>
          <t xml:space="preserve">HERNAN SOLARTE </t>
        </is>
      </c>
      <c r="J16" s="3" t="inlineStr">
        <is>
          <t xml:space="preserve">ALEXANDRA </t>
        </is>
      </c>
      <c r="K16" s="3" t="inlineStr">
        <is>
          <t xml:space="preserve">RESIDENCIAL </t>
        </is>
      </c>
      <c r="L16" s="3" t="inlineStr">
        <is>
          <t>M.SENCILLA</t>
        </is>
      </c>
      <c r="M16">
        <f>_xlfn.XLOOKUP(D16,Tabla1[Etiquetas de fila],Tabla1[ [ Agenda] ],"CARPETA NO RECONOCIDA",0)</f>
        <v/>
      </c>
      <c r="N16">
        <f>_xlfn.XLOOKUP(D16,Tabla1[Etiquetas de fila],Tabla1[ [ rendimiento] ],"CARPETA NO RECONOCIDA",0)</f>
        <v/>
      </c>
      <c r="O16" s="6">
        <f>_xlfn.XLOOKUP(D16,Tabla1[Etiquetas de fila],Tabla1[ [ efectividad] ],"CARPETA NO RECONOCIDA",0)</f>
        <v/>
      </c>
      <c r="P16">
        <f>_xlfn.XLOOKUP(D16,Tabla1[Etiquetas de fila],Tabla1[ [ TOTAL] ],"CARPETA NO RECONOCIDA",0)</f>
        <v/>
      </c>
      <c r="Q16">
        <f>Validaciones!$I$2</f>
        <v/>
      </c>
    </row>
    <row r="17">
      <c r="A17" s="10" t="n">
        <v>16937919</v>
      </c>
      <c r="B17" s="7" t="inlineStr">
        <is>
          <t>RAUL EDINSON UMAÑA HERNANDEZ</t>
        </is>
      </c>
      <c r="C17" s="5" t="inlineStr">
        <is>
          <t>TECNICO MOTO</t>
        </is>
      </c>
      <c r="D17" s="5" t="inlineStr">
        <is>
          <t>INSTALACIONES HFC</t>
        </is>
      </c>
      <c r="E17" s="5" t="inlineStr">
        <is>
          <t xml:space="preserve">CALI </t>
        </is>
      </c>
      <c r="F17" s="5" t="inlineStr">
        <is>
          <t>ANDERSON LORA</t>
        </is>
      </c>
      <c r="G17" s="10" t="n"/>
      <c r="H17" s="3" t="n"/>
      <c r="I17" s="5" t="inlineStr">
        <is>
          <t xml:space="preserve">HERNAN SOLARTE </t>
        </is>
      </c>
      <c r="J17" s="3" t="inlineStr">
        <is>
          <t xml:space="preserve">ALEXANDRA </t>
        </is>
      </c>
      <c r="K17" s="3" t="inlineStr">
        <is>
          <t xml:space="preserve">RESIDENCIAL </t>
        </is>
      </c>
      <c r="L17" s="3" t="inlineStr">
        <is>
          <t>M.SENCILLA</t>
        </is>
      </c>
      <c r="M17">
        <f>_xlfn.XLOOKUP(D17,Tabla1[Etiquetas de fila],Tabla1[ [ Agenda] ],"CARPETA NO RECONOCIDA",0)</f>
        <v/>
      </c>
      <c r="N17">
        <f>_xlfn.XLOOKUP(D17,Tabla1[Etiquetas de fila],Tabla1[ [ rendimiento] ],"CARPETA NO RECONOCIDA",0)</f>
        <v/>
      </c>
      <c r="O17" s="6">
        <f>_xlfn.XLOOKUP(D17,Tabla1[Etiquetas de fila],Tabla1[ [ efectividad] ],"CARPETA NO RECONOCIDA",0)</f>
        <v/>
      </c>
      <c r="P17">
        <f>_xlfn.XLOOKUP(D17,Tabla1[Etiquetas de fila],Tabla1[ [ TOTAL] ],"CARPETA NO RECONOCIDA",0)</f>
        <v/>
      </c>
      <c r="Q17">
        <f>Validaciones!$I$2</f>
        <v/>
      </c>
    </row>
    <row r="18">
      <c r="A18" s="10" t="n">
        <v>1107073384</v>
      </c>
      <c r="B18" s="7" t="inlineStr">
        <is>
          <t>DAVID FERNANDO ALFONSO BOTINA</t>
        </is>
      </c>
      <c r="C18" s="5" t="inlineStr">
        <is>
          <t>TECNICO MOTO</t>
        </is>
      </c>
      <c r="D18" s="5" t="inlineStr">
        <is>
          <t>INSTALACIONES HFC</t>
        </is>
      </c>
      <c r="E18" s="5" t="inlineStr">
        <is>
          <t xml:space="preserve">CALI </t>
        </is>
      </c>
      <c r="F18" s="5" t="inlineStr">
        <is>
          <t>ANDERSON LORA</t>
        </is>
      </c>
      <c r="G18" s="10" t="n">
        <v>1107039500</v>
      </c>
      <c r="H18" s="3" t="inlineStr">
        <is>
          <t>MINA ANGULO JHON FREDY</t>
        </is>
      </c>
      <c r="I18" s="5" t="inlineStr">
        <is>
          <t xml:space="preserve">HERNAN SOLARTE </t>
        </is>
      </c>
      <c r="J18" s="3" t="inlineStr">
        <is>
          <t xml:space="preserve">ALEXANDRA </t>
        </is>
      </c>
      <c r="K18" s="3" t="inlineStr">
        <is>
          <t xml:space="preserve">RESIDENCIAL </t>
        </is>
      </c>
      <c r="L18" s="3" t="inlineStr">
        <is>
          <t>M.DOBLE</t>
        </is>
      </c>
      <c r="M18">
        <f>_xlfn.XLOOKUP(D18,Tabla1[Etiquetas de fila],Tabla1[ [ Agenda] ],"CARPETA NO RECONOCIDA",0)</f>
        <v/>
      </c>
      <c r="N18">
        <f>_xlfn.XLOOKUP(D18,Tabla1[Etiquetas de fila],Tabla1[ [ rendimiento] ],"CARPETA NO RECONOCIDA",0)</f>
        <v/>
      </c>
      <c r="O18" s="6">
        <f>_xlfn.XLOOKUP(D18,Tabla1[Etiquetas de fila],Tabla1[ [ efectividad] ],"CARPETA NO RECONOCIDA",0)</f>
        <v/>
      </c>
      <c r="P18">
        <f>_xlfn.XLOOKUP(D18,Tabla1[Etiquetas de fila],Tabla1[ [ TOTAL] ],"CARPETA NO RECONOCIDA",0)</f>
        <v/>
      </c>
      <c r="Q18">
        <f>Validaciones!$I$2</f>
        <v/>
      </c>
    </row>
    <row r="19">
      <c r="A19" s="10" t="n">
        <v>1087188709</v>
      </c>
      <c r="B19" s="7" t="inlineStr">
        <is>
          <t>ASTAIZA ANGULO JEISON ESNEIDER</t>
        </is>
      </c>
      <c r="C19" s="5" t="inlineStr">
        <is>
          <t>TECNICO MOTO</t>
        </is>
      </c>
      <c r="D19" s="5" t="inlineStr">
        <is>
          <t xml:space="preserve">POSTVENTAS </t>
        </is>
      </c>
      <c r="E19" s="5" t="inlineStr">
        <is>
          <t xml:space="preserve">CALI </t>
        </is>
      </c>
      <c r="F19" s="5" t="inlineStr">
        <is>
          <t>ANDERSON LORA</t>
        </is>
      </c>
      <c r="G19" s="10" t="n">
        <v>1144212552</v>
      </c>
      <c r="H19" s="3" t="inlineStr">
        <is>
          <t>ROSERO ESTUPINAN CRISTIAN DAVID</t>
        </is>
      </c>
      <c r="I19" s="5" t="inlineStr">
        <is>
          <t xml:space="preserve">HERNAN SOLARTE </t>
        </is>
      </c>
      <c r="J19" s="3" t="inlineStr">
        <is>
          <t xml:space="preserve">ALEXANDRA </t>
        </is>
      </c>
      <c r="K19" s="3" t="inlineStr">
        <is>
          <t xml:space="preserve">RESIDENCIAL </t>
        </is>
      </c>
      <c r="L19" s="3" t="inlineStr">
        <is>
          <t>M.DOBLE</t>
        </is>
      </c>
      <c r="M19">
        <f>_xlfn.XLOOKUP(D19,Tabla1[Etiquetas de fila],Tabla1[ [ Agenda] ],"CARPETA NO RECONOCIDA",0)</f>
        <v/>
      </c>
      <c r="N19">
        <f>_xlfn.XLOOKUP(D19,Tabla1[Etiquetas de fila],Tabla1[ [ rendimiento] ],"CARPETA NO RECONOCIDA",0)</f>
        <v/>
      </c>
      <c r="O19" s="6">
        <f>_xlfn.XLOOKUP(D19,Tabla1[Etiquetas de fila],Tabla1[ [ efectividad] ],"CARPETA NO RECONOCIDA",0)</f>
        <v/>
      </c>
      <c r="P19">
        <f>_xlfn.XLOOKUP(D19,Tabla1[Etiquetas de fila],Tabla1[ [ TOTAL] ],"CARPETA NO RECONOCIDA",0)</f>
        <v/>
      </c>
      <c r="Q19">
        <f>Validaciones!$I$2</f>
        <v/>
      </c>
    </row>
    <row r="20">
      <c r="A20" s="10" t="n">
        <v>1006149060</v>
      </c>
      <c r="B20" s="7" t="inlineStr">
        <is>
          <t>LOZANO CAMPOS ANDRES GERARDO</t>
        </is>
      </c>
      <c r="C20" s="5" t="inlineStr">
        <is>
          <t>TECNICO MOTO</t>
        </is>
      </c>
      <c r="D20" s="5" t="inlineStr">
        <is>
          <t xml:space="preserve">ARREGLOS HFC </t>
        </is>
      </c>
      <c r="E20" s="5" t="inlineStr">
        <is>
          <t>IBAGUE</t>
        </is>
      </c>
      <c r="F20" s="5" t="inlineStr">
        <is>
          <t>RIVAS JEISSON EDELBER</t>
        </is>
      </c>
      <c r="G20" s="10" t="n"/>
      <c r="H20" s="3" t="n"/>
      <c r="I20" s="5" t="inlineStr">
        <is>
          <t xml:space="preserve">NICOLAS PULGARIN  </t>
        </is>
      </c>
      <c r="J20" s="3" t="inlineStr">
        <is>
          <t xml:space="preserve">TANIA CAMILA </t>
        </is>
      </c>
      <c r="K20" s="3" t="inlineStr">
        <is>
          <t xml:space="preserve">RESIDENCIAL </t>
        </is>
      </c>
      <c r="L20" s="3" t="inlineStr">
        <is>
          <t>M.SENCILLA</t>
        </is>
      </c>
      <c r="M20">
        <f>_xlfn.XLOOKUP(D20,Tabla1[Etiquetas de fila],Tabla1[ [ Agenda] ],"CARPETA NO RECONOCIDA",0)</f>
        <v/>
      </c>
      <c r="N20">
        <f>_xlfn.XLOOKUP(D20,Tabla1[Etiquetas de fila],Tabla1[ [ rendimiento] ],"CARPETA NO RECONOCIDA",0)</f>
        <v/>
      </c>
      <c r="O20" s="6">
        <f>_xlfn.XLOOKUP(D20,Tabla1[Etiquetas de fila],Tabla1[ [ efectividad] ],"CARPETA NO RECONOCIDA",0)</f>
        <v/>
      </c>
      <c r="P20">
        <f>_xlfn.XLOOKUP(D20,Tabla1[Etiquetas de fila],Tabla1[ [ TOTAL] ],"CARPETA NO RECONOCIDA",0)</f>
        <v/>
      </c>
      <c r="Q20">
        <f>Validaciones!$I$2</f>
        <v/>
      </c>
    </row>
    <row r="21">
      <c r="A21" s="10" t="n">
        <v>5822610</v>
      </c>
      <c r="B21" s="7" t="inlineStr">
        <is>
          <t>DÍAZ FABIÁN ANDRÉS</t>
        </is>
      </c>
      <c r="C21" s="5" t="inlineStr">
        <is>
          <t>TECNICO MOTO</t>
        </is>
      </c>
      <c r="D21" s="5" t="inlineStr">
        <is>
          <t xml:space="preserve">ARREGLOS HFC </t>
        </is>
      </c>
      <c r="E21" s="5" t="inlineStr">
        <is>
          <t>IBAGUE</t>
        </is>
      </c>
      <c r="F21" s="5" t="inlineStr">
        <is>
          <t>RIVAS JEISSON EDELBER</t>
        </is>
      </c>
      <c r="G21" s="10" t="n"/>
      <c r="H21" s="3" t="n"/>
      <c r="I21" s="5" t="inlineStr">
        <is>
          <t xml:space="preserve">NICOLAS PULGARIN  </t>
        </is>
      </c>
      <c r="J21" s="3" t="inlineStr">
        <is>
          <t xml:space="preserve">TANIA CAMILA </t>
        </is>
      </c>
      <c r="K21" s="3" t="inlineStr">
        <is>
          <t xml:space="preserve">RESIDENCIAL </t>
        </is>
      </c>
      <c r="L21" s="3" t="inlineStr">
        <is>
          <t>M.SENCILLA</t>
        </is>
      </c>
      <c r="M21">
        <f>_xlfn.XLOOKUP(D21,Tabla1[Etiquetas de fila],Tabla1[ [ Agenda] ],"CARPETA NO RECONOCIDA",0)</f>
        <v/>
      </c>
      <c r="N21">
        <f>_xlfn.XLOOKUP(D21,Tabla1[Etiquetas de fila],Tabla1[ [ rendimiento] ],"CARPETA NO RECONOCIDA",0)</f>
        <v/>
      </c>
      <c r="O21" s="6">
        <f>_xlfn.XLOOKUP(D21,Tabla1[Etiquetas de fila],Tabla1[ [ efectividad] ],"CARPETA NO RECONOCIDA",0)</f>
        <v/>
      </c>
      <c r="P21">
        <f>_xlfn.XLOOKUP(D21,Tabla1[Etiquetas de fila],Tabla1[ [ TOTAL] ],"CARPETA NO RECONOCIDA",0)</f>
        <v/>
      </c>
      <c r="Q21">
        <f>Validaciones!$I$2</f>
        <v/>
      </c>
    </row>
    <row r="22">
      <c r="A22" s="10" t="n">
        <v>1109386169</v>
      </c>
      <c r="B22" s="7" t="inlineStr">
        <is>
          <t>VARON OSPINA MARLON JAIR</t>
        </is>
      </c>
      <c r="C22" s="5" t="inlineStr">
        <is>
          <t>TECNICO MOTO</t>
        </is>
      </c>
      <c r="D22" s="5" t="inlineStr">
        <is>
          <t xml:space="preserve">ARREGLOS HFC </t>
        </is>
      </c>
      <c r="E22" s="5" t="inlineStr">
        <is>
          <t>IBAGUE</t>
        </is>
      </c>
      <c r="F22" s="5" t="inlineStr">
        <is>
          <t>RIVAS JEISSON EDELBER</t>
        </is>
      </c>
      <c r="G22" s="10" t="n"/>
      <c r="H22" s="3" t="n"/>
      <c r="I22" s="5" t="inlineStr">
        <is>
          <t xml:space="preserve">NICOLAS PULGARIN  </t>
        </is>
      </c>
      <c r="J22" s="3" t="inlineStr">
        <is>
          <t xml:space="preserve">TANIA CAMILA </t>
        </is>
      </c>
      <c r="K22" s="3" t="inlineStr">
        <is>
          <t xml:space="preserve">RESIDENCIAL </t>
        </is>
      </c>
      <c r="L22" s="3" t="inlineStr">
        <is>
          <t>M.SENCILLA</t>
        </is>
      </c>
      <c r="M22">
        <f>_xlfn.XLOOKUP(D22,Tabla1[Etiquetas de fila],Tabla1[ [ Agenda] ],"CARPETA NO RECONOCIDA",0)</f>
        <v/>
      </c>
      <c r="N22">
        <f>_xlfn.XLOOKUP(D22,Tabla1[Etiquetas de fila],Tabla1[ [ rendimiento] ],"CARPETA NO RECONOCIDA",0)</f>
        <v/>
      </c>
      <c r="O22" s="6">
        <f>_xlfn.XLOOKUP(D22,Tabla1[Etiquetas de fila],Tabla1[ [ efectividad] ],"CARPETA NO RECONOCIDA",0)</f>
        <v/>
      </c>
      <c r="P22">
        <f>_xlfn.XLOOKUP(D22,Tabla1[Etiquetas de fila],Tabla1[ [ TOTAL] ],"CARPETA NO RECONOCIDA",0)</f>
        <v/>
      </c>
      <c r="Q22">
        <f>Validaciones!$I$2</f>
        <v/>
      </c>
    </row>
    <row r="23">
      <c r="A23" s="10" t="n">
        <v>1110520260</v>
      </c>
      <c r="B23" s="7" t="inlineStr">
        <is>
          <t>VELASQUEZ DANIEL DAVID</t>
        </is>
      </c>
      <c r="C23" s="5" t="inlineStr">
        <is>
          <t>TECNICO MOTO</t>
        </is>
      </c>
      <c r="D23" s="5" t="inlineStr">
        <is>
          <t xml:space="preserve">ARREGLOS HFC </t>
        </is>
      </c>
      <c r="E23" s="5" t="inlineStr">
        <is>
          <t>IBAGUE</t>
        </is>
      </c>
      <c r="F23" s="5" t="inlineStr">
        <is>
          <t>RIVAS JEISSON EDELBER</t>
        </is>
      </c>
      <c r="G23" s="10" t="n"/>
      <c r="H23" s="3" t="n"/>
      <c r="I23" s="5" t="inlineStr">
        <is>
          <t xml:space="preserve">NICOLAS PULGARIN  </t>
        </is>
      </c>
      <c r="J23" s="3" t="inlineStr">
        <is>
          <t xml:space="preserve">TANIA CAMILA </t>
        </is>
      </c>
      <c r="K23" s="3" t="inlineStr">
        <is>
          <t xml:space="preserve">RESIDENCIAL </t>
        </is>
      </c>
      <c r="L23" s="3" t="inlineStr">
        <is>
          <t>M.SENCILLA</t>
        </is>
      </c>
      <c r="M23">
        <f>_xlfn.XLOOKUP(D23,Tabla1[Etiquetas de fila],Tabla1[ [ Agenda] ],"CARPETA NO RECONOCIDA",0)</f>
        <v/>
      </c>
      <c r="N23">
        <f>_xlfn.XLOOKUP(D23,Tabla1[Etiquetas de fila],Tabla1[ [ rendimiento] ],"CARPETA NO RECONOCIDA",0)</f>
        <v/>
      </c>
      <c r="O23" s="6">
        <f>_xlfn.XLOOKUP(D23,Tabla1[Etiquetas de fila],Tabla1[ [ efectividad] ],"CARPETA NO RECONOCIDA",0)</f>
        <v/>
      </c>
      <c r="P23">
        <f>_xlfn.XLOOKUP(D23,Tabla1[Etiquetas de fila],Tabla1[ [ TOTAL] ],"CARPETA NO RECONOCIDA",0)</f>
        <v/>
      </c>
      <c r="Q23">
        <f>Validaciones!$I$2</f>
        <v/>
      </c>
    </row>
    <row r="24">
      <c r="A24" s="10" t="n">
        <v>93238841</v>
      </c>
      <c r="B24" s="7" t="inlineStr">
        <is>
          <t>NARANJO EDDISON YOVANY</t>
        </is>
      </c>
      <c r="C24" s="5" t="inlineStr">
        <is>
          <t>TECNICO MOTO</t>
        </is>
      </c>
      <c r="D24" s="5" t="inlineStr">
        <is>
          <t xml:space="preserve">INSTALACIONES FTTH </t>
        </is>
      </c>
      <c r="E24" s="5" t="inlineStr">
        <is>
          <t>IBAGUE</t>
        </is>
      </c>
      <c r="F24" s="5" t="inlineStr">
        <is>
          <t>RIVAS JEISSON EDELBER</t>
        </is>
      </c>
      <c r="G24" s="10" t="n">
        <v>14398409</v>
      </c>
      <c r="H24" s="3" t="inlineStr">
        <is>
          <t>VELOZA ANEIDER LENTINO</t>
        </is>
      </c>
      <c r="I24" s="5" t="inlineStr">
        <is>
          <t xml:space="preserve">NICOLAS PULGARIN  </t>
        </is>
      </c>
      <c r="J24" s="3" t="inlineStr">
        <is>
          <t xml:space="preserve">TANIA CAMILA </t>
        </is>
      </c>
      <c r="K24" s="3" t="inlineStr">
        <is>
          <t xml:space="preserve">RESIDENCIAL </t>
        </is>
      </c>
      <c r="L24" s="3" t="inlineStr">
        <is>
          <t>M.DOBLE</t>
        </is>
      </c>
      <c r="M24">
        <f>_xlfn.XLOOKUP(D24,Tabla1[Etiquetas de fila],Tabla1[ [ Agenda] ],"CARPETA NO RECONOCIDA",0)</f>
        <v/>
      </c>
      <c r="N24">
        <f>_xlfn.XLOOKUP(D24,Tabla1[Etiquetas de fila],Tabla1[ [ rendimiento] ],"CARPETA NO RECONOCIDA",0)</f>
        <v/>
      </c>
      <c r="O24" s="6">
        <f>_xlfn.XLOOKUP(D24,Tabla1[Etiquetas de fila],Tabla1[ [ efectividad] ],"CARPETA NO RECONOCIDA",0)</f>
        <v/>
      </c>
      <c r="P24">
        <f>_xlfn.XLOOKUP(D24,Tabla1[Etiquetas de fila],Tabla1[ [ TOTAL] ],"CARPETA NO RECONOCIDA",0)</f>
        <v/>
      </c>
      <c r="Q24">
        <f>Validaciones!$I$2</f>
        <v/>
      </c>
    </row>
    <row r="25">
      <c r="A25" s="10" t="n">
        <v>1110567844</v>
      </c>
      <c r="B25" s="7" t="inlineStr">
        <is>
          <t xml:space="preserve">LOZANO DURAN EDWAR FERNANDO </t>
        </is>
      </c>
      <c r="C25" s="5" t="inlineStr">
        <is>
          <t>TECNICO MOTO</t>
        </is>
      </c>
      <c r="D25" s="5" t="inlineStr">
        <is>
          <t xml:space="preserve">INSTALACIONES FTTH </t>
        </is>
      </c>
      <c r="E25" s="5" t="inlineStr">
        <is>
          <t>IBAGUE</t>
        </is>
      </c>
      <c r="F25" s="5" t="inlineStr">
        <is>
          <t>RIVAS JEISSON EDELBER</t>
        </is>
      </c>
      <c r="G25" s="10" t="n">
        <v>1234642678</v>
      </c>
      <c r="H25" s="3" t="inlineStr">
        <is>
          <t xml:space="preserve">CUATIN MEJIA MARCOS FABIAN </t>
        </is>
      </c>
      <c r="I25" s="5" t="inlineStr">
        <is>
          <t xml:space="preserve">NICOLAS PULGARIN  </t>
        </is>
      </c>
      <c r="J25" s="3" t="inlineStr">
        <is>
          <t xml:space="preserve">TANIA CAMILA </t>
        </is>
      </c>
      <c r="K25" s="3" t="inlineStr">
        <is>
          <t xml:space="preserve">RESIDENCIAL </t>
        </is>
      </c>
      <c r="L25" s="3" t="inlineStr">
        <is>
          <t>M.DOBLE</t>
        </is>
      </c>
      <c r="M25">
        <f>_xlfn.XLOOKUP(D25,Tabla1[Etiquetas de fila],Tabla1[ [ Agenda] ],"CARPETA NO RECONOCIDA",0)</f>
        <v/>
      </c>
      <c r="N25">
        <f>_xlfn.XLOOKUP(D25,Tabla1[Etiquetas de fila],Tabla1[ [ rendimiento] ],"CARPETA NO RECONOCIDA",0)</f>
        <v/>
      </c>
      <c r="O25" s="6">
        <f>_xlfn.XLOOKUP(D25,Tabla1[Etiquetas de fila],Tabla1[ [ efectividad] ],"CARPETA NO RECONOCIDA",0)</f>
        <v/>
      </c>
      <c r="P25">
        <f>_xlfn.XLOOKUP(D25,Tabla1[Etiquetas de fila],Tabla1[ [ TOTAL] ],"CARPETA NO RECONOCIDA",0)</f>
        <v/>
      </c>
      <c r="Q25">
        <f>Validaciones!$I$2</f>
        <v/>
      </c>
    </row>
    <row r="26">
      <c r="A26" s="10" t="n">
        <v>1110580045</v>
      </c>
      <c r="B26" s="7" t="inlineStr">
        <is>
          <t>MEDINA EDILFONSO</t>
        </is>
      </c>
      <c r="C26" s="5" t="inlineStr">
        <is>
          <t>TECNICO MOTO</t>
        </is>
      </c>
      <c r="D26" s="5" t="inlineStr">
        <is>
          <t xml:space="preserve">INSTALACIONES FTTH </t>
        </is>
      </c>
      <c r="E26" s="5" t="inlineStr">
        <is>
          <t>IBAGUE</t>
        </is>
      </c>
      <c r="F26" s="5" t="inlineStr">
        <is>
          <t>RIVAS JEISSON EDELBER</t>
        </is>
      </c>
      <c r="G26" s="10" t="n">
        <v>1005752798</v>
      </c>
      <c r="H26" s="3" t="inlineStr">
        <is>
          <t>OVIEDO GARCIA MIGUEL ANGEL</t>
        </is>
      </c>
      <c r="I26" s="5" t="inlineStr">
        <is>
          <t xml:space="preserve">NICOLAS PULGARIN  </t>
        </is>
      </c>
      <c r="J26" s="3" t="inlineStr">
        <is>
          <t xml:space="preserve">TANIA CAMILA </t>
        </is>
      </c>
      <c r="K26" s="3" t="inlineStr">
        <is>
          <t xml:space="preserve">RESIDENCIAL </t>
        </is>
      </c>
      <c r="L26" s="3" t="inlineStr">
        <is>
          <t>M.DOBLE</t>
        </is>
      </c>
      <c r="M26">
        <f>_xlfn.XLOOKUP(D26,Tabla1[Etiquetas de fila],Tabla1[ [ Agenda] ],"CARPETA NO RECONOCIDA",0)</f>
        <v/>
      </c>
      <c r="N26">
        <f>_xlfn.XLOOKUP(D26,Tabla1[Etiquetas de fila],Tabla1[ [ rendimiento] ],"CARPETA NO RECONOCIDA",0)</f>
        <v/>
      </c>
      <c r="O26" s="6">
        <f>_xlfn.XLOOKUP(D26,Tabla1[Etiquetas de fila],Tabla1[ [ efectividad] ],"CARPETA NO RECONOCIDA",0)</f>
        <v/>
      </c>
      <c r="P26">
        <f>_xlfn.XLOOKUP(D26,Tabla1[Etiquetas de fila],Tabla1[ [ TOTAL] ],"CARPETA NO RECONOCIDA",0)</f>
        <v/>
      </c>
      <c r="Q26">
        <f>Validaciones!$I$2</f>
        <v/>
      </c>
    </row>
    <row r="27">
      <c r="A27" s="10" t="n">
        <v>1006129408</v>
      </c>
      <c r="B27" s="7" t="inlineStr">
        <is>
          <t>LUNA DAISON MAURICIO</t>
        </is>
      </c>
      <c r="C27" s="5" t="inlineStr">
        <is>
          <t>TECNICO MOTO</t>
        </is>
      </c>
      <c r="D27" s="5" t="inlineStr">
        <is>
          <t>INSTALACIONES HFC</t>
        </is>
      </c>
      <c r="E27" s="5" t="inlineStr">
        <is>
          <t>IBAGUE</t>
        </is>
      </c>
      <c r="F27" s="5" t="inlineStr">
        <is>
          <t>RIVAS JEISSON EDELBER</t>
        </is>
      </c>
      <c r="G27" s="10" t="n">
        <v>1116915828</v>
      </c>
      <c r="H27" s="3" t="inlineStr">
        <is>
          <t>VELTRAN GARZON JHON FRANQUI</t>
        </is>
      </c>
      <c r="I27" s="5" t="inlineStr">
        <is>
          <t xml:space="preserve">NICOLAS PULGARIN  </t>
        </is>
      </c>
      <c r="J27" s="3" t="inlineStr">
        <is>
          <t xml:space="preserve">TANIA CAMILA </t>
        </is>
      </c>
      <c r="K27" s="3" t="inlineStr">
        <is>
          <t xml:space="preserve">RESIDENCIAL </t>
        </is>
      </c>
      <c r="L27" s="3" t="inlineStr">
        <is>
          <t>M.DOBLE</t>
        </is>
      </c>
      <c r="M27">
        <f>_xlfn.XLOOKUP(D27,Tabla1[Etiquetas de fila],Tabla1[ [ Agenda] ],"CARPETA NO RECONOCIDA",0)</f>
        <v/>
      </c>
      <c r="N27">
        <f>_xlfn.XLOOKUP(D27,Tabla1[Etiquetas de fila],Tabla1[ [ rendimiento] ],"CARPETA NO RECONOCIDA",0)</f>
        <v/>
      </c>
      <c r="O27" s="6">
        <f>_xlfn.XLOOKUP(D27,Tabla1[Etiquetas de fila],Tabla1[ [ efectividad] ],"CARPETA NO RECONOCIDA",0)</f>
        <v/>
      </c>
      <c r="P27">
        <f>_xlfn.XLOOKUP(D27,Tabla1[Etiquetas de fila],Tabla1[ [ TOTAL] ],"CARPETA NO RECONOCIDA",0)</f>
        <v/>
      </c>
      <c r="Q27">
        <f>Validaciones!$I$2</f>
        <v/>
      </c>
    </row>
    <row r="28">
      <c r="A28" s="10" t="n">
        <v>1110528913</v>
      </c>
      <c r="B28" s="7" t="inlineStr">
        <is>
          <t>MENDOZA ANDERSON MAURICIO</t>
        </is>
      </c>
      <c r="C28" s="5" t="inlineStr">
        <is>
          <t>TECNICO MOTO</t>
        </is>
      </c>
      <c r="D28" s="5" t="inlineStr">
        <is>
          <t>INSTALACIONES HFC</t>
        </is>
      </c>
      <c r="E28" s="5" t="inlineStr">
        <is>
          <t>IBAGUE</t>
        </is>
      </c>
      <c r="F28" s="5" t="inlineStr">
        <is>
          <t>RIVAS JEISSON EDELBER</t>
        </is>
      </c>
      <c r="G28" s="10" t="n">
        <v>1110556381</v>
      </c>
      <c r="H28" s="3" t="inlineStr">
        <is>
          <t>VARGAS CARRILLO BRAYAN MAURICIO</t>
        </is>
      </c>
      <c r="I28" s="5" t="inlineStr">
        <is>
          <t xml:space="preserve">NICOLAS PULGARIN  </t>
        </is>
      </c>
      <c r="J28" s="3" t="inlineStr">
        <is>
          <t xml:space="preserve">TANIA CAMILA </t>
        </is>
      </c>
      <c r="K28" s="3" t="inlineStr">
        <is>
          <t xml:space="preserve">RESIDENCIAL </t>
        </is>
      </c>
      <c r="L28" s="3" t="inlineStr">
        <is>
          <t>M.DOBLE</t>
        </is>
      </c>
      <c r="M28">
        <f>_xlfn.XLOOKUP(D28,Tabla1[Etiquetas de fila],Tabla1[ [ Agenda] ],"CARPETA NO RECONOCIDA",0)</f>
        <v/>
      </c>
      <c r="N28">
        <f>_xlfn.XLOOKUP(D28,Tabla1[Etiquetas de fila],Tabla1[ [ rendimiento] ],"CARPETA NO RECONOCIDA",0)</f>
        <v/>
      </c>
      <c r="O28" s="6">
        <f>_xlfn.XLOOKUP(D28,Tabla1[Etiquetas de fila],Tabla1[ [ efectividad] ],"CARPETA NO RECONOCIDA",0)</f>
        <v/>
      </c>
      <c r="P28">
        <f>_xlfn.XLOOKUP(D28,Tabla1[Etiquetas de fila],Tabla1[ [ TOTAL] ],"CARPETA NO RECONOCIDA",0)</f>
        <v/>
      </c>
      <c r="Q28">
        <f>Validaciones!$I$2</f>
        <v/>
      </c>
    </row>
    <row r="29">
      <c r="A29" s="10" t="n">
        <v>1105685199</v>
      </c>
      <c r="B29" s="7" t="inlineStr">
        <is>
          <t>OSORIO JANIER LEONEL</t>
        </is>
      </c>
      <c r="C29" s="5" t="inlineStr">
        <is>
          <t>TECNICO MOTO</t>
        </is>
      </c>
      <c r="D29" s="5" t="inlineStr">
        <is>
          <t>INSTALACIONES HFC</t>
        </is>
      </c>
      <c r="E29" s="5" t="inlineStr">
        <is>
          <t>IBAGUE</t>
        </is>
      </c>
      <c r="F29" s="5" t="inlineStr">
        <is>
          <t>RIVAS JEISSON EDELBER</t>
        </is>
      </c>
      <c r="G29" s="10" t="n">
        <v>1031810294</v>
      </c>
      <c r="H29" s="3" t="inlineStr">
        <is>
          <t xml:space="preserve">PEREZ MENDIVELSO EDWIN ALEJANDRO </t>
        </is>
      </c>
      <c r="I29" s="5" t="inlineStr">
        <is>
          <t xml:space="preserve">NICOLAS PULGARIN  </t>
        </is>
      </c>
      <c r="J29" s="3" t="inlineStr">
        <is>
          <t xml:space="preserve">TANIA CAMILA </t>
        </is>
      </c>
      <c r="K29" s="3" t="inlineStr">
        <is>
          <t xml:space="preserve">RESIDENCIAL </t>
        </is>
      </c>
      <c r="L29" s="3" t="inlineStr">
        <is>
          <t>M.DOBLE</t>
        </is>
      </c>
      <c r="M29">
        <f>_xlfn.XLOOKUP(D29,Tabla1[Etiquetas de fila],Tabla1[ [ Agenda] ],"CARPETA NO RECONOCIDA",0)</f>
        <v/>
      </c>
      <c r="N29">
        <f>_xlfn.XLOOKUP(D29,Tabla1[Etiquetas de fila],Tabla1[ [ rendimiento] ],"CARPETA NO RECONOCIDA",0)</f>
        <v/>
      </c>
      <c r="O29" s="6">
        <f>_xlfn.XLOOKUP(D29,Tabla1[Etiquetas de fila],Tabla1[ [ efectividad] ],"CARPETA NO RECONOCIDA",0)</f>
        <v/>
      </c>
      <c r="P29">
        <f>_xlfn.XLOOKUP(D29,Tabla1[Etiquetas de fila],Tabla1[ [ TOTAL] ],"CARPETA NO RECONOCIDA",0)</f>
        <v/>
      </c>
      <c r="Q29">
        <f>Validaciones!$I$2</f>
        <v/>
      </c>
    </row>
    <row r="30">
      <c r="A30" s="10" t="n">
        <v>1110461895</v>
      </c>
      <c r="B30" s="7" t="inlineStr">
        <is>
          <t>MARROQUIN CARLOS ANDRES</t>
        </is>
      </c>
      <c r="C30" s="5" t="inlineStr">
        <is>
          <t>TECNICO MOTO</t>
        </is>
      </c>
      <c r="D30" s="5" t="inlineStr">
        <is>
          <t xml:space="preserve">POSTVENTAS </t>
        </is>
      </c>
      <c r="E30" s="5" t="inlineStr">
        <is>
          <t>IBAGUE</t>
        </is>
      </c>
      <c r="F30" s="5" t="inlineStr">
        <is>
          <t>RIVAS JEISSON EDELBER</t>
        </is>
      </c>
      <c r="G30" s="10" t="n">
        <v>1234644536</v>
      </c>
      <c r="H30" s="3" t="inlineStr">
        <is>
          <t>TRIANA GUTIERREZ MICHAEL STEVEN</t>
        </is>
      </c>
      <c r="I30" s="5" t="inlineStr">
        <is>
          <t xml:space="preserve">NICOLAS PULGARIN  </t>
        </is>
      </c>
      <c r="J30" s="3" t="inlineStr">
        <is>
          <t xml:space="preserve">TANIA CAMILA </t>
        </is>
      </c>
      <c r="K30" s="3" t="inlineStr">
        <is>
          <t xml:space="preserve">RESIDENCIAL </t>
        </is>
      </c>
      <c r="L30" s="3" t="inlineStr">
        <is>
          <t>M.DOBLE</t>
        </is>
      </c>
      <c r="M30">
        <f>_xlfn.XLOOKUP(D30,Tabla1[Etiquetas de fila],Tabla1[ [ Agenda] ],"CARPETA NO RECONOCIDA",0)</f>
        <v/>
      </c>
      <c r="N30">
        <f>_xlfn.XLOOKUP(D30,Tabla1[Etiquetas de fila],Tabla1[ [ rendimiento] ],"CARPETA NO RECONOCIDA",0)</f>
        <v/>
      </c>
      <c r="O30" s="6">
        <f>_xlfn.XLOOKUP(D30,Tabla1[Etiquetas de fila],Tabla1[ [ efectividad] ],"CARPETA NO RECONOCIDA",0)</f>
        <v/>
      </c>
      <c r="P30">
        <f>_xlfn.XLOOKUP(D30,Tabla1[Etiquetas de fila],Tabla1[ [ TOTAL] ],"CARPETA NO RECONOCIDA",0)</f>
        <v/>
      </c>
      <c r="Q30">
        <f>Validaciones!$I$2</f>
        <v/>
      </c>
    </row>
    <row r="31">
      <c r="A31" s="10" t="n">
        <v>1078778624</v>
      </c>
      <c r="B31" s="7" t="inlineStr">
        <is>
          <t xml:space="preserve">SOTO VARGAS EDINSON </t>
        </is>
      </c>
      <c r="C31" s="5" t="inlineStr">
        <is>
          <t>TECNICO MOTO</t>
        </is>
      </c>
      <c r="D31" s="5" t="inlineStr">
        <is>
          <t xml:space="preserve">POSTVENTAS </t>
        </is>
      </c>
      <c r="E31" s="5" t="inlineStr">
        <is>
          <t>IBAGUE</t>
        </is>
      </c>
      <c r="F31" s="5" t="inlineStr">
        <is>
          <t>RIVAS JEISSON EDELBER</t>
        </is>
      </c>
      <c r="G31" s="10" t="n">
        <v>1010059133</v>
      </c>
      <c r="H31" s="3" t="inlineStr">
        <is>
          <t>PELAEZ TELLEZ HARLEY STIVEN</t>
        </is>
      </c>
      <c r="I31" s="5" t="inlineStr">
        <is>
          <t xml:space="preserve">NICOLAS PULGARIN  </t>
        </is>
      </c>
      <c r="J31" s="3" t="inlineStr">
        <is>
          <t xml:space="preserve">TANIA CAMILA </t>
        </is>
      </c>
      <c r="K31" s="3" t="inlineStr">
        <is>
          <t xml:space="preserve">RESIDENCIAL </t>
        </is>
      </c>
      <c r="L31" s="3" t="inlineStr">
        <is>
          <t>M.DOBLE</t>
        </is>
      </c>
      <c r="M31">
        <f>_xlfn.XLOOKUP(D31,Tabla1[Etiquetas de fila],Tabla1[ [ Agenda] ],"CARPETA NO RECONOCIDA",0)</f>
        <v/>
      </c>
      <c r="N31">
        <f>_xlfn.XLOOKUP(D31,Tabla1[Etiquetas de fila],Tabla1[ [ rendimiento] ],"CARPETA NO RECONOCIDA",0)</f>
        <v/>
      </c>
      <c r="O31" s="6">
        <f>_xlfn.XLOOKUP(D31,Tabla1[Etiquetas de fila],Tabla1[ [ efectividad] ],"CARPETA NO RECONOCIDA",0)</f>
        <v/>
      </c>
      <c r="P31">
        <f>_xlfn.XLOOKUP(D31,Tabla1[Etiquetas de fila],Tabla1[ [ TOTAL] ],"CARPETA NO RECONOCIDA",0)</f>
        <v/>
      </c>
      <c r="Q31">
        <f>Validaciones!$I$2</f>
        <v/>
      </c>
    </row>
    <row r="32">
      <c r="A32" s="10" t="n">
        <v>1113529388</v>
      </c>
      <c r="B32" s="7" t="inlineStr">
        <is>
          <t>ANDERSON ELESVAN VALENCIA AGUIRRE</t>
        </is>
      </c>
      <c r="C32" s="5" t="inlineStr">
        <is>
          <t>TECNICO MOTO</t>
        </is>
      </c>
      <c r="D32" s="5" t="inlineStr">
        <is>
          <t xml:space="preserve">INSTALACIONES FTTH </t>
        </is>
      </c>
      <c r="E32" s="5" t="inlineStr">
        <is>
          <t>PALMIRA</t>
        </is>
      </c>
      <c r="F32" s="5" t="inlineStr">
        <is>
          <t>CAMILO ANDRES ORTIZ</t>
        </is>
      </c>
      <c r="G32" s="10" t="n">
        <v>1058962738</v>
      </c>
      <c r="H32" s="3" t="inlineStr">
        <is>
          <t>QUINTANA QUINTANA TILSON</t>
        </is>
      </c>
      <c r="I32" s="5" t="inlineStr">
        <is>
          <t>JEAN ALEJANDRO CUARTAS</t>
        </is>
      </c>
      <c r="J32" s="3" t="inlineStr">
        <is>
          <t xml:space="preserve">JHON CAMPO Y CLAUDIA MUNOZ </t>
        </is>
      </c>
      <c r="K32" s="3" t="inlineStr">
        <is>
          <t xml:space="preserve">RESIDENCIAL </t>
        </is>
      </c>
      <c r="L32" s="3" t="inlineStr">
        <is>
          <t>M.DOBLE</t>
        </is>
      </c>
      <c r="M32">
        <f>_xlfn.XLOOKUP(D32,Tabla1[Etiquetas de fila],Tabla1[ [ Agenda] ],"CARPETA NO RECONOCIDA",0)</f>
        <v/>
      </c>
      <c r="N32">
        <f>_xlfn.XLOOKUP(D32,Tabla1[Etiquetas de fila],Tabla1[ [ rendimiento] ],"CARPETA NO RECONOCIDA",0)</f>
        <v/>
      </c>
      <c r="O32" s="6">
        <f>_xlfn.XLOOKUP(D32,Tabla1[Etiquetas de fila],Tabla1[ [ efectividad] ],"CARPETA NO RECONOCIDA",0)</f>
        <v/>
      </c>
      <c r="P32">
        <f>_xlfn.XLOOKUP(D32,Tabla1[Etiquetas de fila],Tabla1[ [ TOTAL] ],"CARPETA NO RECONOCIDA",0)</f>
        <v/>
      </c>
      <c r="Q32">
        <f>Validaciones!$I$2</f>
        <v/>
      </c>
    </row>
    <row r="33">
      <c r="A33" s="10" t="n">
        <v>94329310</v>
      </c>
      <c r="B33" s="7" t="inlineStr">
        <is>
          <t>BORRAS NARANJO GUSTAVO EDUARDO</t>
        </is>
      </c>
      <c r="C33" s="5" t="inlineStr">
        <is>
          <t>TECNICO MOTO</t>
        </is>
      </c>
      <c r="D33" s="5" t="inlineStr">
        <is>
          <t xml:space="preserve">ARREGLOS HFC </t>
        </is>
      </c>
      <c r="E33" s="5" t="inlineStr">
        <is>
          <t>PALMIRA</t>
        </is>
      </c>
      <c r="F33" s="5" t="inlineStr">
        <is>
          <t>CAMILO ANDRES ORTIZ</t>
        </is>
      </c>
      <c r="G33" s="10" t="n"/>
      <c r="H33" s="3" t="n"/>
      <c r="I33" s="5" t="inlineStr">
        <is>
          <t>JEAN ALEJANDRO CUARTAS</t>
        </is>
      </c>
      <c r="J33" s="3" t="inlineStr">
        <is>
          <t xml:space="preserve">JHON CAMPO Y CLAUDIA MUNOZ </t>
        </is>
      </c>
      <c r="K33" s="3" t="inlineStr">
        <is>
          <t xml:space="preserve">RESIDENCIAL </t>
        </is>
      </c>
      <c r="L33" s="3" t="inlineStr">
        <is>
          <t>M.SENCILLA</t>
        </is>
      </c>
      <c r="M33">
        <f>_xlfn.XLOOKUP(D33,Tabla1[Etiquetas de fila],Tabla1[ [ Agenda] ],"CARPETA NO RECONOCIDA",0)</f>
        <v/>
      </c>
      <c r="N33">
        <f>_xlfn.XLOOKUP(D33,Tabla1[Etiquetas de fila],Tabla1[ [ rendimiento] ],"CARPETA NO RECONOCIDA",0)</f>
        <v/>
      </c>
      <c r="O33" s="6">
        <f>_xlfn.XLOOKUP(D33,Tabla1[Etiquetas de fila],Tabla1[ [ efectividad] ],"CARPETA NO RECONOCIDA",0)</f>
        <v/>
      </c>
      <c r="P33">
        <f>_xlfn.XLOOKUP(D33,Tabla1[Etiquetas de fila],Tabla1[ [ TOTAL] ],"CARPETA NO RECONOCIDA",0)</f>
        <v/>
      </c>
      <c r="Q33">
        <f>Validaciones!$I$2</f>
        <v/>
      </c>
    </row>
    <row r="34">
      <c r="A34" s="10" t="n">
        <v>1112229027</v>
      </c>
      <c r="B34" s="7" t="inlineStr">
        <is>
          <t xml:space="preserve">JEAN CARLOS ORTIZ SALAZAR </t>
        </is>
      </c>
      <c r="C34" s="5" t="inlineStr">
        <is>
          <t>TECNICO MOTO</t>
        </is>
      </c>
      <c r="D34" s="5" t="inlineStr">
        <is>
          <t>INSTALACIONES HFC</t>
        </is>
      </c>
      <c r="E34" s="5" t="inlineStr">
        <is>
          <t>PALMIRA</t>
        </is>
      </c>
      <c r="F34" s="5" t="inlineStr">
        <is>
          <t>CAMILO ANDRES ORTIZ</t>
        </is>
      </c>
      <c r="G34" s="10" t="n">
        <v>1143863638</v>
      </c>
      <c r="H34" s="3" t="inlineStr">
        <is>
          <t>HIHULDER ROJAS MAFLA</t>
        </is>
      </c>
      <c r="I34" s="5" t="inlineStr">
        <is>
          <t>JEAN ALEJANDRO CUARTAS</t>
        </is>
      </c>
      <c r="J34" s="3" t="inlineStr">
        <is>
          <t xml:space="preserve">JHON CAMPO Y CLAUDIA MUNOZ </t>
        </is>
      </c>
      <c r="K34" s="3" t="inlineStr">
        <is>
          <t xml:space="preserve">RESIDENCIAL </t>
        </is>
      </c>
      <c r="L34" s="3" t="inlineStr">
        <is>
          <t>M.DOBLE</t>
        </is>
      </c>
      <c r="M34">
        <f>_xlfn.XLOOKUP(D34,Tabla1[Etiquetas de fila],Tabla1[ [ Agenda] ],"CARPETA NO RECONOCIDA",0)</f>
        <v/>
      </c>
      <c r="N34">
        <f>_xlfn.XLOOKUP(D34,Tabla1[Etiquetas de fila],Tabla1[ [ rendimiento] ],"CARPETA NO RECONOCIDA",0)</f>
        <v/>
      </c>
      <c r="O34" s="6">
        <f>_xlfn.XLOOKUP(D34,Tabla1[Etiquetas de fila],Tabla1[ [ efectividad] ],"CARPETA NO RECONOCIDA",0)</f>
        <v/>
      </c>
      <c r="P34">
        <f>_xlfn.XLOOKUP(D34,Tabla1[Etiquetas de fila],Tabla1[ [ TOTAL] ],"CARPETA NO RECONOCIDA",0)</f>
        <v/>
      </c>
      <c r="Q34">
        <f>Validaciones!$I$2</f>
        <v/>
      </c>
    </row>
    <row r="35">
      <c r="A35" s="10" t="n">
        <v>1005096140</v>
      </c>
      <c r="B35" s="7" t="inlineStr">
        <is>
          <t xml:space="preserve">JHOINNER EDUARDO MORENO MUOZ </t>
        </is>
      </c>
      <c r="C35" s="5" t="inlineStr">
        <is>
          <t>TECNICO MOTO</t>
        </is>
      </c>
      <c r="D35" s="5" t="inlineStr">
        <is>
          <t xml:space="preserve">INSTALACIONES FTTH </t>
        </is>
      </c>
      <c r="E35" s="5" t="inlineStr">
        <is>
          <t>PALMIRA</t>
        </is>
      </c>
      <c r="F35" s="5" t="inlineStr">
        <is>
          <t>CAMILO ANDRES ORTIZ</t>
        </is>
      </c>
      <c r="G35" s="10" t="n">
        <v>1005862188</v>
      </c>
      <c r="H35" s="3" t="inlineStr">
        <is>
          <t>DUQUE RAYO JEFERSON</t>
        </is>
      </c>
      <c r="I35" s="5" t="inlineStr">
        <is>
          <t>JEAN ALEJANDRO CUARTAS</t>
        </is>
      </c>
      <c r="J35" s="3" t="inlineStr">
        <is>
          <t xml:space="preserve">JHON CAMPO Y CLAUDIA MUNOZ </t>
        </is>
      </c>
      <c r="K35" s="3" t="inlineStr">
        <is>
          <t xml:space="preserve">RESIDENCIAL </t>
        </is>
      </c>
      <c r="L35" s="3" t="inlineStr">
        <is>
          <t>M.DOBLE</t>
        </is>
      </c>
      <c r="M35">
        <f>_xlfn.XLOOKUP(D35,Tabla1[Etiquetas de fila],Tabla1[ [ Agenda] ],"CARPETA NO RECONOCIDA",0)</f>
        <v/>
      </c>
      <c r="N35">
        <f>_xlfn.XLOOKUP(D35,Tabla1[Etiquetas de fila],Tabla1[ [ rendimiento] ],"CARPETA NO RECONOCIDA",0)</f>
        <v/>
      </c>
      <c r="O35" s="6">
        <f>_xlfn.XLOOKUP(D35,Tabla1[Etiquetas de fila],Tabla1[ [ efectividad] ],"CARPETA NO RECONOCIDA",0)</f>
        <v/>
      </c>
      <c r="P35">
        <f>_xlfn.XLOOKUP(D35,Tabla1[Etiquetas de fila],Tabla1[ [ TOTAL] ],"CARPETA NO RECONOCIDA",0)</f>
        <v/>
      </c>
      <c r="Q35">
        <f>Validaciones!$I$2</f>
        <v/>
      </c>
    </row>
    <row r="36">
      <c r="A36" s="10" t="n">
        <v>1059066149</v>
      </c>
      <c r="B36" s="7" t="inlineStr">
        <is>
          <t>JHONNY FELIPE GOMEZ TRUQUE</t>
        </is>
      </c>
      <c r="C36" s="5" t="inlineStr">
        <is>
          <t>TECNICO MOTO</t>
        </is>
      </c>
      <c r="D36" s="5" t="inlineStr">
        <is>
          <t xml:space="preserve">INSTALACIONES FTTH </t>
        </is>
      </c>
      <c r="E36" s="5" t="inlineStr">
        <is>
          <t>PALMIRA</t>
        </is>
      </c>
      <c r="F36" s="5" t="inlineStr">
        <is>
          <t>CAMILO ANDRES ORTIZ</t>
        </is>
      </c>
      <c r="G36" s="10" t="n">
        <v>10345975</v>
      </c>
      <c r="H36" s="3" t="inlineStr">
        <is>
          <t>PINCHAO NOGUERA CARLOS ARTURO</t>
        </is>
      </c>
      <c r="I36" s="5" t="inlineStr">
        <is>
          <t>JEAN ALEJANDRO CUARTAS</t>
        </is>
      </c>
      <c r="J36" s="3" t="inlineStr">
        <is>
          <t xml:space="preserve">JHON CAMPO Y CLAUDIA MUNOZ </t>
        </is>
      </c>
      <c r="K36" s="3" t="inlineStr">
        <is>
          <t xml:space="preserve">RESIDENCIAL </t>
        </is>
      </c>
      <c r="L36" s="3" t="inlineStr">
        <is>
          <t>M.DOBLE</t>
        </is>
      </c>
      <c r="M36">
        <f>_xlfn.XLOOKUP(D36,Tabla1[Etiquetas de fila],Tabla1[ [ Agenda] ],"CARPETA NO RECONOCIDA",0)</f>
        <v/>
      </c>
      <c r="N36">
        <f>_xlfn.XLOOKUP(D36,Tabla1[Etiquetas de fila],Tabla1[ [ rendimiento] ],"CARPETA NO RECONOCIDA",0)</f>
        <v/>
      </c>
      <c r="O36" s="6">
        <f>_xlfn.XLOOKUP(D36,Tabla1[Etiquetas de fila],Tabla1[ [ efectividad] ],"CARPETA NO RECONOCIDA",0)</f>
        <v/>
      </c>
      <c r="P36">
        <f>_xlfn.XLOOKUP(D36,Tabla1[Etiquetas de fila],Tabla1[ [ TOTAL] ],"CARPETA NO RECONOCIDA",0)</f>
        <v/>
      </c>
      <c r="Q36">
        <f>Validaciones!$I$2</f>
        <v/>
      </c>
    </row>
    <row r="37">
      <c r="A37" s="10" t="n">
        <v>1113640568</v>
      </c>
      <c r="B37" s="7" t="inlineStr">
        <is>
          <t xml:space="preserve">JOHN ROBINSON SANCHEZ BEDOYA </t>
        </is>
      </c>
      <c r="C37" s="5" t="inlineStr">
        <is>
          <t>TECNICO MOTO</t>
        </is>
      </c>
      <c r="D37" s="5" t="inlineStr">
        <is>
          <t xml:space="preserve">ARREGLOS HFC </t>
        </is>
      </c>
      <c r="E37" s="5" t="inlineStr">
        <is>
          <t>PALMIRA</t>
        </is>
      </c>
      <c r="F37" s="5" t="inlineStr">
        <is>
          <t>CAMILO ANDRES ORTIZ</t>
        </is>
      </c>
      <c r="G37" s="10" t="n"/>
      <c r="H37" s="3" t="n"/>
      <c r="I37" s="5" t="inlineStr">
        <is>
          <t>JEAN ALEJANDRO CUARTAS</t>
        </is>
      </c>
      <c r="J37" s="3" t="inlineStr">
        <is>
          <t xml:space="preserve">JHON CAMPO Y CLAUDIA MUNOZ </t>
        </is>
      </c>
      <c r="K37" s="3" t="inlineStr">
        <is>
          <t xml:space="preserve">RESIDENCIAL </t>
        </is>
      </c>
      <c r="L37" s="3" t="inlineStr">
        <is>
          <t>M.SENCILLA</t>
        </is>
      </c>
      <c r="M37">
        <f>_xlfn.XLOOKUP(D37,Tabla1[Etiquetas de fila],Tabla1[ [ Agenda] ],"CARPETA NO RECONOCIDA",0)</f>
        <v/>
      </c>
      <c r="N37">
        <f>_xlfn.XLOOKUP(D37,Tabla1[Etiquetas de fila],Tabla1[ [ rendimiento] ],"CARPETA NO RECONOCIDA",0)</f>
        <v/>
      </c>
      <c r="O37" s="6">
        <f>_xlfn.XLOOKUP(D37,Tabla1[Etiquetas de fila],Tabla1[ [ efectividad] ],"CARPETA NO RECONOCIDA",0)</f>
        <v/>
      </c>
      <c r="P37">
        <f>_xlfn.XLOOKUP(D37,Tabla1[Etiquetas de fila],Tabla1[ [ TOTAL] ],"CARPETA NO RECONOCIDA",0)</f>
        <v/>
      </c>
      <c r="Q37">
        <f>Validaciones!$I$2</f>
        <v/>
      </c>
    </row>
    <row r="38">
      <c r="A38" s="10" t="n">
        <v>1113668259</v>
      </c>
      <c r="B38" s="7" t="inlineStr">
        <is>
          <t>JORGE LUIS DIAZ MEDINA</t>
        </is>
      </c>
      <c r="C38" s="5" t="inlineStr">
        <is>
          <t>TECNICO MOTO</t>
        </is>
      </c>
      <c r="D38" s="5" t="inlineStr">
        <is>
          <t xml:space="preserve">POSTVENTAS </t>
        </is>
      </c>
      <c r="E38" s="5" t="inlineStr">
        <is>
          <t>PALMIRA</t>
        </is>
      </c>
      <c r="F38" s="5" t="inlineStr">
        <is>
          <t>CAMILO ANDRES ORTIZ</t>
        </is>
      </c>
      <c r="G38" s="10" t="n"/>
      <c r="H38" s="3" t="n"/>
      <c r="I38" s="5" t="inlineStr">
        <is>
          <t>JEAN ALEJANDRO CUARTAS</t>
        </is>
      </c>
      <c r="J38" s="3" t="inlineStr">
        <is>
          <t xml:space="preserve">JHON CAMPO Y CLAUDIA MUNOZ </t>
        </is>
      </c>
      <c r="K38" s="3" t="inlineStr">
        <is>
          <t xml:space="preserve">RESIDENCIAL </t>
        </is>
      </c>
      <c r="L38" s="3" t="inlineStr">
        <is>
          <t>M.SENCILLA</t>
        </is>
      </c>
      <c r="M38">
        <f>_xlfn.XLOOKUP(D38,Tabla1[Etiquetas de fila],Tabla1[ [ Agenda] ],"CARPETA NO RECONOCIDA",0)</f>
        <v/>
      </c>
      <c r="N38">
        <f>_xlfn.XLOOKUP(D38,Tabla1[Etiquetas de fila],Tabla1[ [ rendimiento] ],"CARPETA NO RECONOCIDA",0)</f>
        <v/>
      </c>
      <c r="O38" s="6">
        <f>_xlfn.XLOOKUP(D38,Tabla1[Etiquetas de fila],Tabla1[ [ efectividad] ],"CARPETA NO RECONOCIDA",0)</f>
        <v/>
      </c>
      <c r="P38">
        <f>_xlfn.XLOOKUP(D38,Tabla1[Etiquetas de fila],Tabla1[ [ TOTAL] ],"CARPETA NO RECONOCIDA",0)</f>
        <v/>
      </c>
      <c r="Q38">
        <f>Validaciones!$I$2</f>
        <v/>
      </c>
    </row>
    <row r="39">
      <c r="A39" s="10" t="n">
        <v>1113530279</v>
      </c>
      <c r="B39" s="7" t="inlineStr">
        <is>
          <t>QUIÑONES ZAPATA DIONIS ALEJANDRO</t>
        </is>
      </c>
      <c r="C39" s="5" t="inlineStr">
        <is>
          <t>TECNICO MOTO</t>
        </is>
      </c>
      <c r="D39" s="5" t="inlineStr">
        <is>
          <t xml:space="preserve">ARREGLOS HFC </t>
        </is>
      </c>
      <c r="E39" s="5" t="inlineStr">
        <is>
          <t>PALMIRA</t>
        </is>
      </c>
      <c r="F39" s="5" t="inlineStr">
        <is>
          <t>CAMILO ANDRES ORTIZ</t>
        </is>
      </c>
      <c r="G39" s="10" t="n"/>
      <c r="H39" s="3" t="n"/>
      <c r="I39" s="5" t="inlineStr">
        <is>
          <t>JEAN ALEJANDRO CUARTAS</t>
        </is>
      </c>
      <c r="J39" s="3" t="inlineStr">
        <is>
          <t xml:space="preserve">JHON CAMPO Y CLAUDIA MUNOZ </t>
        </is>
      </c>
      <c r="K39" s="3" t="inlineStr">
        <is>
          <t xml:space="preserve">RESIDENCIAL </t>
        </is>
      </c>
      <c r="L39" s="3" t="inlineStr">
        <is>
          <t>M.SENCILLA</t>
        </is>
      </c>
      <c r="M39">
        <f>_xlfn.XLOOKUP(D39,Tabla1[Etiquetas de fila],Tabla1[ [ Agenda] ],"CARPETA NO RECONOCIDA",0)</f>
        <v/>
      </c>
      <c r="N39">
        <f>_xlfn.XLOOKUP(D39,Tabla1[Etiquetas de fila],Tabla1[ [ rendimiento] ],"CARPETA NO RECONOCIDA",0)</f>
        <v/>
      </c>
      <c r="O39" s="6">
        <f>_xlfn.XLOOKUP(D39,Tabla1[Etiquetas de fila],Tabla1[ [ efectividad] ],"CARPETA NO RECONOCIDA",0)</f>
        <v/>
      </c>
      <c r="P39">
        <f>_xlfn.XLOOKUP(D39,Tabla1[Etiquetas de fila],Tabla1[ [ TOTAL] ],"CARPETA NO RECONOCIDA",0)</f>
        <v/>
      </c>
      <c r="Q39">
        <f>Validaciones!$I$2</f>
        <v/>
      </c>
    </row>
    <row r="40">
      <c r="A40" s="10" t="n">
        <v>1004595955</v>
      </c>
      <c r="B40" s="7" t="inlineStr">
        <is>
          <t xml:space="preserve">WILLIAM ANDRES SOLARTE GONZALEZ </t>
        </is>
      </c>
      <c r="C40" s="5" t="inlineStr">
        <is>
          <t>TECNICO MOTO</t>
        </is>
      </c>
      <c r="D40" s="5" t="inlineStr">
        <is>
          <t>INSTALACIONES HFC</t>
        </is>
      </c>
      <c r="E40" s="5" t="inlineStr">
        <is>
          <t>PALMIRA</t>
        </is>
      </c>
      <c r="F40" s="5" t="inlineStr">
        <is>
          <t>CAMILO ANDRES ORTIZ</t>
        </is>
      </c>
      <c r="G40" s="10" t="n">
        <v>6407494</v>
      </c>
      <c r="H40" s="3" t="inlineStr">
        <is>
          <t>PALENCIA UMBARIBA JOSE MANUEL</t>
        </is>
      </c>
      <c r="I40" s="5" t="inlineStr">
        <is>
          <t>JEAN ALEJANDRO CUARTAS</t>
        </is>
      </c>
      <c r="J40" s="3" t="inlineStr">
        <is>
          <t xml:space="preserve">JHON CAMPO Y CLAUDIA MUNOZ </t>
        </is>
      </c>
      <c r="K40" s="3" t="inlineStr">
        <is>
          <t xml:space="preserve">RESIDENCIAL </t>
        </is>
      </c>
      <c r="L40" s="3" t="inlineStr">
        <is>
          <t>M.DOBLE</t>
        </is>
      </c>
      <c r="M40">
        <f>_xlfn.XLOOKUP(D40,Tabla1[Etiquetas de fila],Tabla1[ [ Agenda] ],"CARPETA NO RECONOCIDA",0)</f>
        <v/>
      </c>
      <c r="N40">
        <f>_xlfn.XLOOKUP(D40,Tabla1[Etiquetas de fila],Tabla1[ [ rendimiento] ],"CARPETA NO RECONOCIDA",0)</f>
        <v/>
      </c>
      <c r="O40" s="6">
        <f>_xlfn.XLOOKUP(D40,Tabla1[Etiquetas de fila],Tabla1[ [ efectividad] ],"CARPETA NO RECONOCIDA",0)</f>
        <v/>
      </c>
      <c r="P40">
        <f>_xlfn.XLOOKUP(D40,Tabla1[Etiquetas de fila],Tabla1[ [ TOTAL] ],"CARPETA NO RECONOCIDA",0)</f>
        <v/>
      </c>
      <c r="Q40">
        <f>Validaciones!$I$2</f>
        <v/>
      </c>
    </row>
    <row r="41">
      <c r="A41" s="10" t="n">
        <v>1010145792</v>
      </c>
      <c r="B41" s="7" t="inlineStr">
        <is>
          <t>ULCUE CHAT JOHN STIVEN</t>
        </is>
      </c>
      <c r="C41" s="5" t="inlineStr">
        <is>
          <t>TECNICO MOTO</t>
        </is>
      </c>
      <c r="D41" s="5" t="inlineStr">
        <is>
          <t xml:space="preserve">ARREGLOS PYMES </t>
        </is>
      </c>
      <c r="E41" s="5" t="inlineStr">
        <is>
          <t>PALMIRA</t>
        </is>
      </c>
      <c r="F41" s="5" t="inlineStr">
        <is>
          <t>CAMILO ANDRES ORTIZ</t>
        </is>
      </c>
      <c r="G41" s="10" t="n"/>
      <c r="H41" s="3" t="n"/>
      <c r="I41" s="5" t="inlineStr">
        <is>
          <t>JEAN ALEJANDRO CUARTAS</t>
        </is>
      </c>
      <c r="J41" s="3" t="inlineStr">
        <is>
          <t xml:space="preserve">JHON CAMPO Y CLAUDIA MUNOZ </t>
        </is>
      </c>
      <c r="K41" s="3" t="inlineStr">
        <is>
          <t xml:space="preserve">RESIDENCIAL </t>
        </is>
      </c>
      <c r="L41" s="3" t="inlineStr">
        <is>
          <t>M.SENCILLA</t>
        </is>
      </c>
      <c r="M41">
        <f>_xlfn.XLOOKUP(D41,Tabla1[Etiquetas de fila],Tabla1[ [ Agenda] ],"CARPETA NO RECONOCIDA",0)</f>
        <v/>
      </c>
      <c r="N41">
        <f>_xlfn.XLOOKUP(D41,Tabla1[Etiquetas de fila],Tabla1[ [ rendimiento] ],"CARPETA NO RECONOCIDA",0)</f>
        <v/>
      </c>
      <c r="O41" s="6">
        <f>_xlfn.XLOOKUP(D41,Tabla1[Etiquetas de fila],Tabla1[ [ efectividad] ],"CARPETA NO RECONOCIDA",0)</f>
        <v/>
      </c>
      <c r="P41">
        <f>_xlfn.XLOOKUP(D41,Tabla1[Etiquetas de fila],Tabla1[ [ TOTAL] ],"CARPETA NO RECONOCIDA",0)</f>
        <v/>
      </c>
      <c r="Q41">
        <f>Validaciones!$I$2</f>
        <v/>
      </c>
    </row>
    <row r="42">
      <c r="A42" s="10" t="n">
        <v>1047496373</v>
      </c>
      <c r="B42" s="7" t="inlineStr">
        <is>
          <t xml:space="preserve">JIMENEZ OJEDA LAFISAID </t>
        </is>
      </c>
      <c r="C42" s="5" t="inlineStr">
        <is>
          <t>TECNICO MOTO</t>
        </is>
      </c>
      <c r="D42" s="5" t="inlineStr">
        <is>
          <t xml:space="preserve">INSTALACIONES FTTH </t>
        </is>
      </c>
      <c r="E42" s="5" t="inlineStr">
        <is>
          <t>PALMIRA</t>
        </is>
      </c>
      <c r="F42" s="5" t="inlineStr">
        <is>
          <t>CAMILO ANDRES ORTIZ</t>
        </is>
      </c>
      <c r="G42" s="10" t="n">
        <v>1084846144</v>
      </c>
      <c r="H42" s="3" t="inlineStr">
        <is>
          <t>LARA VALLEJO JUAN DAVID</t>
        </is>
      </c>
      <c r="I42" s="5" t="inlineStr">
        <is>
          <t>JEAN ALEJANDRO CUARTAS</t>
        </is>
      </c>
      <c r="J42" s="3" t="inlineStr">
        <is>
          <t xml:space="preserve">JHON CAMPO Y CLAUDIA MUNOZ </t>
        </is>
      </c>
      <c r="K42" s="3" t="inlineStr">
        <is>
          <t xml:space="preserve">RESIDENCIAL </t>
        </is>
      </c>
      <c r="L42" s="3" t="inlineStr">
        <is>
          <t>M.DOBLE</t>
        </is>
      </c>
      <c r="M42">
        <f>_xlfn.XLOOKUP(D42,Tabla1[Etiquetas de fila],Tabla1[ [ Agenda] ],"CARPETA NO RECONOCIDA",0)</f>
        <v/>
      </c>
      <c r="N42">
        <f>_xlfn.XLOOKUP(D42,Tabla1[Etiquetas de fila],Tabla1[ [ rendimiento] ],"CARPETA NO RECONOCIDA",0)</f>
        <v/>
      </c>
      <c r="O42" s="6">
        <f>_xlfn.XLOOKUP(D42,Tabla1[Etiquetas de fila],Tabla1[ [ efectividad] ],"CARPETA NO RECONOCIDA",0)</f>
        <v/>
      </c>
      <c r="P42">
        <f>_xlfn.XLOOKUP(D42,Tabla1[Etiquetas de fila],Tabla1[ [ TOTAL] ],"CARPETA NO RECONOCIDA",0)</f>
        <v/>
      </c>
      <c r="Q42">
        <f>Validaciones!$I$2</f>
        <v/>
      </c>
    </row>
    <row r="43">
      <c r="A43" s="10" t="n">
        <v>1005744837</v>
      </c>
      <c r="B43" s="7" t="inlineStr">
        <is>
          <t>PLAZA LOPEZ FREIDER ANDRES</t>
        </is>
      </c>
      <c r="C43" s="5" t="inlineStr">
        <is>
          <t>TECNICO MOTO</t>
        </is>
      </c>
      <c r="D43" s="5" t="inlineStr">
        <is>
          <t xml:space="preserve">POSTVENTAS </t>
        </is>
      </c>
      <c r="E43" s="5" t="inlineStr">
        <is>
          <t>PALMIRA</t>
        </is>
      </c>
      <c r="F43" s="5" t="inlineStr">
        <is>
          <t>CAMILO ANDRES ORTIZ</t>
        </is>
      </c>
      <c r="G43" s="10" t="n"/>
      <c r="H43" s="3" t="n"/>
      <c r="I43" s="5" t="inlineStr">
        <is>
          <t>JEAN ALEJANDRO CUARTAS</t>
        </is>
      </c>
      <c r="J43" s="3" t="inlineStr">
        <is>
          <t xml:space="preserve">JHON CAMPO Y CLAUDIA MUNOZ </t>
        </is>
      </c>
      <c r="K43" s="3" t="inlineStr">
        <is>
          <t xml:space="preserve">RESIDENCIAL </t>
        </is>
      </c>
      <c r="L43" s="3" t="inlineStr">
        <is>
          <t>M.SENCILLA</t>
        </is>
      </c>
      <c r="M43">
        <f>_xlfn.XLOOKUP(D43,Tabla1[Etiquetas de fila],Tabla1[ [ Agenda] ],"CARPETA NO RECONOCIDA",0)</f>
        <v/>
      </c>
      <c r="N43">
        <f>_xlfn.XLOOKUP(D43,Tabla1[Etiquetas de fila],Tabla1[ [ rendimiento] ],"CARPETA NO RECONOCIDA",0)</f>
        <v/>
      </c>
      <c r="O43" s="6">
        <f>_xlfn.XLOOKUP(D43,Tabla1[Etiquetas de fila],Tabla1[ [ efectividad] ],"CARPETA NO RECONOCIDA",0)</f>
        <v/>
      </c>
      <c r="P43">
        <f>_xlfn.XLOOKUP(D43,Tabla1[Etiquetas de fila],Tabla1[ [ TOTAL] ],"CARPETA NO RECONOCIDA",0)</f>
        <v/>
      </c>
      <c r="Q43">
        <f>Validaciones!$I$2</f>
        <v/>
      </c>
    </row>
    <row r="44">
      <c r="A44" s="10" t="n">
        <v>1113648501</v>
      </c>
      <c r="B44" s="7" t="inlineStr">
        <is>
          <t>LOPEZ ARTUNDUAGA ANDRES FELIPE</t>
        </is>
      </c>
      <c r="C44" s="5" t="inlineStr">
        <is>
          <t>TECNICO MOTO</t>
        </is>
      </c>
      <c r="D44" s="5" t="inlineStr">
        <is>
          <t xml:space="preserve">ARREGLOS HFC </t>
        </is>
      </c>
      <c r="E44" s="5" t="inlineStr">
        <is>
          <t>PALMIRA</t>
        </is>
      </c>
      <c r="F44" s="5" t="inlineStr">
        <is>
          <t>CAMILO ANDRES ORTIZ</t>
        </is>
      </c>
      <c r="G44" s="10" t="n"/>
      <c r="H44" s="3" t="n"/>
      <c r="I44" s="5" t="inlineStr">
        <is>
          <t>JEAN ALEJANDRO CUARTAS</t>
        </is>
      </c>
      <c r="J44" s="3" t="inlineStr">
        <is>
          <t xml:space="preserve">JHON CAMPO Y CLAUDIA MUNOZ </t>
        </is>
      </c>
      <c r="K44" s="3" t="inlineStr">
        <is>
          <t xml:space="preserve">RESIDENCIAL </t>
        </is>
      </c>
      <c r="L44" s="3" t="inlineStr">
        <is>
          <t>M.SENCILLA</t>
        </is>
      </c>
      <c r="M44">
        <f>_xlfn.XLOOKUP(D44,Tabla1[Etiquetas de fila],Tabla1[ [ Agenda] ],"CARPETA NO RECONOCIDA",0)</f>
        <v/>
      </c>
      <c r="N44">
        <f>_xlfn.XLOOKUP(D44,Tabla1[Etiquetas de fila],Tabla1[ [ rendimiento] ],"CARPETA NO RECONOCIDA",0)</f>
        <v/>
      </c>
      <c r="O44" s="6">
        <f>_xlfn.XLOOKUP(D44,Tabla1[Etiquetas de fila],Tabla1[ [ efectividad] ],"CARPETA NO RECONOCIDA",0)</f>
        <v/>
      </c>
      <c r="P44">
        <f>_xlfn.XLOOKUP(D44,Tabla1[Etiquetas de fila],Tabla1[ [ TOTAL] ],"CARPETA NO RECONOCIDA",0)</f>
        <v/>
      </c>
      <c r="Q44">
        <f>Validaciones!$I$2</f>
        <v/>
      </c>
    </row>
    <row r="45">
      <c r="A45" s="10" t="n">
        <v>1117514653</v>
      </c>
      <c r="B45" s="7" t="inlineStr">
        <is>
          <t xml:space="preserve">MARIN ESGUERRA  JOHN ALEJANDRO </t>
        </is>
      </c>
      <c r="C45" s="5" t="inlineStr">
        <is>
          <t>TECNICO</t>
        </is>
      </c>
      <c r="D45" s="5" t="inlineStr">
        <is>
          <t xml:space="preserve">ARREGLOS HFC </t>
        </is>
      </c>
      <c r="E45" s="5" t="inlineStr">
        <is>
          <t>FLORENCIA</t>
        </is>
      </c>
      <c r="F45" s="5" t="inlineStr">
        <is>
          <t xml:space="preserve">CARLOS ANDRES GIRALDO </t>
        </is>
      </c>
      <c r="I45" s="5" t="inlineStr">
        <is>
          <t xml:space="preserve">WALTER BURBANO </t>
        </is>
      </c>
      <c r="J45" t="inlineStr">
        <is>
          <t xml:space="preserve"> </t>
        </is>
      </c>
      <c r="K45" t="inlineStr">
        <is>
          <t xml:space="preserve">M.SENCILLA </t>
        </is>
      </c>
      <c r="L45" s="3" t="inlineStr">
        <is>
          <t>M.SENCILLA</t>
        </is>
      </c>
      <c r="M45">
        <f>_xlfn.XLOOKUP(D45,Tabla1[Etiquetas de fila],Tabla1[ [ Agenda] ],"CARPETA NO RECONOCIDA",0)</f>
        <v/>
      </c>
      <c r="N45">
        <f>_xlfn.XLOOKUP(D45,Tabla1[Etiquetas de fila],Tabla1[ [ rendimiento] ],"CARPETA NO RECONOCIDA",0)</f>
        <v/>
      </c>
      <c r="O45" s="6">
        <f>_xlfn.XLOOKUP(D45,Tabla1[Etiquetas de fila],Tabla1[ [ efectividad] ],"CARPETA NO RECONOCIDA",0)</f>
        <v/>
      </c>
      <c r="P45">
        <f>_xlfn.XLOOKUP(D45,Tabla1[Etiquetas de fila],Tabla1[ [ TOTAL] ],"CARPETA NO RECONOCIDA",0)</f>
        <v/>
      </c>
      <c r="Q45">
        <f>Validaciones!$I$2</f>
        <v/>
      </c>
    </row>
    <row r="46">
      <c r="A46" s="10" t="n">
        <v>1116912425</v>
      </c>
      <c r="B46" s="7" t="inlineStr">
        <is>
          <t xml:space="preserve">TIQUE PORTELA ANDRES SAIN </t>
        </is>
      </c>
      <c r="C46" s="5" t="inlineStr">
        <is>
          <t>TECNICO</t>
        </is>
      </c>
      <c r="D46" s="5" t="inlineStr">
        <is>
          <t xml:space="preserve">ARREGLOS HFC </t>
        </is>
      </c>
      <c r="E46" s="5" t="inlineStr">
        <is>
          <t>FLORENCIA</t>
        </is>
      </c>
      <c r="F46" s="5" t="inlineStr">
        <is>
          <t xml:space="preserve">CARLOS ANDRES GIRALDO </t>
        </is>
      </c>
      <c r="I46" s="5" t="inlineStr">
        <is>
          <t xml:space="preserve">WALTER BURBANO </t>
        </is>
      </c>
      <c r="J46" t="inlineStr">
        <is>
          <t xml:space="preserve"> </t>
        </is>
      </c>
      <c r="K46" t="inlineStr">
        <is>
          <t xml:space="preserve">M.SENCILLA </t>
        </is>
      </c>
      <c r="L46" s="3" t="inlineStr">
        <is>
          <t>M.SENCILLA</t>
        </is>
      </c>
      <c r="M46">
        <f>_xlfn.XLOOKUP(D46,Tabla1[Etiquetas de fila],Tabla1[ [ Agenda] ],"CARPETA NO RECONOCIDA",0)</f>
        <v/>
      </c>
      <c r="N46">
        <f>_xlfn.XLOOKUP(D46,Tabla1[Etiquetas de fila],Tabla1[ [ rendimiento] ],"CARPETA NO RECONOCIDA",0)</f>
        <v/>
      </c>
      <c r="O46" s="6">
        <f>_xlfn.XLOOKUP(D46,Tabla1[Etiquetas de fila],Tabla1[ [ efectividad] ],"CARPETA NO RECONOCIDA",0)</f>
        <v/>
      </c>
      <c r="P46">
        <f>_xlfn.XLOOKUP(D46,Tabla1[Etiquetas de fila],Tabla1[ [ TOTAL] ],"CARPETA NO RECONOCIDA",0)</f>
        <v/>
      </c>
      <c r="Q46">
        <f>Validaciones!$I$2</f>
        <v/>
      </c>
    </row>
    <row r="47">
      <c r="A47" s="10" t="n">
        <v>1138924018</v>
      </c>
      <c r="B47" s="7" t="inlineStr">
        <is>
          <t xml:space="preserve">CASALLAS MONTES JUAN CAMILO </t>
        </is>
      </c>
      <c r="C47" s="5" t="inlineStr">
        <is>
          <t>TECNICO</t>
        </is>
      </c>
      <c r="D47" s="5" t="inlineStr">
        <is>
          <t xml:space="preserve">INSTALACIONES FTTH </t>
        </is>
      </c>
      <c r="E47" s="5" t="inlineStr">
        <is>
          <t>FLORENCIA</t>
        </is>
      </c>
      <c r="F47" s="5" t="inlineStr">
        <is>
          <t xml:space="preserve">CARLOS ANDRES GIRALDO </t>
        </is>
      </c>
      <c r="G47" s="10" t="n">
        <v>1118073187</v>
      </c>
      <c r="H47" s="3" t="inlineStr">
        <is>
          <t xml:space="preserve">LIBARDO LUGO PULECIO </t>
        </is>
      </c>
      <c r="I47" s="5" t="inlineStr">
        <is>
          <t xml:space="preserve">WALTER BURBANO </t>
        </is>
      </c>
      <c r="J47" t="inlineStr">
        <is>
          <t xml:space="preserve"> </t>
        </is>
      </c>
      <c r="K47" t="inlineStr">
        <is>
          <t>M.DOBLE</t>
        </is>
      </c>
      <c r="L47" s="3" t="inlineStr">
        <is>
          <t>M.DOBLE</t>
        </is>
      </c>
      <c r="M47">
        <f>_xlfn.XLOOKUP(D47,Tabla1[Etiquetas de fila],Tabla1[ [ Agenda] ],"CARPETA NO RECONOCIDA",0)</f>
        <v/>
      </c>
      <c r="N47">
        <f>_xlfn.XLOOKUP(D47,Tabla1[Etiquetas de fila],Tabla1[ [ rendimiento] ],"CARPETA NO RECONOCIDA",0)</f>
        <v/>
      </c>
      <c r="O47" s="6">
        <f>_xlfn.XLOOKUP(D47,Tabla1[Etiquetas de fila],Tabla1[ [ efectividad] ],"CARPETA NO RECONOCIDA",0)</f>
        <v/>
      </c>
      <c r="P47">
        <f>_xlfn.XLOOKUP(D47,Tabla1[Etiquetas de fila],Tabla1[ [ TOTAL] ],"CARPETA NO RECONOCIDA",0)</f>
        <v/>
      </c>
      <c r="Q47">
        <f>Validaciones!$I$2</f>
        <v/>
      </c>
    </row>
    <row r="48">
      <c r="A48" s="10" t="n">
        <v>1117553875</v>
      </c>
      <c r="B48" s="7" t="inlineStr">
        <is>
          <t xml:space="preserve">CASTAÑEDA ARIAS ANDRES </t>
        </is>
      </c>
      <c r="C48" s="5" t="inlineStr">
        <is>
          <t>TECNICO</t>
        </is>
      </c>
      <c r="D48" s="5" t="inlineStr">
        <is>
          <t xml:space="preserve">INSTALACIONES FTTH </t>
        </is>
      </c>
      <c r="E48" s="5" t="inlineStr">
        <is>
          <t>FLORENCIA</t>
        </is>
      </c>
      <c r="F48" s="5" t="inlineStr">
        <is>
          <t xml:space="preserve">CARLOS ANDRES GIRALDO </t>
        </is>
      </c>
      <c r="G48" s="10" t="n">
        <v>1117784834</v>
      </c>
      <c r="H48" s="3" t="inlineStr">
        <is>
          <t xml:space="preserve">ARLEN DUVAN CUBILLOS ALVAREZ </t>
        </is>
      </c>
      <c r="I48" s="5" t="inlineStr">
        <is>
          <t xml:space="preserve">WALTER BURBANO </t>
        </is>
      </c>
      <c r="J48" t="inlineStr">
        <is>
          <t xml:space="preserve"> </t>
        </is>
      </c>
      <c r="K48" t="inlineStr">
        <is>
          <t>M.DOBLE</t>
        </is>
      </c>
      <c r="L48" s="3" t="inlineStr">
        <is>
          <t>M.DOBLE</t>
        </is>
      </c>
      <c r="M48">
        <f>_xlfn.XLOOKUP(D48,Tabla1[Etiquetas de fila],Tabla1[ [ Agenda] ],"CARPETA NO RECONOCIDA",0)</f>
        <v/>
      </c>
      <c r="N48">
        <f>_xlfn.XLOOKUP(D48,Tabla1[Etiquetas de fila],Tabla1[ [ rendimiento] ],"CARPETA NO RECONOCIDA",0)</f>
        <v/>
      </c>
      <c r="O48" s="6">
        <f>_xlfn.XLOOKUP(D48,Tabla1[Etiquetas de fila],Tabla1[ [ efectividad] ],"CARPETA NO RECONOCIDA",0)</f>
        <v/>
      </c>
      <c r="P48">
        <f>_xlfn.XLOOKUP(D48,Tabla1[Etiquetas de fila],Tabla1[ [ TOTAL] ],"CARPETA NO RECONOCIDA",0)</f>
        <v/>
      </c>
      <c r="Q48">
        <f>Validaciones!$I$2</f>
        <v/>
      </c>
    </row>
    <row r="49">
      <c r="A49" s="10" t="n">
        <v>17658372</v>
      </c>
      <c r="B49" s="7" t="inlineStr">
        <is>
          <t xml:space="preserve">CEDIEL CAMPOS  JAIRO </t>
        </is>
      </c>
      <c r="C49" s="5" t="inlineStr">
        <is>
          <t>TECNICO</t>
        </is>
      </c>
      <c r="D49" s="5" t="inlineStr">
        <is>
          <t xml:space="preserve">INSTALACIONES FTTH </t>
        </is>
      </c>
      <c r="E49" s="5" t="inlineStr">
        <is>
          <t>FLORENCIA</t>
        </is>
      </c>
      <c r="F49" s="5" t="inlineStr">
        <is>
          <t xml:space="preserve">CARLOS ANDRES GIRALDO </t>
        </is>
      </c>
      <c r="G49" s="10" t="n">
        <v>1117543936</v>
      </c>
      <c r="H49" s="3" t="inlineStr">
        <is>
          <t xml:space="preserve">CARLOS ANDRES ALBORNOZ MOSQUERA </t>
        </is>
      </c>
      <c r="I49" s="5" t="inlineStr">
        <is>
          <t xml:space="preserve">WALTER BURBANO </t>
        </is>
      </c>
      <c r="J49" t="inlineStr">
        <is>
          <t xml:space="preserve"> </t>
        </is>
      </c>
      <c r="K49" t="inlineStr">
        <is>
          <t>M.DOBLE</t>
        </is>
      </c>
      <c r="L49" s="3" t="inlineStr">
        <is>
          <t>M.DOBLE</t>
        </is>
      </c>
      <c r="M49">
        <f>_xlfn.XLOOKUP(D49,Tabla1[Etiquetas de fila],Tabla1[ [ Agenda] ],"CARPETA NO RECONOCIDA",0)</f>
        <v/>
      </c>
      <c r="N49">
        <f>_xlfn.XLOOKUP(D49,Tabla1[Etiquetas de fila],Tabla1[ [ rendimiento] ],"CARPETA NO RECONOCIDA",0)</f>
        <v/>
      </c>
      <c r="O49" s="6">
        <f>_xlfn.XLOOKUP(D49,Tabla1[Etiquetas de fila],Tabla1[ [ efectividad] ],"CARPETA NO RECONOCIDA",0)</f>
        <v/>
      </c>
      <c r="P49">
        <f>_xlfn.XLOOKUP(D49,Tabla1[Etiquetas de fila],Tabla1[ [ TOTAL] ],"CARPETA NO RECONOCIDA",0)</f>
        <v/>
      </c>
      <c r="Q49">
        <f>Validaciones!$I$2</f>
        <v/>
      </c>
    </row>
    <row r="50">
      <c r="A50" s="10" t="n">
        <v>1006510426</v>
      </c>
      <c r="B50" s="7" t="inlineStr">
        <is>
          <t>TAVERA ARIAS EDWAN DUBEY</t>
        </is>
      </c>
      <c r="C50" s="5" t="inlineStr">
        <is>
          <t>TECNICO</t>
        </is>
      </c>
      <c r="D50" s="5" t="inlineStr">
        <is>
          <t xml:space="preserve">INSTALACIONES FTTH </t>
        </is>
      </c>
      <c r="E50" s="5" t="inlineStr">
        <is>
          <t>FLORENCIA</t>
        </is>
      </c>
      <c r="F50" s="5" t="inlineStr">
        <is>
          <t xml:space="preserve">CARLOS ANDRES GIRALDO </t>
        </is>
      </c>
      <c r="G50" s="10" t="n">
        <v>1118364131</v>
      </c>
      <c r="H50" s="3" t="inlineStr">
        <is>
          <t>JOEL ANDREY QUIROGA SANCHEZ</t>
        </is>
      </c>
      <c r="I50" s="5" t="inlineStr">
        <is>
          <t xml:space="preserve">WALTER BURBANO </t>
        </is>
      </c>
      <c r="J50" t="inlineStr">
        <is>
          <t xml:space="preserve"> </t>
        </is>
      </c>
      <c r="K50" t="inlineStr">
        <is>
          <t>M.DOBLE</t>
        </is>
      </c>
      <c r="L50" s="3" t="inlineStr">
        <is>
          <t>M.DOBLE</t>
        </is>
      </c>
      <c r="M50">
        <f>_xlfn.XLOOKUP(D50,Tabla1[Etiquetas de fila],Tabla1[ [ Agenda] ],"CARPETA NO RECONOCIDA",0)</f>
        <v/>
      </c>
      <c r="N50">
        <f>_xlfn.XLOOKUP(D50,Tabla1[Etiquetas de fila],Tabla1[ [ rendimiento] ],"CARPETA NO RECONOCIDA",0)</f>
        <v/>
      </c>
      <c r="O50" s="6">
        <f>_xlfn.XLOOKUP(D50,Tabla1[Etiquetas de fila],Tabla1[ [ efectividad] ],"CARPETA NO RECONOCIDA",0)</f>
        <v/>
      </c>
      <c r="P50">
        <f>_xlfn.XLOOKUP(D50,Tabla1[Etiquetas de fila],Tabla1[ [ TOTAL] ],"CARPETA NO RECONOCIDA",0)</f>
        <v/>
      </c>
      <c r="Q50">
        <f>Validaciones!$I$2</f>
        <v/>
      </c>
    </row>
    <row r="51">
      <c r="A51" s="10" t="n">
        <v>1117494081</v>
      </c>
      <c r="B51" s="7" t="inlineStr">
        <is>
          <t>JAROLD ESTEBAN SALAZAR CEBALLES</t>
        </is>
      </c>
      <c r="C51" s="5" t="inlineStr">
        <is>
          <t>TECNICO</t>
        </is>
      </c>
      <c r="D51" s="5" t="inlineStr">
        <is>
          <t>INSTALACIONES HFC</t>
        </is>
      </c>
      <c r="E51" s="5" t="inlineStr">
        <is>
          <t>FLORENCIA</t>
        </is>
      </c>
      <c r="F51" s="5" t="inlineStr">
        <is>
          <t xml:space="preserve">CARLOS ANDRES GIRALDO </t>
        </is>
      </c>
      <c r="G51" s="10" t="n">
        <v>1121920581</v>
      </c>
      <c r="H51" s="3" t="inlineStr">
        <is>
          <t xml:space="preserve">HERRY ANDRES DIAZ GONZALEZ  </t>
        </is>
      </c>
      <c r="I51" s="5" t="inlineStr">
        <is>
          <t xml:space="preserve">WALTER BURBANO </t>
        </is>
      </c>
      <c r="J51" t="inlineStr">
        <is>
          <t xml:space="preserve"> </t>
        </is>
      </c>
      <c r="K51" t="inlineStr">
        <is>
          <t>M.DOBLE</t>
        </is>
      </c>
      <c r="L51" s="3" t="inlineStr">
        <is>
          <t>M.DOBLE</t>
        </is>
      </c>
      <c r="M51">
        <f>_xlfn.XLOOKUP(D51,Tabla1[Etiquetas de fila],Tabla1[ [ Agenda] ],"CARPETA NO RECONOCIDA",0)</f>
        <v/>
      </c>
      <c r="N51">
        <f>_xlfn.XLOOKUP(D51,Tabla1[Etiquetas de fila],Tabla1[ [ rendimiento] ],"CARPETA NO RECONOCIDA",0)</f>
        <v/>
      </c>
      <c r="O51" s="6">
        <f>_xlfn.XLOOKUP(D51,Tabla1[Etiquetas de fila],Tabla1[ [ efectividad] ],"CARPETA NO RECONOCIDA",0)</f>
        <v/>
      </c>
      <c r="P51">
        <f>_xlfn.XLOOKUP(D51,Tabla1[Etiquetas de fila],Tabla1[ [ TOTAL] ],"CARPETA NO RECONOCIDA",0)</f>
        <v/>
      </c>
      <c r="Q51">
        <f>Validaciones!$I$2</f>
        <v/>
      </c>
    </row>
    <row r="52">
      <c r="A52" s="10" t="n">
        <v>1006507788</v>
      </c>
      <c r="B52" s="7" t="inlineStr">
        <is>
          <t xml:space="preserve">MANRIQUE GARZON LUIS EDUARDO </t>
        </is>
      </c>
      <c r="C52" s="5" t="inlineStr">
        <is>
          <t>TECNICO</t>
        </is>
      </c>
      <c r="D52" s="5" t="inlineStr">
        <is>
          <t>INSTALACIONES HFC</t>
        </is>
      </c>
      <c r="E52" s="5" t="inlineStr">
        <is>
          <t>FLORENCIA</t>
        </is>
      </c>
      <c r="F52" s="5" t="inlineStr">
        <is>
          <t xml:space="preserve">CARLOS ANDRES GIRALDO </t>
        </is>
      </c>
      <c r="G52" s="10" t="n">
        <v>1066348914</v>
      </c>
      <c r="H52" s="3" t="inlineStr">
        <is>
          <t>JUAN DAVID HERNANDEZ CUPITRA</t>
        </is>
      </c>
      <c r="I52" s="5" t="inlineStr">
        <is>
          <t xml:space="preserve">WALTER BURBANO </t>
        </is>
      </c>
      <c r="J52" t="inlineStr">
        <is>
          <t xml:space="preserve"> </t>
        </is>
      </c>
      <c r="K52" t="inlineStr">
        <is>
          <t>M.DOBLE</t>
        </is>
      </c>
      <c r="L52" s="3" t="inlineStr">
        <is>
          <t>M.DOBLE</t>
        </is>
      </c>
      <c r="M52">
        <f>_xlfn.XLOOKUP(D52,Tabla1[Etiquetas de fila],Tabla1[ [ Agenda] ],"CARPETA NO RECONOCIDA",0)</f>
        <v/>
      </c>
      <c r="N52">
        <f>_xlfn.XLOOKUP(D52,Tabla1[Etiquetas de fila],Tabla1[ [ rendimiento] ],"CARPETA NO RECONOCIDA",0)</f>
        <v/>
      </c>
      <c r="O52" s="6">
        <f>_xlfn.XLOOKUP(D52,Tabla1[Etiquetas de fila],Tabla1[ [ efectividad] ],"CARPETA NO RECONOCIDA",0)</f>
        <v/>
      </c>
      <c r="P52">
        <f>_xlfn.XLOOKUP(D52,Tabla1[Etiquetas de fila],Tabla1[ [ TOTAL] ],"CARPETA NO RECONOCIDA",0)</f>
        <v/>
      </c>
      <c r="Q52">
        <f>Validaciones!$I$2</f>
        <v/>
      </c>
    </row>
    <row r="53">
      <c r="A53" s="10" t="n">
        <v>1006502950</v>
      </c>
      <c r="B53" s="7" t="inlineStr">
        <is>
          <t>VALENZUELA GARZON JANYER</t>
        </is>
      </c>
      <c r="C53" s="5" t="inlineStr">
        <is>
          <t>TECNICO</t>
        </is>
      </c>
      <c r="D53" s="5" t="inlineStr">
        <is>
          <t xml:space="preserve">POSTVENTAS </t>
        </is>
      </c>
      <c r="E53" s="5" t="inlineStr">
        <is>
          <t>FLORENCIA</t>
        </is>
      </c>
      <c r="F53" s="5" t="inlineStr">
        <is>
          <t xml:space="preserve">CARLOS ANDRES GIRALDO </t>
        </is>
      </c>
      <c r="G53" s="10" t="n">
        <v>1006538584</v>
      </c>
      <c r="H53" s="3" t="inlineStr">
        <is>
          <t>YORMAN STIVEN CUELLAR JIMENEZ</t>
        </is>
      </c>
      <c r="I53" s="5" t="inlineStr">
        <is>
          <t xml:space="preserve">WALTER BURBANO </t>
        </is>
      </c>
      <c r="J53" t="inlineStr">
        <is>
          <t xml:space="preserve"> </t>
        </is>
      </c>
      <c r="K53" t="inlineStr">
        <is>
          <t>M.DOBLE</t>
        </is>
      </c>
      <c r="L53" s="3" t="inlineStr">
        <is>
          <t>M.DOBLE</t>
        </is>
      </c>
      <c r="M53">
        <f>_xlfn.XLOOKUP(D53,Tabla1[Etiquetas de fila],Tabla1[ [ Agenda] ],"CARPETA NO RECONOCIDA",0)</f>
        <v/>
      </c>
      <c r="N53">
        <f>_xlfn.XLOOKUP(D53,Tabla1[Etiquetas de fila],Tabla1[ [ rendimiento] ],"CARPETA NO RECONOCIDA",0)</f>
        <v/>
      </c>
      <c r="O53" s="6">
        <f>_xlfn.XLOOKUP(D53,Tabla1[Etiquetas de fila],Tabla1[ [ efectividad] ],"CARPETA NO RECONOCIDA",0)</f>
        <v/>
      </c>
      <c r="P53">
        <f>_xlfn.XLOOKUP(D53,Tabla1[Etiquetas de fila],Tabla1[ [ TOTAL] ],"CARPETA NO RECONOCIDA",0)</f>
        <v/>
      </c>
      <c r="Q53">
        <f>Validaciones!$I$2</f>
        <v/>
      </c>
    </row>
    <row r="54">
      <c r="A54" s="10" t="n">
        <v>1017180032</v>
      </c>
      <c r="B54" s="7" t="inlineStr">
        <is>
          <t xml:space="preserve">VERGARA CAÑAS ADRIAN  </t>
        </is>
      </c>
      <c r="C54" s="5" t="inlineStr">
        <is>
          <t>TECNICO</t>
        </is>
      </c>
      <c r="D54" s="5" t="inlineStr">
        <is>
          <t xml:space="preserve">ARREGLOS HFC </t>
        </is>
      </c>
      <c r="E54" s="5" t="inlineStr">
        <is>
          <t>FLORENCIA</t>
        </is>
      </c>
      <c r="F54" s="5" t="inlineStr">
        <is>
          <t xml:space="preserve">CARLOS ANDRES GIRALDO </t>
        </is>
      </c>
      <c r="I54" s="5" t="inlineStr">
        <is>
          <t xml:space="preserve">WALTER BURBANO </t>
        </is>
      </c>
      <c r="J54" t="inlineStr">
        <is>
          <t xml:space="preserve"> </t>
        </is>
      </c>
      <c r="K54" t="inlineStr">
        <is>
          <t xml:space="preserve">M.SENCILLA </t>
        </is>
      </c>
      <c r="L54" s="3" t="inlineStr">
        <is>
          <t>M.SENCILLA</t>
        </is>
      </c>
      <c r="M54">
        <f>_xlfn.XLOOKUP(D54,Tabla1[Etiquetas de fila],Tabla1[ [ Agenda] ],"CARPETA NO RECONOCIDA",0)</f>
        <v/>
      </c>
      <c r="N54">
        <f>_xlfn.XLOOKUP(D54,Tabla1[Etiquetas de fila],Tabla1[ [ rendimiento] ],"CARPETA NO RECONOCIDA",0)</f>
        <v/>
      </c>
      <c r="O54" s="6">
        <f>_xlfn.XLOOKUP(D54,Tabla1[Etiquetas de fila],Tabla1[ [ efectividad] ],"CARPETA NO RECONOCIDA",0)</f>
        <v/>
      </c>
      <c r="P54">
        <f>_xlfn.XLOOKUP(D54,Tabla1[Etiquetas de fila],Tabla1[ [ TOTAL] ],"CARPETA NO RECONOCIDA",0)</f>
        <v/>
      </c>
      <c r="Q54">
        <f>Validaciones!$I$2</f>
        <v/>
      </c>
    </row>
    <row r="55">
      <c r="A55" s="10" t="n">
        <v>1117547378</v>
      </c>
      <c r="B55" s="7" t="inlineStr">
        <is>
          <t>RAMOS MANQUILLO OSCAR ANDRES</t>
        </is>
      </c>
      <c r="C55" s="5" t="inlineStr">
        <is>
          <t>TECNICO</t>
        </is>
      </c>
      <c r="D55" s="5" t="inlineStr">
        <is>
          <t xml:space="preserve">INSTALACIONES FTTH </t>
        </is>
      </c>
      <c r="E55" s="5" t="inlineStr">
        <is>
          <t>FLORENCIA</t>
        </is>
      </c>
      <c r="F55" s="5" t="inlineStr">
        <is>
          <t xml:space="preserve">CARLOS ANDRES GIRALDO </t>
        </is>
      </c>
      <c r="I55" s="5" t="inlineStr">
        <is>
          <t xml:space="preserve">WALTER BURBANO </t>
        </is>
      </c>
      <c r="J55" t="inlineStr">
        <is>
          <t xml:space="preserve"> </t>
        </is>
      </c>
      <c r="K55" t="inlineStr">
        <is>
          <t>M.DOBLE</t>
        </is>
      </c>
      <c r="L55" s="3" t="inlineStr">
        <is>
          <t>M.SENCILLA</t>
        </is>
      </c>
      <c r="M55">
        <f>_xlfn.XLOOKUP(D55,Tabla1[Etiquetas de fila],Tabla1[ [ Agenda] ],"CARPETA NO RECONOCIDA",0)</f>
        <v/>
      </c>
      <c r="N55">
        <f>_xlfn.XLOOKUP(D55,Tabla1[Etiquetas de fila],Tabla1[ [ rendimiento] ],"CARPETA NO RECONOCIDA",0)</f>
        <v/>
      </c>
      <c r="O55" s="6">
        <f>_xlfn.XLOOKUP(D55,Tabla1[Etiquetas de fila],Tabla1[ [ efectividad] ],"CARPETA NO RECONOCIDA",0)</f>
        <v/>
      </c>
      <c r="P55">
        <f>_xlfn.XLOOKUP(D55,Tabla1[Etiquetas de fila],Tabla1[ [ TOTAL] ],"CARPETA NO RECONOCIDA",0)</f>
        <v/>
      </c>
      <c r="Q55">
        <f>Validaciones!$I$2</f>
        <v/>
      </c>
    </row>
    <row r="56">
      <c r="A56" s="10" t="n">
        <v>1110560402</v>
      </c>
      <c r="B56" s="7" t="inlineStr">
        <is>
          <t>ZARATE HERNANDEZ JHONATAN</t>
        </is>
      </c>
      <c r="C56" s="5" t="inlineStr">
        <is>
          <t>TECNICO MOTO</t>
        </is>
      </c>
      <c r="D56" s="5" t="inlineStr">
        <is>
          <t xml:space="preserve">ARREGLOS FTTH </t>
        </is>
      </c>
      <c r="E56" s="5" t="inlineStr">
        <is>
          <t>IBAGUE</t>
        </is>
      </c>
      <c r="F56" s="5" t="inlineStr">
        <is>
          <t>CORSY GALVIS YOJAN LIBARDO</t>
        </is>
      </c>
      <c r="G56" s="10" t="n"/>
      <c r="H56" s="3" t="n"/>
      <c r="I56" s="5" t="inlineStr">
        <is>
          <t xml:space="preserve">NICOLAS PULGARIN  </t>
        </is>
      </c>
      <c r="J56" s="3" t="inlineStr">
        <is>
          <t xml:space="preserve">TANIA CAMILA </t>
        </is>
      </c>
      <c r="K56" s="3" t="inlineStr">
        <is>
          <t xml:space="preserve">RESIDENCIAL </t>
        </is>
      </c>
      <c r="L56" s="3" t="inlineStr">
        <is>
          <t>M.SENCILLA</t>
        </is>
      </c>
      <c r="M56">
        <f>_xlfn.XLOOKUP(D56,Tabla1[Etiquetas de fila],Tabla1[ [ Agenda] ],"CARPETA NO RECONOCIDA",0)</f>
        <v/>
      </c>
      <c r="N56">
        <f>_xlfn.XLOOKUP(D56,Tabla1[Etiquetas de fila],Tabla1[ [ rendimiento] ],"CARPETA NO RECONOCIDA",0)</f>
        <v/>
      </c>
      <c r="O56" s="6">
        <f>_xlfn.XLOOKUP(D56,Tabla1[Etiquetas de fila],Tabla1[ [ efectividad] ],"CARPETA NO RECONOCIDA",0)</f>
        <v/>
      </c>
      <c r="P56">
        <f>_xlfn.XLOOKUP(D56,Tabla1[Etiquetas de fila],Tabla1[ [ TOTAL] ],"CARPETA NO RECONOCIDA",0)</f>
        <v/>
      </c>
      <c r="Q56">
        <f>Validaciones!$I$2</f>
        <v/>
      </c>
    </row>
    <row r="57">
      <c r="A57" s="10" t="n">
        <v>5827855</v>
      </c>
      <c r="B57" s="7" t="inlineStr">
        <is>
          <t>GUZMAN WALTERO JHON ALEXANDER</t>
        </is>
      </c>
      <c r="C57" s="5" t="inlineStr">
        <is>
          <t>TECNICO MOTO</t>
        </is>
      </c>
      <c r="D57" s="5" t="inlineStr">
        <is>
          <t xml:space="preserve">ARREGLOS FTTH </t>
        </is>
      </c>
      <c r="E57" s="5" t="inlineStr">
        <is>
          <t>IBAGUE</t>
        </is>
      </c>
      <c r="F57" s="5" t="inlineStr">
        <is>
          <t>CORSY GALVIS YOJAN LIBARDO</t>
        </is>
      </c>
      <c r="G57" s="10" t="n"/>
      <c r="H57" s="3" t="n"/>
      <c r="I57" s="5" t="inlineStr">
        <is>
          <t xml:space="preserve">NICOLAS PULGARIN  </t>
        </is>
      </c>
      <c r="J57" s="3" t="inlineStr">
        <is>
          <t xml:space="preserve">TANIA CAMILA </t>
        </is>
      </c>
      <c r="K57" s="3" t="inlineStr">
        <is>
          <t xml:space="preserve">RESIDENCIAL </t>
        </is>
      </c>
      <c r="L57" s="3" t="inlineStr">
        <is>
          <t>M.SENCILLA</t>
        </is>
      </c>
      <c r="M57">
        <f>_xlfn.XLOOKUP(D57,Tabla1[Etiquetas de fila],Tabla1[ [ Agenda] ],"CARPETA NO RECONOCIDA",0)</f>
        <v/>
      </c>
      <c r="N57">
        <f>_xlfn.XLOOKUP(D57,Tabla1[Etiquetas de fila],Tabla1[ [ rendimiento] ],"CARPETA NO RECONOCIDA",0)</f>
        <v/>
      </c>
      <c r="O57" s="6">
        <f>_xlfn.XLOOKUP(D57,Tabla1[Etiquetas de fila],Tabla1[ [ efectividad] ],"CARPETA NO RECONOCIDA",0)</f>
        <v/>
      </c>
      <c r="P57">
        <f>_xlfn.XLOOKUP(D57,Tabla1[Etiquetas de fila],Tabla1[ [ TOTAL] ],"CARPETA NO RECONOCIDA",0)</f>
        <v/>
      </c>
      <c r="Q57">
        <f>Validaciones!$I$2</f>
        <v/>
      </c>
    </row>
    <row r="58">
      <c r="A58" s="10" t="n">
        <v>1007705506</v>
      </c>
      <c r="B58" s="7" t="inlineStr">
        <is>
          <t>SALCEDO JORGE HUMBERTO</t>
        </is>
      </c>
      <c r="C58" s="5" t="inlineStr">
        <is>
          <t>TECNICO MOTO</t>
        </is>
      </c>
      <c r="D58" s="5" t="inlineStr">
        <is>
          <t xml:space="preserve">ARREGLOS HFC </t>
        </is>
      </c>
      <c r="E58" s="5" t="inlineStr">
        <is>
          <t>IBAGUE</t>
        </is>
      </c>
      <c r="F58" s="5" t="inlineStr">
        <is>
          <t>CORSY GALVIS YOJAN LIBARDO</t>
        </is>
      </c>
      <c r="G58" s="10" t="n"/>
      <c r="H58" s="3" t="n"/>
      <c r="I58" s="5" t="inlineStr">
        <is>
          <t xml:space="preserve">NICOLAS PULGARIN  </t>
        </is>
      </c>
      <c r="J58" s="3" t="inlineStr">
        <is>
          <t xml:space="preserve">TANIA CAMILA </t>
        </is>
      </c>
      <c r="K58" s="3" t="inlineStr">
        <is>
          <t xml:space="preserve">RESIDENCIAL </t>
        </is>
      </c>
      <c r="L58" s="3" t="inlineStr">
        <is>
          <t>M.SENCILLA</t>
        </is>
      </c>
      <c r="M58">
        <f>_xlfn.XLOOKUP(D58,Tabla1[Etiquetas de fila],Tabla1[ [ Agenda] ],"CARPETA NO RECONOCIDA",0)</f>
        <v/>
      </c>
      <c r="N58">
        <f>_xlfn.XLOOKUP(D58,Tabla1[Etiquetas de fila],Tabla1[ [ rendimiento] ],"CARPETA NO RECONOCIDA",0)</f>
        <v/>
      </c>
      <c r="O58" s="6">
        <f>_xlfn.XLOOKUP(D58,Tabla1[Etiquetas de fila],Tabla1[ [ efectividad] ],"CARPETA NO RECONOCIDA",0)</f>
        <v/>
      </c>
      <c r="P58">
        <f>_xlfn.XLOOKUP(D58,Tabla1[Etiquetas de fila],Tabla1[ [ TOTAL] ],"CARPETA NO RECONOCIDA",0)</f>
        <v/>
      </c>
      <c r="Q58">
        <f>Validaciones!$I$2</f>
        <v/>
      </c>
    </row>
    <row r="59">
      <c r="A59" s="10" t="n">
        <v>93400372</v>
      </c>
      <c r="B59" s="7" t="inlineStr">
        <is>
          <t>GOMEZ ARCINIEGAS BUENAVENTURA</t>
        </is>
      </c>
      <c r="C59" s="5" t="inlineStr">
        <is>
          <t>TECNICO MOTO</t>
        </is>
      </c>
      <c r="D59" s="5" t="inlineStr">
        <is>
          <t xml:space="preserve">ARREGLOS HFC </t>
        </is>
      </c>
      <c r="E59" s="5" t="inlineStr">
        <is>
          <t>IBAGUE</t>
        </is>
      </c>
      <c r="F59" s="5" t="inlineStr">
        <is>
          <t>CORSY GALVIS YOJAN LIBARDO</t>
        </is>
      </c>
      <c r="G59" s="10" t="n"/>
      <c r="H59" s="3" t="n"/>
      <c r="I59" s="5" t="inlineStr">
        <is>
          <t xml:space="preserve">NICOLAS PULGARIN  </t>
        </is>
      </c>
      <c r="J59" s="3" t="inlineStr">
        <is>
          <t xml:space="preserve">TANIA CAMILA </t>
        </is>
      </c>
      <c r="K59" s="3" t="inlineStr">
        <is>
          <t xml:space="preserve">RESIDENCIAL </t>
        </is>
      </c>
      <c r="L59" s="3" t="inlineStr">
        <is>
          <t>M.SENCILLA</t>
        </is>
      </c>
      <c r="M59">
        <f>_xlfn.XLOOKUP(D59,Tabla1[Etiquetas de fila],Tabla1[ [ Agenda] ],"CARPETA NO RECONOCIDA",0)</f>
        <v/>
      </c>
      <c r="N59">
        <f>_xlfn.XLOOKUP(D59,Tabla1[Etiquetas de fila],Tabla1[ [ rendimiento] ],"CARPETA NO RECONOCIDA",0)</f>
        <v/>
      </c>
      <c r="O59" s="6">
        <f>_xlfn.XLOOKUP(D59,Tabla1[Etiquetas de fila],Tabla1[ [ efectividad] ],"CARPETA NO RECONOCIDA",0)</f>
        <v/>
      </c>
      <c r="P59">
        <f>_xlfn.XLOOKUP(D59,Tabla1[Etiquetas de fila],Tabla1[ [ TOTAL] ],"CARPETA NO RECONOCIDA",0)</f>
        <v/>
      </c>
      <c r="Q59">
        <f>Validaciones!$I$2</f>
        <v/>
      </c>
    </row>
    <row r="60">
      <c r="A60" s="10" t="n">
        <v>1110597194</v>
      </c>
      <c r="B60" s="7" t="inlineStr">
        <is>
          <t>SIERRA MORENO OSWALDO</t>
        </is>
      </c>
      <c r="C60" s="5" t="inlineStr">
        <is>
          <t>TECNICO MOTO</t>
        </is>
      </c>
      <c r="D60" s="5" t="inlineStr">
        <is>
          <t xml:space="preserve">ARREGLOS PYMES </t>
        </is>
      </c>
      <c r="E60" s="5" t="inlineStr">
        <is>
          <t>IBAGUE</t>
        </is>
      </c>
      <c r="F60" s="5" t="inlineStr">
        <is>
          <t>CORSY GALVIS YOJAN LIBARDO</t>
        </is>
      </c>
      <c r="G60" s="10" t="n">
        <v>1234641442</v>
      </c>
      <c r="H60" s="3" t="inlineStr">
        <is>
          <t xml:space="preserve">PACHON AGUDELO MICHAEL ANDRES </t>
        </is>
      </c>
      <c r="I60" s="5" t="inlineStr">
        <is>
          <t xml:space="preserve">NICOLAS PULGARIN  </t>
        </is>
      </c>
      <c r="J60" s="3" t="inlineStr">
        <is>
          <t xml:space="preserve">TANIA CAMILA </t>
        </is>
      </c>
      <c r="K60" s="3" t="inlineStr">
        <is>
          <t>PYMES</t>
        </is>
      </c>
      <c r="L60" s="3" t="inlineStr">
        <is>
          <t>M.DOBLE</t>
        </is>
      </c>
      <c r="M60">
        <f>_xlfn.XLOOKUP(D60,Tabla1[Etiquetas de fila],Tabla1[ [ Agenda] ],"CARPETA NO RECONOCIDA",0)</f>
        <v/>
      </c>
      <c r="N60">
        <f>_xlfn.XLOOKUP(D60,Tabla1[Etiquetas de fila],Tabla1[ [ rendimiento] ],"CARPETA NO RECONOCIDA",0)</f>
        <v/>
      </c>
      <c r="O60" s="6">
        <f>_xlfn.XLOOKUP(D60,Tabla1[Etiquetas de fila],Tabla1[ [ efectividad] ],"CARPETA NO RECONOCIDA",0)</f>
        <v/>
      </c>
      <c r="P60">
        <f>_xlfn.XLOOKUP(D60,Tabla1[Etiquetas de fila],Tabla1[ [ TOTAL] ],"CARPETA NO RECONOCIDA",0)</f>
        <v/>
      </c>
      <c r="Q60">
        <f>Validaciones!$I$2</f>
        <v/>
      </c>
    </row>
    <row r="61">
      <c r="A61" s="10" t="n">
        <v>1005848973</v>
      </c>
      <c r="B61" s="7" t="inlineStr">
        <is>
          <t xml:space="preserve">AGUIRRE LAVERDE SERGIO STIVEN </t>
        </is>
      </c>
      <c r="C61" s="5" t="inlineStr">
        <is>
          <t>TECNICO MOTO</t>
        </is>
      </c>
      <c r="D61" s="5" t="inlineStr">
        <is>
          <t xml:space="preserve">ARREGLOS PYMES </t>
        </is>
      </c>
      <c r="E61" s="5" t="inlineStr">
        <is>
          <t>IBAGUE</t>
        </is>
      </c>
      <c r="F61" s="5" t="inlineStr">
        <is>
          <t>CORSY GALVIS YOJAN LIBARDO</t>
        </is>
      </c>
      <c r="G61" s="10" t="n"/>
      <c r="H61" s="3" t="n"/>
      <c r="I61" s="5" t="inlineStr">
        <is>
          <t xml:space="preserve">NICOLAS PULGARIN  </t>
        </is>
      </c>
      <c r="J61" s="3" t="inlineStr">
        <is>
          <t xml:space="preserve">TANIA CAMILA </t>
        </is>
      </c>
      <c r="K61" s="3" t="inlineStr">
        <is>
          <t>PYMES</t>
        </is>
      </c>
      <c r="L61" s="3" t="inlineStr">
        <is>
          <t>M.SENCILLA</t>
        </is>
      </c>
      <c r="M61">
        <f>_xlfn.XLOOKUP(D61,Tabla1[Etiquetas de fila],Tabla1[ [ Agenda] ],"CARPETA NO RECONOCIDA",0)</f>
        <v/>
      </c>
      <c r="N61">
        <f>_xlfn.XLOOKUP(D61,Tabla1[Etiquetas de fila],Tabla1[ [ rendimiento] ],"CARPETA NO RECONOCIDA",0)</f>
        <v/>
      </c>
      <c r="O61" s="6">
        <f>_xlfn.XLOOKUP(D61,Tabla1[Etiquetas de fila],Tabla1[ [ efectividad] ],"CARPETA NO RECONOCIDA",0)</f>
        <v/>
      </c>
      <c r="P61">
        <f>_xlfn.XLOOKUP(D61,Tabla1[Etiquetas de fila],Tabla1[ [ TOTAL] ],"CARPETA NO RECONOCIDA",0)</f>
        <v/>
      </c>
      <c r="Q61">
        <f>Validaciones!$I$2</f>
        <v/>
      </c>
    </row>
    <row r="62">
      <c r="A62" s="10" t="n">
        <v>1015461252</v>
      </c>
      <c r="B62" s="7" t="inlineStr">
        <is>
          <t xml:space="preserve">MEDINA ZEA LUIS EDUARDO </t>
        </is>
      </c>
      <c r="C62" s="5" t="inlineStr">
        <is>
          <t>TECNICO MOTO</t>
        </is>
      </c>
      <c r="D62" s="5" t="inlineStr">
        <is>
          <t xml:space="preserve">INSTALACIONES FTTH </t>
        </is>
      </c>
      <c r="E62" s="5" t="inlineStr">
        <is>
          <t>IBAGUE</t>
        </is>
      </c>
      <c r="F62" s="5" t="inlineStr">
        <is>
          <t>CORSY GALVIS YOJAN LIBARDO</t>
        </is>
      </c>
      <c r="G62" s="10" t="n"/>
      <c r="H62" s="3" t="n"/>
      <c r="I62" s="5" t="inlineStr">
        <is>
          <t xml:space="preserve">NICOLAS PULGARIN  </t>
        </is>
      </c>
      <c r="J62" s="3" t="inlineStr">
        <is>
          <t xml:space="preserve">TANIA CAMILA </t>
        </is>
      </c>
      <c r="K62" s="3" t="inlineStr">
        <is>
          <t xml:space="preserve">RESIDENCIAL </t>
        </is>
      </c>
      <c r="L62" s="3" t="inlineStr">
        <is>
          <t>M.SENCILLA</t>
        </is>
      </c>
      <c r="M62">
        <f>_xlfn.XLOOKUP(D62,Tabla1[Etiquetas de fila],Tabla1[ [ Agenda] ],"CARPETA NO RECONOCIDA",0)</f>
        <v/>
      </c>
      <c r="N62">
        <f>_xlfn.XLOOKUP(D62,Tabla1[Etiquetas de fila],Tabla1[ [ rendimiento] ],"CARPETA NO RECONOCIDA",0)</f>
        <v/>
      </c>
      <c r="O62" s="6">
        <f>_xlfn.XLOOKUP(D62,Tabla1[Etiquetas de fila],Tabla1[ [ efectividad] ],"CARPETA NO RECONOCIDA",0)</f>
        <v/>
      </c>
      <c r="P62">
        <f>_xlfn.XLOOKUP(D62,Tabla1[Etiquetas de fila],Tabla1[ [ TOTAL] ],"CARPETA NO RECONOCIDA",0)</f>
        <v/>
      </c>
      <c r="Q62">
        <f>Validaciones!$I$2</f>
        <v/>
      </c>
    </row>
    <row r="63">
      <c r="A63" s="10" t="n">
        <v>1000989894</v>
      </c>
      <c r="B63" s="7" t="inlineStr">
        <is>
          <t xml:space="preserve">PEREZ USECHE SEBASTIAN </t>
        </is>
      </c>
      <c r="C63" s="5" t="inlineStr">
        <is>
          <t>TECNICO MOTO</t>
        </is>
      </c>
      <c r="D63" s="5" t="inlineStr">
        <is>
          <t>INSTALACIONES HFC</t>
        </is>
      </c>
      <c r="E63" s="5" t="inlineStr">
        <is>
          <t>IBAGUE</t>
        </is>
      </c>
      <c r="F63" s="5" t="inlineStr">
        <is>
          <t>CORSY GALVIS YOJAN LIBARDO</t>
        </is>
      </c>
      <c r="G63" s="10" t="n"/>
      <c r="H63" s="3" t="n"/>
      <c r="I63" s="5" t="inlineStr">
        <is>
          <t xml:space="preserve">NICOLAS PULGARIN  </t>
        </is>
      </c>
      <c r="J63" s="3" t="inlineStr">
        <is>
          <t xml:space="preserve">TANIA CAMILA </t>
        </is>
      </c>
      <c r="K63" s="3" t="inlineStr">
        <is>
          <t xml:space="preserve">RESIDENCIAL </t>
        </is>
      </c>
      <c r="L63" s="3" t="inlineStr">
        <is>
          <t>M.SENCILLA</t>
        </is>
      </c>
      <c r="M63">
        <f>_xlfn.XLOOKUP(D63,Tabla1[Etiquetas de fila],Tabla1[ [ Agenda] ],"CARPETA NO RECONOCIDA",0)</f>
        <v/>
      </c>
      <c r="N63">
        <f>_xlfn.XLOOKUP(D63,Tabla1[Etiquetas de fila],Tabla1[ [ rendimiento] ],"CARPETA NO RECONOCIDA",0)</f>
        <v/>
      </c>
      <c r="O63" s="6">
        <f>_xlfn.XLOOKUP(D63,Tabla1[Etiquetas de fila],Tabla1[ [ efectividad] ],"CARPETA NO RECONOCIDA",0)</f>
        <v/>
      </c>
      <c r="P63">
        <f>_xlfn.XLOOKUP(D63,Tabla1[Etiquetas de fila],Tabla1[ [ TOTAL] ],"CARPETA NO RECONOCIDA",0)</f>
        <v/>
      </c>
      <c r="Q63">
        <f>Validaciones!$I$2</f>
        <v/>
      </c>
    </row>
    <row r="64">
      <c r="A64" s="10" t="n">
        <v>1069727732</v>
      </c>
      <c r="B64" s="7" t="inlineStr">
        <is>
          <t xml:space="preserve">BARBOSA ACOSTA ALEXANDER </t>
        </is>
      </c>
      <c r="C64" s="5" t="inlineStr">
        <is>
          <t>TECNICO MOTO</t>
        </is>
      </c>
      <c r="D64" s="5" t="inlineStr">
        <is>
          <t>INSTALACIONES HFC</t>
        </is>
      </c>
      <c r="E64" s="5" t="inlineStr">
        <is>
          <t>IBAGUE</t>
        </is>
      </c>
      <c r="F64" s="5" t="inlineStr">
        <is>
          <t>CORSY GALVIS YOJAN LIBARDO</t>
        </is>
      </c>
      <c r="G64" s="10" t="n"/>
      <c r="H64" s="3" t="n"/>
      <c r="I64" s="5" t="inlineStr">
        <is>
          <t xml:space="preserve">NICOLAS PULGARIN  </t>
        </is>
      </c>
      <c r="J64" s="3" t="inlineStr">
        <is>
          <t xml:space="preserve">TANIA CAMILA </t>
        </is>
      </c>
      <c r="K64" s="3" t="inlineStr">
        <is>
          <t xml:space="preserve">RESIDENCIAL </t>
        </is>
      </c>
      <c r="L64" s="3" t="inlineStr">
        <is>
          <t>M.SENCILLA</t>
        </is>
      </c>
      <c r="M64">
        <f>_xlfn.XLOOKUP(D64,Tabla1[Etiquetas de fila],Tabla1[ [ Agenda] ],"CARPETA NO RECONOCIDA",0)</f>
        <v/>
      </c>
      <c r="N64">
        <f>_xlfn.XLOOKUP(D64,Tabla1[Etiquetas de fila],Tabla1[ [ rendimiento] ],"CARPETA NO RECONOCIDA",0)</f>
        <v/>
      </c>
      <c r="O64" s="6">
        <f>_xlfn.XLOOKUP(D64,Tabla1[Etiquetas de fila],Tabla1[ [ efectividad] ],"CARPETA NO RECONOCIDA",0)</f>
        <v/>
      </c>
      <c r="P64">
        <f>_xlfn.XLOOKUP(D64,Tabla1[Etiquetas de fila],Tabla1[ [ TOTAL] ],"CARPETA NO RECONOCIDA",0)</f>
        <v/>
      </c>
      <c r="Q64">
        <f>Validaciones!$I$2</f>
        <v/>
      </c>
    </row>
    <row r="65">
      <c r="A65" s="10" t="n">
        <v>14297141</v>
      </c>
      <c r="B65" s="7" t="inlineStr">
        <is>
          <t xml:space="preserve">PEDRAZA MORA ALEXANDER </t>
        </is>
      </c>
      <c r="C65" s="5" t="inlineStr">
        <is>
          <t>TECNICO MOTO</t>
        </is>
      </c>
      <c r="D65" s="5" t="inlineStr">
        <is>
          <t>INSTALACIONES HFC</t>
        </is>
      </c>
      <c r="E65" s="5" t="inlineStr">
        <is>
          <t>IBAGUE</t>
        </is>
      </c>
      <c r="F65" s="5" t="inlineStr">
        <is>
          <t>CORSY GALVIS YOJAN LIBARDO</t>
        </is>
      </c>
      <c r="G65" s="10" t="n"/>
      <c r="H65" s="3" t="n"/>
      <c r="I65" s="5" t="inlineStr">
        <is>
          <t xml:space="preserve">NICOLAS PULGARIN  </t>
        </is>
      </c>
      <c r="J65" s="3" t="inlineStr">
        <is>
          <t xml:space="preserve">TANIA CAMILA </t>
        </is>
      </c>
      <c r="K65" s="3" t="inlineStr">
        <is>
          <t xml:space="preserve">RESIDENCIAL </t>
        </is>
      </c>
      <c r="L65" s="3" t="inlineStr">
        <is>
          <t>M.SENCILLA</t>
        </is>
      </c>
      <c r="M65">
        <f>_xlfn.XLOOKUP(D65,Tabla1[Etiquetas de fila],Tabla1[ [ Agenda] ],"CARPETA NO RECONOCIDA",0)</f>
        <v/>
      </c>
      <c r="N65">
        <f>_xlfn.XLOOKUP(D65,Tabla1[Etiquetas de fila],Tabla1[ [ rendimiento] ],"CARPETA NO RECONOCIDA",0)</f>
        <v/>
      </c>
      <c r="O65" s="6">
        <f>_xlfn.XLOOKUP(D65,Tabla1[Etiquetas de fila],Tabla1[ [ efectividad] ],"CARPETA NO RECONOCIDA",0)</f>
        <v/>
      </c>
      <c r="P65">
        <f>_xlfn.XLOOKUP(D65,Tabla1[Etiquetas de fila],Tabla1[ [ TOTAL] ],"CARPETA NO RECONOCIDA",0)</f>
        <v/>
      </c>
      <c r="Q65">
        <f>Validaciones!$I$2</f>
        <v/>
      </c>
    </row>
    <row r="66">
      <c r="A66" s="11" t="n">
        <v>1117547378</v>
      </c>
      <c r="B66" s="14" t="inlineStr">
        <is>
          <t>RAMOS MANQUILLO OSCAR ANDRES</t>
        </is>
      </c>
      <c r="C66" s="5" t="inlineStr">
        <is>
          <t>TECNICO MOTO</t>
        </is>
      </c>
      <c r="D66" s="5" t="inlineStr">
        <is>
          <t xml:space="preserve">INSTALACIONES HFC PYMES </t>
        </is>
      </c>
      <c r="E66" s="5" t="inlineStr">
        <is>
          <t>IBAGUE</t>
        </is>
      </c>
      <c r="F66" s="5" t="inlineStr">
        <is>
          <t>CORSY GALVIS YOJAN LIBARDO</t>
        </is>
      </c>
      <c r="G66" s="10" t="n">
        <v>1234641569</v>
      </c>
      <c r="H66" s="3" t="inlineStr">
        <is>
          <t xml:space="preserve">GUAQUETA GRACIA JHOAN FELIPE </t>
        </is>
      </c>
      <c r="I66" s="5" t="inlineStr">
        <is>
          <t xml:space="preserve">NICOLAS PULGARIN  </t>
        </is>
      </c>
      <c r="J66" s="3" t="inlineStr">
        <is>
          <t xml:space="preserve">TANIA CAMILA </t>
        </is>
      </c>
      <c r="K66" s="3" t="inlineStr">
        <is>
          <t>PYMES</t>
        </is>
      </c>
      <c r="L66" s="3" t="inlineStr">
        <is>
          <t>M.DOBLE</t>
        </is>
      </c>
      <c r="M66">
        <f>_xlfn.XLOOKUP(D66,Tabla1[Etiquetas de fila],Tabla1[ [ Agenda] ],"CARPETA NO RECONOCIDA",0)</f>
        <v/>
      </c>
      <c r="N66">
        <f>_xlfn.XLOOKUP(D66,Tabla1[Etiquetas de fila],Tabla1[ [ rendimiento] ],"CARPETA NO RECONOCIDA",0)</f>
        <v/>
      </c>
      <c r="O66" s="6">
        <f>_xlfn.XLOOKUP(D66,Tabla1[Etiquetas de fila],Tabla1[ [ efectividad] ],"CARPETA NO RECONOCIDA",0)</f>
        <v/>
      </c>
      <c r="P66">
        <f>_xlfn.XLOOKUP(D66,Tabla1[Etiquetas de fila],Tabla1[ [ TOTAL] ],"CARPETA NO RECONOCIDA",0)</f>
        <v/>
      </c>
      <c r="Q66">
        <f>Validaciones!$I$2</f>
        <v/>
      </c>
    </row>
    <row r="67">
      <c r="A67" s="10" t="n">
        <v>1110584843</v>
      </c>
      <c r="B67" s="7" t="inlineStr">
        <is>
          <t>LÓPEZ JOHN ADALVER</t>
        </is>
      </c>
      <c r="C67" s="5" t="inlineStr">
        <is>
          <t>TECNICO MOTO</t>
        </is>
      </c>
      <c r="D67" s="5" t="inlineStr">
        <is>
          <t xml:space="preserve">INSTALACIONES HFC PYMES </t>
        </is>
      </c>
      <c r="E67" s="5" t="inlineStr">
        <is>
          <t>IBAGUE</t>
        </is>
      </c>
      <c r="F67" s="5" t="inlineStr">
        <is>
          <t>CORSY GALVIS YOJAN LIBARDO</t>
        </is>
      </c>
      <c r="G67" s="10" t="n">
        <v>1111452538</v>
      </c>
      <c r="H67" s="3" t="inlineStr">
        <is>
          <t>HINCAPIE GOMEZ JOHAN ALEXANDER</t>
        </is>
      </c>
      <c r="I67" s="5" t="inlineStr">
        <is>
          <t xml:space="preserve">NICOLAS PULGARIN  </t>
        </is>
      </c>
      <c r="J67" s="3" t="inlineStr">
        <is>
          <t xml:space="preserve">TANIA CAMILA </t>
        </is>
      </c>
      <c r="K67" s="3" t="inlineStr">
        <is>
          <t>PYMES</t>
        </is>
      </c>
      <c r="L67" s="3" t="inlineStr">
        <is>
          <t>M.DOBLE</t>
        </is>
      </c>
      <c r="M67">
        <f>_xlfn.XLOOKUP(D67,Tabla1[Etiquetas de fila],Tabla1[ [ Agenda] ],"CARPETA NO RECONOCIDA",0)</f>
        <v/>
      </c>
      <c r="N67">
        <f>_xlfn.XLOOKUP(D67,Tabla1[Etiquetas de fila],Tabla1[ [ rendimiento] ],"CARPETA NO RECONOCIDA",0)</f>
        <v/>
      </c>
      <c r="O67" s="6">
        <f>_xlfn.XLOOKUP(D67,Tabla1[Etiquetas de fila],Tabla1[ [ efectividad] ],"CARPETA NO RECONOCIDA",0)</f>
        <v/>
      </c>
      <c r="P67">
        <f>_xlfn.XLOOKUP(D67,Tabla1[Etiquetas de fila],Tabla1[ [ TOTAL] ],"CARPETA NO RECONOCIDA",0)</f>
        <v/>
      </c>
      <c r="Q67">
        <f>Validaciones!$I$2</f>
        <v/>
      </c>
    </row>
    <row r="68">
      <c r="A68" s="10" t="n">
        <v>1110583810</v>
      </c>
      <c r="B68" s="7" t="inlineStr">
        <is>
          <t>GUIZA SEBASTIAN</t>
        </is>
      </c>
      <c r="C68" s="5" t="inlineStr">
        <is>
          <t>TECNICO MOTO</t>
        </is>
      </c>
      <c r="D68" s="5" t="inlineStr">
        <is>
          <t xml:space="preserve">INSTALACIONES HFC PYMES </t>
        </is>
      </c>
      <c r="E68" s="5" t="inlineStr">
        <is>
          <t>IBAGUE</t>
        </is>
      </c>
      <c r="F68" s="5" t="inlineStr">
        <is>
          <t>CORSY GALVIS YOJAN LIBARDO</t>
        </is>
      </c>
      <c r="G68" s="10" t="n">
        <v>1110447644</v>
      </c>
      <c r="H68" s="3" t="inlineStr">
        <is>
          <t xml:space="preserve">OSPINA CASANOVA LEONARDO </t>
        </is>
      </c>
      <c r="I68" s="5" t="inlineStr">
        <is>
          <t xml:space="preserve">NICOLAS PULGARIN  </t>
        </is>
      </c>
      <c r="J68" s="3" t="inlineStr">
        <is>
          <t xml:space="preserve">TANIA CAMILA </t>
        </is>
      </c>
      <c r="K68" s="3" t="inlineStr">
        <is>
          <t>PYMES</t>
        </is>
      </c>
      <c r="L68" s="3" t="inlineStr">
        <is>
          <t>M.DOBLE</t>
        </is>
      </c>
      <c r="M68">
        <f>_xlfn.XLOOKUP(D68,Tabla1[Etiquetas de fila],Tabla1[ [ Agenda] ],"CARPETA NO RECONOCIDA",0)</f>
        <v/>
      </c>
      <c r="N68">
        <f>_xlfn.XLOOKUP(D68,Tabla1[Etiquetas de fila],Tabla1[ [ rendimiento] ],"CARPETA NO RECONOCIDA",0)</f>
        <v/>
      </c>
      <c r="O68" s="6">
        <f>_xlfn.XLOOKUP(D68,Tabla1[Etiquetas de fila],Tabla1[ [ efectividad] ],"CARPETA NO RECONOCIDA",0)</f>
        <v/>
      </c>
      <c r="P68">
        <f>_xlfn.XLOOKUP(D68,Tabla1[Etiquetas de fila],Tabla1[ [ TOTAL] ],"CARPETA NO RECONOCIDA",0)</f>
        <v/>
      </c>
      <c r="Q68">
        <f>Validaciones!$I$2</f>
        <v/>
      </c>
    </row>
    <row r="69">
      <c r="A69" s="10" t="n">
        <v>1106486691</v>
      </c>
      <c r="B69" s="7" t="inlineStr">
        <is>
          <t>ACOSTA JOSE REINEL</t>
        </is>
      </c>
      <c r="C69" s="5" t="inlineStr">
        <is>
          <t>TECNICO MOTO</t>
        </is>
      </c>
      <c r="D69" s="5" t="inlineStr">
        <is>
          <t xml:space="preserve">POSTVENTAS </t>
        </is>
      </c>
      <c r="E69" s="5" t="inlineStr">
        <is>
          <t>IBAGUE</t>
        </is>
      </c>
      <c r="F69" s="5" t="inlineStr">
        <is>
          <t>CORSY GALVIS YOJAN LIBARDO</t>
        </is>
      </c>
      <c r="G69" s="10" t="n">
        <v>1004153415</v>
      </c>
      <c r="H69" s="3" t="inlineStr">
        <is>
          <t>CATUCHE ESTRELLA JUAN CARLOS</t>
        </is>
      </c>
      <c r="I69" s="5" t="inlineStr">
        <is>
          <t xml:space="preserve">NICOLAS PULGARIN  </t>
        </is>
      </c>
      <c r="J69" s="3" t="inlineStr">
        <is>
          <t xml:space="preserve">TANIA CAMILA </t>
        </is>
      </c>
      <c r="K69" s="3" t="inlineStr">
        <is>
          <t xml:space="preserve">RESIDENCIAL </t>
        </is>
      </c>
      <c r="L69" s="3" t="inlineStr">
        <is>
          <t>M.DOBLE</t>
        </is>
      </c>
      <c r="M69">
        <f>_xlfn.XLOOKUP(D69,Tabla1[Etiquetas de fila],Tabla1[ [ Agenda] ],"CARPETA NO RECONOCIDA",0)</f>
        <v/>
      </c>
      <c r="N69">
        <f>_xlfn.XLOOKUP(D69,Tabla1[Etiquetas de fila],Tabla1[ [ rendimiento] ],"CARPETA NO RECONOCIDA",0)</f>
        <v/>
      </c>
      <c r="O69" s="6">
        <f>_xlfn.XLOOKUP(D69,Tabla1[Etiquetas de fila],Tabla1[ [ efectividad] ],"CARPETA NO RECONOCIDA",0)</f>
        <v/>
      </c>
      <c r="P69">
        <f>_xlfn.XLOOKUP(D69,Tabla1[Etiquetas de fila],Tabla1[ [ TOTAL] ],"CARPETA NO RECONOCIDA",0)</f>
        <v/>
      </c>
      <c r="Q69">
        <f>Validaciones!$I$2</f>
        <v/>
      </c>
    </row>
    <row r="70">
      <c r="A70" s="10" t="n">
        <v>1062283894</v>
      </c>
      <c r="B70" s="7" t="inlineStr">
        <is>
          <t>BAIRON STICK QUINTERO CASSO</t>
        </is>
      </c>
      <c r="C70" s="5" t="inlineStr">
        <is>
          <t>TECNICO MOTO</t>
        </is>
      </c>
      <c r="D70" s="5" t="inlineStr">
        <is>
          <t xml:space="preserve">ARREGLOS FTTH </t>
        </is>
      </c>
      <c r="E70" s="5" t="inlineStr">
        <is>
          <t xml:space="preserve">CALI </t>
        </is>
      </c>
      <c r="F70" s="5" t="inlineStr">
        <is>
          <t>DANIEL SUAREZ</t>
        </is>
      </c>
      <c r="G70" s="10" t="n"/>
      <c r="H70" s="3" t="n"/>
      <c r="I70" s="5" t="inlineStr">
        <is>
          <t xml:space="preserve">JONIER VELASQUEZ </t>
        </is>
      </c>
      <c r="J70" s="3" t="inlineStr">
        <is>
          <t xml:space="preserve">GUAPACHA </t>
        </is>
      </c>
      <c r="K70" s="3" t="inlineStr">
        <is>
          <t xml:space="preserve">RESIDENCIAL </t>
        </is>
      </c>
      <c r="L70" s="3" t="inlineStr">
        <is>
          <t>M.SENCILLA</t>
        </is>
      </c>
      <c r="M70">
        <f>_xlfn.XLOOKUP(D70,Tabla1[Etiquetas de fila],Tabla1[ [ Agenda] ],"CARPETA NO RECONOCIDA",0)</f>
        <v/>
      </c>
      <c r="N70">
        <f>_xlfn.XLOOKUP(D70,Tabla1[Etiquetas de fila],Tabla1[ [ rendimiento] ],"CARPETA NO RECONOCIDA",0)</f>
        <v/>
      </c>
      <c r="O70" s="6">
        <f>_xlfn.XLOOKUP(D70,Tabla1[Etiquetas de fila],Tabla1[ [ efectividad] ],"CARPETA NO RECONOCIDA",0)</f>
        <v/>
      </c>
      <c r="P70">
        <f>_xlfn.XLOOKUP(D70,Tabla1[Etiquetas de fila],Tabla1[ [ TOTAL] ],"CARPETA NO RECONOCIDA",0)</f>
        <v/>
      </c>
      <c r="Q70">
        <f>Validaciones!$I$2</f>
        <v/>
      </c>
    </row>
    <row r="71">
      <c r="A71" s="10" t="n">
        <v>1006034516</v>
      </c>
      <c r="B71" s="7" t="inlineStr">
        <is>
          <t>JOHAN STIVEN CARABALI BASTIDAS</t>
        </is>
      </c>
      <c r="C71" s="5" t="inlineStr">
        <is>
          <t>TECNICO MOTO</t>
        </is>
      </c>
      <c r="D71" s="5" t="inlineStr">
        <is>
          <t xml:space="preserve">ARREGLOS FTTH </t>
        </is>
      </c>
      <c r="E71" s="5" t="inlineStr">
        <is>
          <t xml:space="preserve">CALI </t>
        </is>
      </c>
      <c r="F71" s="5" t="inlineStr">
        <is>
          <t>DANIEL SUAREZ</t>
        </is>
      </c>
      <c r="G71" s="10" t="n"/>
      <c r="H71" s="3" t="n"/>
      <c r="I71" s="5" t="inlineStr">
        <is>
          <t xml:space="preserve">JONIER VELASQUEZ </t>
        </is>
      </c>
      <c r="J71" s="3" t="inlineStr">
        <is>
          <t xml:space="preserve">GUAPACHA </t>
        </is>
      </c>
      <c r="K71" s="3" t="inlineStr">
        <is>
          <t xml:space="preserve">RESIDENCIAL </t>
        </is>
      </c>
      <c r="L71" s="3" t="inlineStr">
        <is>
          <t>M.SENCILLA</t>
        </is>
      </c>
      <c r="M71">
        <f>_xlfn.XLOOKUP(D71,Tabla1[Etiquetas de fila],Tabla1[ [ Agenda] ],"CARPETA NO RECONOCIDA",0)</f>
        <v/>
      </c>
      <c r="N71">
        <f>_xlfn.XLOOKUP(D71,Tabla1[Etiquetas de fila],Tabla1[ [ rendimiento] ],"CARPETA NO RECONOCIDA",0)</f>
        <v/>
      </c>
      <c r="O71" s="6">
        <f>_xlfn.XLOOKUP(D71,Tabla1[Etiquetas de fila],Tabla1[ [ efectividad] ],"CARPETA NO RECONOCIDA",0)</f>
        <v/>
      </c>
      <c r="P71">
        <f>_xlfn.XLOOKUP(D71,Tabla1[Etiquetas de fila],Tabla1[ [ TOTAL] ],"CARPETA NO RECONOCIDA",0)</f>
        <v/>
      </c>
      <c r="Q71">
        <f>Validaciones!$I$2</f>
        <v/>
      </c>
    </row>
    <row r="72">
      <c r="A72" s="10" t="n">
        <v>1006363769</v>
      </c>
      <c r="B72" s="7" t="inlineStr">
        <is>
          <t>DANIEL ALEJANDRO YEPES</t>
        </is>
      </c>
      <c r="C72" s="5" t="inlineStr">
        <is>
          <t>TECNICO MOTO</t>
        </is>
      </c>
      <c r="D72" s="5" t="inlineStr">
        <is>
          <t xml:space="preserve">ARREGLOS HFC </t>
        </is>
      </c>
      <c r="E72" s="5" t="inlineStr">
        <is>
          <t xml:space="preserve">CALI </t>
        </is>
      </c>
      <c r="F72" s="5" t="inlineStr">
        <is>
          <t>DANIEL SUAREZ</t>
        </is>
      </c>
      <c r="G72" s="10" t="n"/>
      <c r="H72" s="3" t="n"/>
      <c r="I72" s="5" t="inlineStr">
        <is>
          <t xml:space="preserve">JONIER VELASQUEZ </t>
        </is>
      </c>
      <c r="J72" s="3" t="inlineStr">
        <is>
          <t xml:space="preserve">GUAPACHA </t>
        </is>
      </c>
      <c r="K72" s="3" t="inlineStr">
        <is>
          <t xml:space="preserve">RESIDENCIAL </t>
        </is>
      </c>
      <c r="L72" s="3" t="inlineStr">
        <is>
          <t>M.SENCILLA</t>
        </is>
      </c>
      <c r="M72">
        <f>_xlfn.XLOOKUP(D72,Tabla1[Etiquetas de fila],Tabla1[ [ Agenda] ],"CARPETA NO RECONOCIDA",0)</f>
        <v/>
      </c>
      <c r="N72">
        <f>_xlfn.XLOOKUP(D72,Tabla1[Etiquetas de fila],Tabla1[ [ rendimiento] ],"CARPETA NO RECONOCIDA",0)</f>
        <v/>
      </c>
      <c r="O72" s="6">
        <f>_xlfn.XLOOKUP(D72,Tabla1[Etiquetas de fila],Tabla1[ [ efectividad] ],"CARPETA NO RECONOCIDA",0)</f>
        <v/>
      </c>
      <c r="P72">
        <f>_xlfn.XLOOKUP(D72,Tabla1[Etiquetas de fila],Tabla1[ [ TOTAL] ],"CARPETA NO RECONOCIDA",0)</f>
        <v/>
      </c>
      <c r="Q72">
        <f>Validaciones!$I$2</f>
        <v/>
      </c>
    </row>
    <row r="73">
      <c r="A73" s="10" t="n">
        <v>1143843808</v>
      </c>
      <c r="B73" s="7" t="inlineStr">
        <is>
          <t>YERFERSSON DAVID ORDOÑEZ FLOR</t>
        </is>
      </c>
      <c r="C73" s="5" t="inlineStr">
        <is>
          <t>TECNICO MOTO</t>
        </is>
      </c>
      <c r="D73" s="5" t="inlineStr">
        <is>
          <t xml:space="preserve">DESCONEXIONES </t>
        </is>
      </c>
      <c r="E73" s="5" t="inlineStr">
        <is>
          <t xml:space="preserve">CALI </t>
        </is>
      </c>
      <c r="F73" s="5" t="inlineStr">
        <is>
          <t>DANIEL SUAREZ</t>
        </is>
      </c>
      <c r="G73" s="10" t="n"/>
      <c r="H73" s="3" t="n"/>
      <c r="I73" s="5" t="inlineStr">
        <is>
          <t xml:space="preserve">JONIER VELASQUEZ </t>
        </is>
      </c>
      <c r="J73" s="3" t="inlineStr">
        <is>
          <t xml:space="preserve">GUAPACHA </t>
        </is>
      </c>
      <c r="K73" s="3" t="inlineStr">
        <is>
          <t xml:space="preserve">RESIDENCIAL </t>
        </is>
      </c>
      <c r="L73" s="3" t="inlineStr">
        <is>
          <t>M.SENCILLA</t>
        </is>
      </c>
      <c r="M73">
        <f>_xlfn.XLOOKUP(D73,Tabla1[Etiquetas de fila],Tabla1[ [ Agenda] ],"CARPETA NO RECONOCIDA",0)</f>
        <v/>
      </c>
      <c r="N73">
        <f>_xlfn.XLOOKUP(D73,Tabla1[Etiquetas de fila],Tabla1[ [ rendimiento] ],"CARPETA NO RECONOCIDA",0)</f>
        <v/>
      </c>
      <c r="O73" s="6">
        <f>_xlfn.XLOOKUP(D73,Tabla1[Etiquetas de fila],Tabla1[ [ efectividad] ],"CARPETA NO RECONOCIDA",0)</f>
        <v/>
      </c>
      <c r="P73">
        <f>_xlfn.XLOOKUP(D73,Tabla1[Etiquetas de fila],Tabla1[ [ TOTAL] ],"CARPETA NO RECONOCIDA",0)</f>
        <v/>
      </c>
      <c r="Q73">
        <f>Validaciones!$I$2</f>
        <v/>
      </c>
    </row>
    <row r="74">
      <c r="A74" s="10" t="n">
        <v>1093740104</v>
      </c>
      <c r="B74" s="7" t="inlineStr">
        <is>
          <t>SERGIO MANUEL DURAN VARGAS</t>
        </is>
      </c>
      <c r="C74" s="5" t="inlineStr">
        <is>
          <t>TECNICO MOTO</t>
        </is>
      </c>
      <c r="D74" s="5" t="inlineStr">
        <is>
          <t xml:space="preserve">INSTALACIONES FTTH </t>
        </is>
      </c>
      <c r="E74" s="5" t="inlineStr">
        <is>
          <t xml:space="preserve">CALI </t>
        </is>
      </c>
      <c r="F74" s="5" t="inlineStr">
        <is>
          <t>DANIEL SUAREZ</t>
        </is>
      </c>
      <c r="G74" s="10" t="n">
        <v>1144105205</v>
      </c>
      <c r="H74" s="3" t="inlineStr">
        <is>
          <t>MATEO RAMIREZ MOSQUERA</t>
        </is>
      </c>
      <c r="I74" s="5" t="inlineStr">
        <is>
          <t xml:space="preserve">JONIER VELASQUEZ </t>
        </is>
      </c>
      <c r="J74" s="3" t="inlineStr">
        <is>
          <t xml:space="preserve">GUAPACHA </t>
        </is>
      </c>
      <c r="K74" s="3" t="inlineStr">
        <is>
          <t xml:space="preserve">RESIDENCIAL </t>
        </is>
      </c>
      <c r="L74" s="3" t="inlineStr">
        <is>
          <t>M.DOBLE</t>
        </is>
      </c>
      <c r="M74">
        <f>_xlfn.XLOOKUP(D74,Tabla1[Etiquetas de fila],Tabla1[ [ Agenda] ],"CARPETA NO RECONOCIDA",0)</f>
        <v/>
      </c>
      <c r="N74">
        <f>_xlfn.XLOOKUP(D74,Tabla1[Etiquetas de fila],Tabla1[ [ rendimiento] ],"CARPETA NO RECONOCIDA",0)</f>
        <v/>
      </c>
      <c r="O74" s="6">
        <f>_xlfn.XLOOKUP(D74,Tabla1[Etiquetas de fila],Tabla1[ [ efectividad] ],"CARPETA NO RECONOCIDA",0)</f>
        <v/>
      </c>
      <c r="P74">
        <f>_xlfn.XLOOKUP(D74,Tabla1[Etiquetas de fila],Tabla1[ [ TOTAL] ],"CARPETA NO RECONOCIDA",0)</f>
        <v/>
      </c>
      <c r="Q74">
        <f>Validaciones!$I$2</f>
        <v/>
      </c>
    </row>
    <row r="75">
      <c r="A75" s="10" t="n">
        <v>1006026927</v>
      </c>
      <c r="B75" s="7" t="inlineStr">
        <is>
          <t>DIEGO ANDRES PEÑA GUILOMBO</t>
        </is>
      </c>
      <c r="C75" s="5" t="inlineStr">
        <is>
          <t>TECNICO MOTO</t>
        </is>
      </c>
      <c r="D75" s="5" t="inlineStr">
        <is>
          <t xml:space="preserve">INSTALACIONES FTTH </t>
        </is>
      </c>
      <c r="E75" s="5" t="inlineStr">
        <is>
          <t xml:space="preserve">CALI </t>
        </is>
      </c>
      <c r="F75" s="5" t="inlineStr">
        <is>
          <t>DANIEL SUAREZ</t>
        </is>
      </c>
      <c r="G75" s="10" t="n">
        <v>1143959197</v>
      </c>
      <c r="H75" s="3" t="inlineStr">
        <is>
          <t>JOSSY ESTEBAN REBOLLEDO ORTIZ</t>
        </is>
      </c>
      <c r="I75" s="5" t="inlineStr">
        <is>
          <t xml:space="preserve">JONIER VELASQUEZ </t>
        </is>
      </c>
      <c r="J75" s="3" t="inlineStr">
        <is>
          <t xml:space="preserve">GUAPACHA </t>
        </is>
      </c>
      <c r="K75" s="3" t="inlineStr">
        <is>
          <t xml:space="preserve">RESIDENCIAL </t>
        </is>
      </c>
      <c r="L75" s="3" t="inlineStr">
        <is>
          <t>M.DOBLE</t>
        </is>
      </c>
      <c r="M75">
        <f>_xlfn.XLOOKUP(D75,Tabla1[Etiquetas de fila],Tabla1[ [ Agenda] ],"CARPETA NO RECONOCIDA",0)</f>
        <v/>
      </c>
      <c r="N75">
        <f>_xlfn.XLOOKUP(D75,Tabla1[Etiquetas de fila],Tabla1[ [ rendimiento] ],"CARPETA NO RECONOCIDA",0)</f>
        <v/>
      </c>
      <c r="O75" s="6">
        <f>_xlfn.XLOOKUP(D75,Tabla1[Etiquetas de fila],Tabla1[ [ efectividad] ],"CARPETA NO RECONOCIDA",0)</f>
        <v/>
      </c>
      <c r="P75">
        <f>_xlfn.XLOOKUP(D75,Tabla1[Etiquetas de fila],Tabla1[ [ TOTAL] ],"CARPETA NO RECONOCIDA",0)</f>
        <v/>
      </c>
      <c r="Q75">
        <f>Validaciones!$I$2</f>
        <v/>
      </c>
    </row>
    <row r="76">
      <c r="A76" s="10" t="n">
        <v>1061743154</v>
      </c>
      <c r="B76" s="7" t="inlineStr">
        <is>
          <t>VICTOR HERNANDO MURIEL SANCHEZ</t>
        </is>
      </c>
      <c r="C76" s="5" t="inlineStr">
        <is>
          <t>TECNICO MOTO</t>
        </is>
      </c>
      <c r="D76" s="5" t="inlineStr">
        <is>
          <t xml:space="preserve">INSTALACIONES FTTH </t>
        </is>
      </c>
      <c r="E76" s="5" t="inlineStr">
        <is>
          <t xml:space="preserve">CALI </t>
        </is>
      </c>
      <c r="F76" s="5" t="inlineStr">
        <is>
          <t>DANIEL SUAREZ</t>
        </is>
      </c>
      <c r="G76" s="10" t="n">
        <v>12830878</v>
      </c>
      <c r="H76" s="3" t="inlineStr">
        <is>
          <t>JUAN DE LA ROSA ERAZO ESPAÑO</t>
        </is>
      </c>
      <c r="I76" s="5" t="inlineStr">
        <is>
          <t xml:space="preserve">JONIER VELASQUEZ </t>
        </is>
      </c>
      <c r="J76" s="3" t="inlineStr">
        <is>
          <t xml:space="preserve">GUAPACHA </t>
        </is>
      </c>
      <c r="K76" s="3" t="inlineStr">
        <is>
          <t xml:space="preserve">RESIDENCIAL </t>
        </is>
      </c>
      <c r="L76" s="3" t="inlineStr">
        <is>
          <t>M.DOBLE</t>
        </is>
      </c>
      <c r="M76">
        <f>_xlfn.XLOOKUP(D76,Tabla1[Etiquetas de fila],Tabla1[ [ Agenda] ],"CARPETA NO RECONOCIDA",0)</f>
        <v/>
      </c>
      <c r="N76">
        <f>_xlfn.XLOOKUP(D76,Tabla1[Etiquetas de fila],Tabla1[ [ rendimiento] ],"CARPETA NO RECONOCIDA",0)</f>
        <v/>
      </c>
      <c r="O76" s="6">
        <f>_xlfn.XLOOKUP(D76,Tabla1[Etiquetas de fila],Tabla1[ [ efectividad] ],"CARPETA NO RECONOCIDA",0)</f>
        <v/>
      </c>
      <c r="P76">
        <f>_xlfn.XLOOKUP(D76,Tabla1[Etiquetas de fila],Tabla1[ [ TOTAL] ],"CARPETA NO RECONOCIDA",0)</f>
        <v/>
      </c>
      <c r="Q76">
        <f>Validaciones!$I$2</f>
        <v/>
      </c>
    </row>
    <row r="77">
      <c r="A77" s="10" t="n">
        <v>1082774778</v>
      </c>
      <c r="B77" s="7" t="inlineStr">
        <is>
          <t>MILTON MUNOZ ANACONA</t>
        </is>
      </c>
      <c r="C77" s="5" t="inlineStr">
        <is>
          <t>TECNICO MOTO</t>
        </is>
      </c>
      <c r="D77" s="5" t="inlineStr">
        <is>
          <t xml:space="preserve">VACACIONES </t>
        </is>
      </c>
      <c r="E77" s="5" t="inlineStr">
        <is>
          <t xml:space="preserve">VACACIONES </t>
        </is>
      </c>
      <c r="F77" s="5" t="inlineStr">
        <is>
          <t>DANIEL SUAREZ</t>
        </is>
      </c>
      <c r="G77" s="10" t="n">
        <v>1111538033</v>
      </c>
      <c r="H77" s="3" t="inlineStr">
        <is>
          <t>BUITRAGO SANCHEZ LAURA SOFIA</t>
        </is>
      </c>
      <c r="I77" s="5" t="inlineStr">
        <is>
          <t xml:space="preserve">JONIER VELASQUEZ </t>
        </is>
      </c>
      <c r="J77" s="3" t="inlineStr">
        <is>
          <t xml:space="preserve">GUAPACHA </t>
        </is>
      </c>
      <c r="K77" s="3" t="inlineStr">
        <is>
          <t xml:space="preserve">RESIDENCIAL </t>
        </is>
      </c>
      <c r="L77" s="3" t="inlineStr">
        <is>
          <t>M.DOBLE</t>
        </is>
      </c>
      <c r="M77">
        <f>_xlfn.XLOOKUP(D77,Tabla1[Etiquetas de fila],Tabla1[ [ Agenda] ],"CARPETA NO RECONOCIDA",0)</f>
        <v/>
      </c>
      <c r="N77">
        <f>_xlfn.XLOOKUP(D77,Tabla1[Etiquetas de fila],Tabla1[ [ rendimiento] ],"CARPETA NO RECONOCIDA",0)</f>
        <v/>
      </c>
      <c r="O77" s="6">
        <f>_xlfn.XLOOKUP(D77,Tabla1[Etiquetas de fila],Tabla1[ [ efectividad] ],"CARPETA NO RECONOCIDA",0)</f>
        <v/>
      </c>
      <c r="P77">
        <f>_xlfn.XLOOKUP(D77,Tabla1[Etiquetas de fila],Tabla1[ [ TOTAL] ],"CARPETA NO RECONOCIDA",0)</f>
        <v/>
      </c>
      <c r="Q77">
        <f>Validaciones!$I$2</f>
        <v/>
      </c>
    </row>
    <row r="78">
      <c r="A78" s="10" t="n">
        <v>1095791763</v>
      </c>
      <c r="B78" s="7" t="inlineStr">
        <is>
          <t>JHORMAN ALFONSO DELGADO</t>
        </is>
      </c>
      <c r="C78" s="5" t="inlineStr">
        <is>
          <t>TECNICO MOTO</t>
        </is>
      </c>
      <c r="D78" s="5" t="inlineStr">
        <is>
          <t>INSTALACIONES HFC</t>
        </is>
      </c>
      <c r="E78" s="5" t="inlineStr">
        <is>
          <t xml:space="preserve">CALI </t>
        </is>
      </c>
      <c r="F78" s="5" t="inlineStr">
        <is>
          <t>DANIEL SUAREZ</t>
        </is>
      </c>
      <c r="G78" s="10" t="n"/>
      <c r="H78" s="3" t="n"/>
      <c r="I78" s="5" t="inlineStr">
        <is>
          <t xml:space="preserve">JONIER VELASQUEZ </t>
        </is>
      </c>
      <c r="J78" s="3" t="inlineStr">
        <is>
          <t xml:space="preserve">GUAPACHA </t>
        </is>
      </c>
      <c r="K78" s="3" t="inlineStr">
        <is>
          <t xml:space="preserve">RESIDENCIAL </t>
        </is>
      </c>
      <c r="L78" s="3" t="inlineStr">
        <is>
          <t>M.SENCILLA</t>
        </is>
      </c>
      <c r="M78">
        <f>_xlfn.XLOOKUP(D78,Tabla1[Etiquetas de fila],Tabla1[ [ Agenda] ],"CARPETA NO RECONOCIDA",0)</f>
        <v/>
      </c>
      <c r="N78">
        <f>_xlfn.XLOOKUP(D78,Tabla1[Etiquetas de fila],Tabla1[ [ rendimiento] ],"CARPETA NO RECONOCIDA",0)</f>
        <v/>
      </c>
      <c r="O78" s="6">
        <f>_xlfn.XLOOKUP(D78,Tabla1[Etiquetas de fila],Tabla1[ [ efectividad] ],"CARPETA NO RECONOCIDA",0)</f>
        <v/>
      </c>
      <c r="P78">
        <f>_xlfn.XLOOKUP(D78,Tabla1[Etiquetas de fila],Tabla1[ [ TOTAL] ],"CARPETA NO RECONOCIDA",0)</f>
        <v/>
      </c>
      <c r="Q78">
        <f>Validaciones!$I$2</f>
        <v/>
      </c>
    </row>
    <row r="79">
      <c r="A79" s="10" t="n">
        <v>16459134</v>
      </c>
      <c r="B79" s="7" t="inlineStr">
        <is>
          <t>CARABALI ZAPATA WILSON FERNANDO</t>
        </is>
      </c>
      <c r="C79" s="5" t="inlineStr">
        <is>
          <t>TECNICO MOTO</t>
        </is>
      </c>
      <c r="D79" s="5" t="inlineStr">
        <is>
          <t xml:space="preserve">ARREGLOS FTTH </t>
        </is>
      </c>
      <c r="E79" s="5" t="inlineStr">
        <is>
          <t xml:space="preserve">CALI </t>
        </is>
      </c>
      <c r="F79" s="5" t="inlineStr">
        <is>
          <t>DANIEL SUAREZ</t>
        </is>
      </c>
      <c r="G79" s="10" t="n"/>
      <c r="H79" s="3" t="n"/>
      <c r="I79" s="5" t="inlineStr">
        <is>
          <t xml:space="preserve">JONIER VELASQUEZ </t>
        </is>
      </c>
      <c r="J79" s="3" t="inlineStr">
        <is>
          <t xml:space="preserve">GUAPACHA </t>
        </is>
      </c>
      <c r="K79" s="3" t="inlineStr">
        <is>
          <t>M.SENCILLA</t>
        </is>
      </c>
      <c r="L79" s="3" t="inlineStr">
        <is>
          <t>M.SENCILLA</t>
        </is>
      </c>
      <c r="M79">
        <f>_xlfn.XLOOKUP(D79,Tabla1[Etiquetas de fila],Tabla1[ [ Agenda] ],"CARPETA NO RECONOCIDA",0)</f>
        <v/>
      </c>
      <c r="N79">
        <f>_xlfn.XLOOKUP(D79,Tabla1[Etiquetas de fila],Tabla1[ [ rendimiento] ],"CARPETA NO RECONOCIDA",0)</f>
        <v/>
      </c>
      <c r="O79" s="6">
        <f>_xlfn.XLOOKUP(D79,Tabla1[Etiquetas de fila],Tabla1[ [ efectividad] ],"CARPETA NO RECONOCIDA",0)</f>
        <v/>
      </c>
      <c r="P79">
        <f>_xlfn.XLOOKUP(D79,Tabla1[Etiquetas de fila],Tabla1[ [ TOTAL] ],"CARPETA NO RECONOCIDA",0)</f>
        <v/>
      </c>
      <c r="Q79">
        <f>Validaciones!$I$2</f>
        <v/>
      </c>
    </row>
    <row r="80">
      <c r="A80" s="10" t="n">
        <v>1086279119</v>
      </c>
      <c r="B80" s="7" t="inlineStr">
        <is>
          <t>ÓSCAR ALFONSO MONTOYA</t>
        </is>
      </c>
      <c r="C80" s="5" t="inlineStr">
        <is>
          <t>TECNICO MOTO</t>
        </is>
      </c>
      <c r="D80" s="5" t="inlineStr">
        <is>
          <t xml:space="preserve">INSTALACIONES FTTH </t>
        </is>
      </c>
      <c r="E80" s="5" t="inlineStr">
        <is>
          <t>CARTAGO</t>
        </is>
      </c>
      <c r="F80" s="5" t="inlineStr">
        <is>
          <t>DAVID VLANDON OCAMPO</t>
        </is>
      </c>
      <c r="G80" s="10" t="n">
        <v>1113592259</v>
      </c>
      <c r="H80" s="3" t="inlineStr">
        <is>
          <t>JUAN ESTEBAN GIRALDO</t>
        </is>
      </c>
      <c r="I80" s="5" t="inlineStr">
        <is>
          <t>JEAN ALEJANDRO CUARTAS</t>
        </is>
      </c>
      <c r="J80" s="3" t="inlineStr">
        <is>
          <t xml:space="preserve">MARIA PAULA </t>
        </is>
      </c>
      <c r="K80" s="3" t="inlineStr">
        <is>
          <t xml:space="preserve">RESIDENCIAL </t>
        </is>
      </c>
      <c r="L80" s="3" t="inlineStr">
        <is>
          <t>M.DOBLE</t>
        </is>
      </c>
      <c r="M80">
        <f>_xlfn.XLOOKUP(D80,Tabla1[Etiquetas de fila],Tabla1[ [ Agenda] ],"CARPETA NO RECONOCIDA",0)</f>
        <v/>
      </c>
      <c r="N80">
        <f>_xlfn.XLOOKUP(D80,Tabla1[Etiquetas de fila],Tabla1[ [ rendimiento] ],"CARPETA NO RECONOCIDA",0)</f>
        <v/>
      </c>
      <c r="O80" s="6">
        <f>_xlfn.XLOOKUP(D80,Tabla1[Etiquetas de fila],Tabla1[ [ efectividad] ],"CARPETA NO RECONOCIDA",0)</f>
        <v/>
      </c>
      <c r="P80">
        <f>_xlfn.XLOOKUP(D80,Tabla1[Etiquetas de fila],Tabla1[ [ TOTAL] ],"CARPETA NO RECONOCIDA",0)</f>
        <v/>
      </c>
      <c r="Q80">
        <f>Validaciones!$I$2</f>
        <v/>
      </c>
    </row>
    <row r="81">
      <c r="A81" s="10" t="n">
        <v>1059706835</v>
      </c>
      <c r="B81" s="7" t="inlineStr">
        <is>
          <t>SEBASTIÁN GUTIÉRREZ MORALES</t>
        </is>
      </c>
      <c r="C81" s="5" t="inlineStr">
        <is>
          <t>TECNICO MOTO</t>
        </is>
      </c>
      <c r="D81" s="5" t="inlineStr">
        <is>
          <t xml:space="preserve">INSTALACIONES FTTH </t>
        </is>
      </c>
      <c r="E81" s="5" t="inlineStr">
        <is>
          <t>CARTAGO</t>
        </is>
      </c>
      <c r="F81" s="5" t="inlineStr">
        <is>
          <t>DAVID VLANDON OCAMPO</t>
        </is>
      </c>
      <c r="G81" s="10" t="n">
        <v>1113594989</v>
      </c>
      <c r="H81" s="3" t="inlineStr">
        <is>
          <t>HÉCTOR FABIO TAVARES</t>
        </is>
      </c>
      <c r="I81" s="5" t="inlineStr">
        <is>
          <t>JEAN ALEJANDRO CUARTAS</t>
        </is>
      </c>
      <c r="J81" s="3" t="inlineStr">
        <is>
          <t xml:space="preserve">MARIA PAULA </t>
        </is>
      </c>
      <c r="K81" s="3" t="inlineStr">
        <is>
          <t xml:space="preserve">RESIDENCIAL </t>
        </is>
      </c>
      <c r="L81" s="3" t="inlineStr">
        <is>
          <t>M.DOBLE</t>
        </is>
      </c>
      <c r="M81">
        <f>_xlfn.XLOOKUP(D81,Tabla1[Etiquetas de fila],Tabla1[ [ Agenda] ],"CARPETA NO RECONOCIDA",0)</f>
        <v/>
      </c>
      <c r="N81">
        <f>_xlfn.XLOOKUP(D81,Tabla1[Etiquetas de fila],Tabla1[ [ rendimiento] ],"CARPETA NO RECONOCIDA",0)</f>
        <v/>
      </c>
      <c r="O81" s="6">
        <f>_xlfn.XLOOKUP(D81,Tabla1[Etiquetas de fila],Tabla1[ [ efectividad] ],"CARPETA NO RECONOCIDA",0)</f>
        <v/>
      </c>
      <c r="P81">
        <f>_xlfn.XLOOKUP(D81,Tabla1[Etiquetas de fila],Tabla1[ [ TOTAL] ],"CARPETA NO RECONOCIDA",0)</f>
        <v/>
      </c>
      <c r="Q81">
        <f>Validaciones!$I$2</f>
        <v/>
      </c>
    </row>
    <row r="82">
      <c r="A82" s="10" t="n">
        <v>1068972003</v>
      </c>
      <c r="B82" s="7" t="inlineStr">
        <is>
          <t>CARLOS ADRIAN ROJAS</t>
        </is>
      </c>
      <c r="C82" s="5" t="inlineStr">
        <is>
          <t>TECNICO MOTO</t>
        </is>
      </c>
      <c r="D82" s="5" t="inlineStr">
        <is>
          <t xml:space="preserve">INSTALACIONES FTTH </t>
        </is>
      </c>
      <c r="E82" s="5" t="inlineStr">
        <is>
          <t>CARTAGO</t>
        </is>
      </c>
      <c r="F82" s="5" t="inlineStr">
        <is>
          <t>DAVID VLANDON OCAMPO</t>
        </is>
      </c>
      <c r="G82" s="10" t="n">
        <v>1094881239</v>
      </c>
      <c r="H82" s="3" t="inlineStr">
        <is>
          <t>CRISTIAN ADRIÁN LÓPEZ</t>
        </is>
      </c>
      <c r="I82" s="5" t="inlineStr">
        <is>
          <t>JEAN ALEJANDRO CUARTAS</t>
        </is>
      </c>
      <c r="J82" s="3" t="inlineStr">
        <is>
          <t xml:space="preserve">MARIA PAULA </t>
        </is>
      </c>
      <c r="K82" s="3" t="inlineStr">
        <is>
          <t xml:space="preserve">RESIDENCIAL </t>
        </is>
      </c>
      <c r="L82" s="3" t="inlineStr">
        <is>
          <t>M.DOBLE</t>
        </is>
      </c>
      <c r="M82">
        <f>_xlfn.XLOOKUP(D82,Tabla1[Etiquetas de fila],Tabla1[ [ Agenda] ],"CARPETA NO RECONOCIDA",0)</f>
        <v/>
      </c>
      <c r="N82">
        <f>_xlfn.XLOOKUP(D82,Tabla1[Etiquetas de fila],Tabla1[ [ rendimiento] ],"CARPETA NO RECONOCIDA",0)</f>
        <v/>
      </c>
      <c r="O82" s="6">
        <f>_xlfn.XLOOKUP(D82,Tabla1[Etiquetas de fila],Tabla1[ [ efectividad] ],"CARPETA NO RECONOCIDA",0)</f>
        <v/>
      </c>
      <c r="P82">
        <f>_xlfn.XLOOKUP(D82,Tabla1[Etiquetas de fila],Tabla1[ [ TOTAL] ],"CARPETA NO RECONOCIDA",0)</f>
        <v/>
      </c>
      <c r="Q82">
        <f>Validaciones!$I$2</f>
        <v/>
      </c>
    </row>
    <row r="83">
      <c r="A83" s="10" t="n">
        <v>1112789860</v>
      </c>
      <c r="B83" s="7" t="inlineStr">
        <is>
          <t>ANDRES FELIPE OSORNO</t>
        </is>
      </c>
      <c r="C83" s="5" t="inlineStr">
        <is>
          <t>TECNICO MOTO</t>
        </is>
      </c>
      <c r="D83" s="5" t="inlineStr">
        <is>
          <t xml:space="preserve">INSTALACIONES FTTH </t>
        </is>
      </c>
      <c r="E83" s="5" t="inlineStr">
        <is>
          <t>CARTAGO</t>
        </is>
      </c>
      <c r="F83" s="5" t="inlineStr">
        <is>
          <t>DAVID VLANDON OCAMPO</t>
        </is>
      </c>
      <c r="G83" s="10" t="n">
        <v>1111776924</v>
      </c>
      <c r="H83" s="3" t="inlineStr">
        <is>
          <t>LEYDER GYOVANNY SIERRA VARGAS</t>
        </is>
      </c>
      <c r="I83" s="5" t="inlineStr">
        <is>
          <t>JEAN ALEJANDRO CUARTAS</t>
        </is>
      </c>
      <c r="J83" s="3" t="inlineStr">
        <is>
          <t xml:space="preserve">MARIA PAULA </t>
        </is>
      </c>
      <c r="K83" s="3" t="inlineStr">
        <is>
          <t xml:space="preserve">RESIDENCIAL </t>
        </is>
      </c>
      <c r="L83" s="3" t="inlineStr">
        <is>
          <t>M.DOBLE</t>
        </is>
      </c>
      <c r="M83">
        <f>_xlfn.XLOOKUP(D83,Tabla1[Etiquetas de fila],Tabla1[ [ Agenda] ],"CARPETA NO RECONOCIDA",0)</f>
        <v/>
      </c>
      <c r="N83">
        <f>_xlfn.XLOOKUP(D83,Tabla1[Etiquetas de fila],Tabla1[ [ rendimiento] ],"CARPETA NO RECONOCIDA",0)</f>
        <v/>
      </c>
      <c r="O83" s="6">
        <f>_xlfn.XLOOKUP(D83,Tabla1[Etiquetas de fila],Tabla1[ [ efectividad] ],"CARPETA NO RECONOCIDA",0)</f>
        <v/>
      </c>
      <c r="P83">
        <f>_xlfn.XLOOKUP(D83,Tabla1[Etiquetas de fila],Tabla1[ [ TOTAL] ],"CARPETA NO RECONOCIDA",0)</f>
        <v/>
      </c>
      <c r="Q83">
        <f>Validaciones!$I$2</f>
        <v/>
      </c>
    </row>
    <row r="84">
      <c r="A84" s="10" t="n">
        <v>1112100607</v>
      </c>
      <c r="B84" s="7" t="inlineStr">
        <is>
          <t>JORGE LUIS HENAO</t>
        </is>
      </c>
      <c r="C84" s="5" t="inlineStr">
        <is>
          <t>TECNICO MOTO</t>
        </is>
      </c>
      <c r="D84" s="5" t="inlineStr">
        <is>
          <t xml:space="preserve">INSTALACIONES FTTH </t>
        </is>
      </c>
      <c r="E84" s="5" t="inlineStr">
        <is>
          <t>CARTAGO</t>
        </is>
      </c>
      <c r="F84" s="5" t="inlineStr">
        <is>
          <t>DAVID VLANDON OCAMPO</t>
        </is>
      </c>
      <c r="G84" s="10" t="n">
        <v>1091382451</v>
      </c>
      <c r="H84" s="3" t="inlineStr">
        <is>
          <t xml:space="preserve">JHONATHAN DAVID PAREDES </t>
        </is>
      </c>
      <c r="I84" s="5" t="inlineStr">
        <is>
          <t>JEAN ALEJANDRO CUARTAS</t>
        </is>
      </c>
      <c r="J84" s="3" t="inlineStr">
        <is>
          <t xml:space="preserve">MARIA PAULA </t>
        </is>
      </c>
      <c r="K84" s="3" t="inlineStr">
        <is>
          <t xml:space="preserve">RESIDENCIAL </t>
        </is>
      </c>
      <c r="L84" s="3" t="inlineStr">
        <is>
          <t>M.DOBLE</t>
        </is>
      </c>
      <c r="M84">
        <f>_xlfn.XLOOKUP(D84,Tabla1[Etiquetas de fila],Tabla1[ [ Agenda] ],"CARPETA NO RECONOCIDA",0)</f>
        <v/>
      </c>
      <c r="N84">
        <f>_xlfn.XLOOKUP(D84,Tabla1[Etiquetas de fila],Tabla1[ [ rendimiento] ],"CARPETA NO RECONOCIDA",0)</f>
        <v/>
      </c>
      <c r="O84" s="6">
        <f>_xlfn.XLOOKUP(D84,Tabla1[Etiquetas de fila],Tabla1[ [ efectividad] ],"CARPETA NO RECONOCIDA",0)</f>
        <v/>
      </c>
      <c r="P84">
        <f>_xlfn.XLOOKUP(D84,Tabla1[Etiquetas de fila],Tabla1[ [ TOTAL] ],"CARPETA NO RECONOCIDA",0)</f>
        <v/>
      </c>
      <c r="Q84">
        <f>Validaciones!$I$2</f>
        <v/>
      </c>
    </row>
    <row r="85">
      <c r="A85" s="10" t="n">
        <v>1112775989</v>
      </c>
      <c r="B85" s="7" t="inlineStr">
        <is>
          <t>JORGE ELIECER RIOS</t>
        </is>
      </c>
      <c r="C85" s="5" t="inlineStr">
        <is>
          <t>TECNICO MOTO</t>
        </is>
      </c>
      <c r="D85" s="5" t="inlineStr">
        <is>
          <t xml:space="preserve">ARREGLOS FTTH </t>
        </is>
      </c>
      <c r="E85" s="5" t="inlineStr">
        <is>
          <t>CARTAGO</t>
        </is>
      </c>
      <c r="F85" s="5" t="inlineStr">
        <is>
          <t>DAVID VLANDON OCAMPO</t>
        </is>
      </c>
      <c r="G85" s="10" t="n"/>
      <c r="H85" s="3" t="n"/>
      <c r="I85" s="5" t="inlineStr">
        <is>
          <t>JEAN ALEJANDRO CUARTAS</t>
        </is>
      </c>
      <c r="J85" s="3" t="inlineStr">
        <is>
          <t xml:space="preserve">MARIA PAULA </t>
        </is>
      </c>
      <c r="K85" s="3" t="inlineStr">
        <is>
          <t xml:space="preserve">RESIDENCIAL </t>
        </is>
      </c>
      <c r="L85" s="3" t="inlineStr">
        <is>
          <t>M.SENCILLA</t>
        </is>
      </c>
      <c r="M85">
        <f>_xlfn.XLOOKUP(D85,Tabla1[Etiquetas de fila],Tabla1[ [ Agenda] ],"CARPETA NO RECONOCIDA",0)</f>
        <v/>
      </c>
      <c r="N85">
        <f>_xlfn.XLOOKUP(D85,Tabla1[Etiquetas de fila],Tabla1[ [ rendimiento] ],"CARPETA NO RECONOCIDA",0)</f>
        <v/>
      </c>
      <c r="O85" s="6">
        <f>_xlfn.XLOOKUP(D85,Tabla1[Etiquetas de fila],Tabla1[ [ efectividad] ],"CARPETA NO RECONOCIDA",0)</f>
        <v/>
      </c>
      <c r="P85">
        <f>_xlfn.XLOOKUP(D85,Tabla1[Etiquetas de fila],Tabla1[ [ TOTAL] ],"CARPETA NO RECONOCIDA",0)</f>
        <v/>
      </c>
      <c r="Q85">
        <f>Validaciones!$I$2</f>
        <v/>
      </c>
    </row>
    <row r="86">
      <c r="A86" s="10" t="n">
        <v>1006206880</v>
      </c>
      <c r="B86" s="7" t="inlineStr">
        <is>
          <t>JESÚS ADRIÁN PABON FRASES</t>
        </is>
      </c>
      <c r="C86" s="5" t="inlineStr">
        <is>
          <t>TECNICO MOTO</t>
        </is>
      </c>
      <c r="D86" s="5" t="inlineStr">
        <is>
          <t xml:space="preserve">ARREGLOS HFC </t>
        </is>
      </c>
      <c r="E86" s="5" t="inlineStr">
        <is>
          <t xml:space="preserve">CALI </t>
        </is>
      </c>
      <c r="F86" s="5" t="inlineStr">
        <is>
          <t xml:space="preserve">DENYS VEGA </t>
        </is>
      </c>
      <c r="G86" s="10" t="n"/>
      <c r="H86" s="3" t="n"/>
      <c r="I86" s="5" t="inlineStr">
        <is>
          <t xml:space="preserve">HERNAN SOLARTE </t>
        </is>
      </c>
      <c r="J86" s="3" t="inlineStr">
        <is>
          <t xml:space="preserve">ALEXANDRA </t>
        </is>
      </c>
      <c r="K86" s="3" t="inlineStr">
        <is>
          <t xml:space="preserve">RESIDENCIAL </t>
        </is>
      </c>
      <c r="L86" s="3" t="inlineStr">
        <is>
          <t>M.SENCILLA</t>
        </is>
      </c>
      <c r="M86">
        <f>_xlfn.XLOOKUP(D86,Tabla1[Etiquetas de fila],Tabla1[ [ Agenda] ],"CARPETA NO RECONOCIDA",0)</f>
        <v/>
      </c>
      <c r="N86">
        <f>_xlfn.XLOOKUP(D86,Tabla1[Etiquetas de fila],Tabla1[ [ rendimiento] ],"CARPETA NO RECONOCIDA",0)</f>
        <v/>
      </c>
      <c r="O86" s="6">
        <f>_xlfn.XLOOKUP(D86,Tabla1[Etiquetas de fila],Tabla1[ [ efectividad] ],"CARPETA NO RECONOCIDA",0)</f>
        <v/>
      </c>
      <c r="P86">
        <f>_xlfn.XLOOKUP(D86,Tabla1[Etiquetas de fila],Tabla1[ [ TOTAL] ],"CARPETA NO RECONOCIDA",0)</f>
        <v/>
      </c>
      <c r="Q86">
        <f>Validaciones!$I$2</f>
        <v/>
      </c>
    </row>
    <row r="87">
      <c r="A87" s="10" t="n">
        <v>4236202</v>
      </c>
      <c r="B87" s="7" t="inlineStr">
        <is>
          <t>MORENO GARCIA WILLIAMS ENRIQUE</t>
        </is>
      </c>
      <c r="C87" s="5" t="inlineStr">
        <is>
          <t>TECNICO MOTO</t>
        </is>
      </c>
      <c r="D87" s="5" t="inlineStr">
        <is>
          <t xml:space="preserve">ARREGLOS HFC </t>
        </is>
      </c>
      <c r="E87" s="5" t="inlineStr">
        <is>
          <t xml:space="preserve">CALI </t>
        </is>
      </c>
      <c r="F87" s="5" t="inlineStr">
        <is>
          <t xml:space="preserve">DENYS VEGA </t>
        </is>
      </c>
      <c r="G87" s="10" t="n"/>
      <c r="H87" s="3" t="n"/>
      <c r="I87" s="5" t="inlineStr">
        <is>
          <t xml:space="preserve">HERNAN SOLARTE </t>
        </is>
      </c>
      <c r="J87" s="3" t="inlineStr">
        <is>
          <t xml:space="preserve">ALEXANDRA </t>
        </is>
      </c>
      <c r="K87" s="3" t="inlineStr">
        <is>
          <t xml:space="preserve">RESIDENCIAL </t>
        </is>
      </c>
      <c r="L87" s="3" t="inlineStr">
        <is>
          <t>M.SENCILLA</t>
        </is>
      </c>
      <c r="M87">
        <f>_xlfn.XLOOKUP(D87,Tabla1[Etiquetas de fila],Tabla1[ [ Agenda] ],"CARPETA NO RECONOCIDA",0)</f>
        <v/>
      </c>
      <c r="N87">
        <f>_xlfn.XLOOKUP(D87,Tabla1[Etiquetas de fila],Tabla1[ [ rendimiento] ],"CARPETA NO RECONOCIDA",0)</f>
        <v/>
      </c>
      <c r="O87" s="6">
        <f>_xlfn.XLOOKUP(D87,Tabla1[Etiquetas de fila],Tabla1[ [ efectividad] ],"CARPETA NO RECONOCIDA",0)</f>
        <v/>
      </c>
      <c r="P87">
        <f>_xlfn.XLOOKUP(D87,Tabla1[Etiquetas de fila],Tabla1[ [ TOTAL] ],"CARPETA NO RECONOCIDA",0)</f>
        <v/>
      </c>
      <c r="Q87">
        <f>Validaciones!$I$2</f>
        <v/>
      </c>
    </row>
    <row r="88">
      <c r="A88" s="10" t="n">
        <v>1079177070</v>
      </c>
      <c r="B88" s="7" t="inlineStr">
        <is>
          <t>NELSON CAMACHO GONZALES</t>
        </is>
      </c>
      <c r="C88" s="5" t="inlineStr">
        <is>
          <t>TECNICO MOTO</t>
        </is>
      </c>
      <c r="D88" s="5" t="inlineStr">
        <is>
          <t xml:space="preserve">HIBRIDO </t>
        </is>
      </c>
      <c r="E88" s="5" t="inlineStr">
        <is>
          <t xml:space="preserve">CALI </t>
        </is>
      </c>
      <c r="F88" s="5" t="inlineStr">
        <is>
          <t xml:space="preserve">DENYS VEGA </t>
        </is>
      </c>
      <c r="G88" s="10" t="n"/>
      <c r="H88" s="3" t="n"/>
      <c r="I88" s="5" t="inlineStr">
        <is>
          <t xml:space="preserve">HERNAN SOLARTE </t>
        </is>
      </c>
      <c r="J88" s="3" t="inlineStr">
        <is>
          <t xml:space="preserve">ALEXANDRA </t>
        </is>
      </c>
      <c r="K88" s="3" t="inlineStr">
        <is>
          <t xml:space="preserve">RESIDENCIAL </t>
        </is>
      </c>
      <c r="L88" s="3" t="inlineStr">
        <is>
          <t>M.SENCILLA</t>
        </is>
      </c>
      <c r="M88">
        <f>_xlfn.XLOOKUP(D88,Tabla1[Etiquetas de fila],Tabla1[ [ Agenda] ],"CARPETA NO RECONOCIDA",0)</f>
        <v/>
      </c>
      <c r="N88">
        <f>_xlfn.XLOOKUP(D88,Tabla1[Etiquetas de fila],Tabla1[ [ rendimiento] ],"CARPETA NO RECONOCIDA",0)</f>
        <v/>
      </c>
      <c r="O88" s="6">
        <f>_xlfn.XLOOKUP(D88,Tabla1[Etiquetas de fila],Tabla1[ [ efectividad] ],"CARPETA NO RECONOCIDA",0)</f>
        <v/>
      </c>
      <c r="P88">
        <f>_xlfn.XLOOKUP(D88,Tabla1[Etiquetas de fila],Tabla1[ [ TOTAL] ],"CARPETA NO RECONOCIDA",0)</f>
        <v/>
      </c>
      <c r="Q88">
        <f>Validaciones!$I$2</f>
        <v/>
      </c>
    </row>
    <row r="89">
      <c r="A89" s="10" t="n">
        <v>1117523999</v>
      </c>
      <c r="B89" s="7" t="inlineStr">
        <is>
          <t>LEES JAMERS DONCEL CASTRO</t>
        </is>
      </c>
      <c r="C89" s="5" t="inlineStr">
        <is>
          <t>TECNICO MOTO</t>
        </is>
      </c>
      <c r="D89" s="5" t="inlineStr">
        <is>
          <t xml:space="preserve">INSTALACIONES FTTH </t>
        </is>
      </c>
      <c r="E89" s="5" t="inlineStr">
        <is>
          <t xml:space="preserve">CALI </t>
        </is>
      </c>
      <c r="F89" s="5" t="inlineStr">
        <is>
          <t xml:space="preserve">DENYS VEGA </t>
        </is>
      </c>
      <c r="G89" s="10" t="n">
        <v>1107837475</v>
      </c>
      <c r="H89" s="3" t="inlineStr">
        <is>
          <t>JUAN SEBASTIAN CRUZ ARTEAGA</t>
        </is>
      </c>
      <c r="I89" s="5" t="inlineStr">
        <is>
          <t xml:space="preserve">HERNAN SOLARTE </t>
        </is>
      </c>
      <c r="J89" s="3" t="inlineStr">
        <is>
          <t xml:space="preserve">ALEXANDRA </t>
        </is>
      </c>
      <c r="K89" s="3" t="inlineStr">
        <is>
          <t xml:space="preserve">RESIDENCIAL </t>
        </is>
      </c>
      <c r="L89" s="3" t="inlineStr">
        <is>
          <t>M.DOBLE</t>
        </is>
      </c>
      <c r="M89">
        <f>_xlfn.XLOOKUP(D89,Tabla1[Etiquetas de fila],Tabla1[ [ Agenda] ],"CARPETA NO RECONOCIDA",0)</f>
        <v/>
      </c>
      <c r="N89">
        <f>_xlfn.XLOOKUP(D89,Tabla1[Etiquetas de fila],Tabla1[ [ rendimiento] ],"CARPETA NO RECONOCIDA",0)</f>
        <v/>
      </c>
      <c r="O89" s="6">
        <f>_xlfn.XLOOKUP(D89,Tabla1[Etiquetas de fila],Tabla1[ [ efectividad] ],"CARPETA NO RECONOCIDA",0)</f>
        <v/>
      </c>
      <c r="P89">
        <f>_xlfn.XLOOKUP(D89,Tabla1[Etiquetas de fila],Tabla1[ [ TOTAL] ],"CARPETA NO RECONOCIDA",0)</f>
        <v/>
      </c>
      <c r="Q89">
        <f>Validaciones!$I$2</f>
        <v/>
      </c>
    </row>
    <row r="90">
      <c r="A90" s="10" t="n">
        <v>1059447321</v>
      </c>
      <c r="B90" s="7" t="inlineStr">
        <is>
          <t>DIONISIO OBREGON SINISTERRA</t>
        </is>
      </c>
      <c r="C90" s="5" t="inlineStr">
        <is>
          <t>TECNICO MOTO</t>
        </is>
      </c>
      <c r="D90" s="5" t="inlineStr">
        <is>
          <t xml:space="preserve">INSTALACIONES FTTH </t>
        </is>
      </c>
      <c r="E90" s="5" t="inlineStr">
        <is>
          <t xml:space="preserve">CALI </t>
        </is>
      </c>
      <c r="F90" s="5" t="inlineStr">
        <is>
          <t xml:space="preserve">DENYS VEGA </t>
        </is>
      </c>
      <c r="G90" s="10" t="n">
        <v>1116245634</v>
      </c>
      <c r="H90" s="3" t="inlineStr">
        <is>
          <t>QUINTERO TABORDA JOHAN ANDRES</t>
        </is>
      </c>
      <c r="I90" s="5" t="inlineStr">
        <is>
          <t xml:space="preserve">HERNAN SOLARTE </t>
        </is>
      </c>
      <c r="J90" s="3" t="inlineStr">
        <is>
          <t xml:space="preserve">ALEXANDRA </t>
        </is>
      </c>
      <c r="K90" s="3" t="inlineStr">
        <is>
          <t xml:space="preserve">RESIDENCIAL </t>
        </is>
      </c>
      <c r="L90" s="3" t="inlineStr">
        <is>
          <t>M.DOBLE</t>
        </is>
      </c>
      <c r="M90">
        <f>_xlfn.XLOOKUP(D90,Tabla1[Etiquetas de fila],Tabla1[ [ Agenda] ],"CARPETA NO RECONOCIDA",0)</f>
        <v/>
      </c>
      <c r="N90">
        <f>_xlfn.XLOOKUP(D90,Tabla1[Etiquetas de fila],Tabla1[ [ rendimiento] ],"CARPETA NO RECONOCIDA",0)</f>
        <v/>
      </c>
      <c r="O90" s="6">
        <f>_xlfn.XLOOKUP(D90,Tabla1[Etiquetas de fila],Tabla1[ [ efectividad] ],"CARPETA NO RECONOCIDA",0)</f>
        <v/>
      </c>
      <c r="P90">
        <f>_xlfn.XLOOKUP(D90,Tabla1[Etiquetas de fila],Tabla1[ [ TOTAL] ],"CARPETA NO RECONOCIDA",0)</f>
        <v/>
      </c>
      <c r="Q90">
        <f>Validaciones!$I$2</f>
        <v/>
      </c>
    </row>
    <row r="91">
      <c r="A91" s="10" t="n">
        <v>1143988712</v>
      </c>
      <c r="B91" s="7" t="inlineStr">
        <is>
          <t>GIOVANNY BRYON GOMEZ</t>
        </is>
      </c>
      <c r="C91" s="5" t="inlineStr">
        <is>
          <t>TECNICO MOTO</t>
        </is>
      </c>
      <c r="D91" s="5" t="inlineStr">
        <is>
          <t xml:space="preserve">INSTALACIONES FTTH </t>
        </is>
      </c>
      <c r="E91" s="5" t="inlineStr">
        <is>
          <t xml:space="preserve">CALI </t>
        </is>
      </c>
      <c r="F91" s="5" t="inlineStr">
        <is>
          <t xml:space="preserve">DENYS VEGA </t>
        </is>
      </c>
      <c r="G91" s="10" t="n"/>
      <c r="H91" s="3" t="n"/>
      <c r="I91" s="5" t="inlineStr">
        <is>
          <t xml:space="preserve">HERNAN SOLARTE </t>
        </is>
      </c>
      <c r="J91" s="3" t="inlineStr">
        <is>
          <t xml:space="preserve">ALEXANDRA </t>
        </is>
      </c>
      <c r="K91" s="3" t="inlineStr">
        <is>
          <t xml:space="preserve">RESIDENCIAL </t>
        </is>
      </c>
      <c r="L91" s="3" t="inlineStr">
        <is>
          <t>M.SENCILLA</t>
        </is>
      </c>
      <c r="M91">
        <f>_xlfn.XLOOKUP(D91,Tabla1[Etiquetas de fila],Tabla1[ [ Agenda] ],"CARPETA NO RECONOCIDA",0)</f>
        <v/>
      </c>
      <c r="N91">
        <f>_xlfn.XLOOKUP(D91,Tabla1[Etiquetas de fila],Tabla1[ [ rendimiento] ],"CARPETA NO RECONOCIDA",0)</f>
        <v/>
      </c>
      <c r="O91" s="6">
        <f>_xlfn.XLOOKUP(D91,Tabla1[Etiquetas de fila],Tabla1[ [ efectividad] ],"CARPETA NO RECONOCIDA",0)</f>
        <v/>
      </c>
      <c r="P91">
        <f>_xlfn.XLOOKUP(D91,Tabla1[Etiquetas de fila],Tabla1[ [ TOTAL] ],"CARPETA NO RECONOCIDA",0)</f>
        <v/>
      </c>
      <c r="Q91">
        <f>Validaciones!$I$2</f>
        <v/>
      </c>
    </row>
    <row r="92">
      <c r="A92" s="10" t="n">
        <v>87948710</v>
      </c>
      <c r="B92" s="7" t="inlineStr">
        <is>
          <t xml:space="preserve">CAJARES ORTIZ JAISEN  HERNEY </t>
        </is>
      </c>
      <c r="C92" s="5" t="inlineStr">
        <is>
          <t>TECNICO MOTO</t>
        </is>
      </c>
      <c r="D92" s="5" t="inlineStr">
        <is>
          <t xml:space="preserve">ARREGLOS HFC </t>
        </is>
      </c>
      <c r="E92" s="5" t="inlineStr">
        <is>
          <t xml:space="preserve">CALI </t>
        </is>
      </c>
      <c r="F92" s="5" t="inlineStr">
        <is>
          <t xml:space="preserve">DENYS VEGA </t>
        </is>
      </c>
      <c r="G92" s="10" t="n">
        <v>1085546011</v>
      </c>
      <c r="H92" s="3" t="inlineStr">
        <is>
          <t>DAVID CARABALI GONGORA</t>
        </is>
      </c>
      <c r="I92" s="5" t="inlineStr">
        <is>
          <t xml:space="preserve">HERNAN SOLARTE </t>
        </is>
      </c>
      <c r="J92" s="3" t="inlineStr">
        <is>
          <t xml:space="preserve">ALEXANDRA </t>
        </is>
      </c>
      <c r="K92" s="3" t="inlineStr">
        <is>
          <t xml:space="preserve">RESIDENCIAL </t>
        </is>
      </c>
      <c r="L92" s="3" t="inlineStr">
        <is>
          <t>M.DOBLE</t>
        </is>
      </c>
      <c r="M92">
        <f>_xlfn.XLOOKUP(D92,Tabla1[Etiquetas de fila],Tabla1[ [ Agenda] ],"CARPETA NO RECONOCIDA",0)</f>
        <v/>
      </c>
      <c r="N92">
        <f>_xlfn.XLOOKUP(D92,Tabla1[Etiquetas de fila],Tabla1[ [ rendimiento] ],"CARPETA NO RECONOCIDA",0)</f>
        <v/>
      </c>
      <c r="O92" s="6">
        <f>_xlfn.XLOOKUP(D92,Tabla1[Etiquetas de fila],Tabla1[ [ efectividad] ],"CARPETA NO RECONOCIDA",0)</f>
        <v/>
      </c>
      <c r="P92">
        <f>_xlfn.XLOOKUP(D92,Tabla1[Etiquetas de fila],Tabla1[ [ TOTAL] ],"CARPETA NO RECONOCIDA",0)</f>
        <v/>
      </c>
      <c r="Q92">
        <f>Validaciones!$I$2</f>
        <v/>
      </c>
    </row>
    <row r="93">
      <c r="A93" s="10" t="n">
        <v>1060797272</v>
      </c>
      <c r="B93" s="7" t="inlineStr">
        <is>
          <t>EMERSON FABIAN PILLIMUE LOPEZ</t>
        </is>
      </c>
      <c r="C93" s="5" t="inlineStr">
        <is>
          <t>TECNICO MOTO</t>
        </is>
      </c>
      <c r="D93" s="5" t="inlineStr">
        <is>
          <t xml:space="preserve">POSTVENTAS </t>
        </is>
      </c>
      <c r="E93" s="5" t="inlineStr">
        <is>
          <t xml:space="preserve">CALI </t>
        </is>
      </c>
      <c r="F93" s="5" t="inlineStr">
        <is>
          <t xml:space="preserve">DENYS VEGA </t>
        </is>
      </c>
      <c r="G93" s="10" t="n"/>
      <c r="H93" s="3" t="n"/>
      <c r="I93" s="5" t="inlineStr">
        <is>
          <t xml:space="preserve">HERNAN SOLARTE </t>
        </is>
      </c>
      <c r="J93" s="3" t="inlineStr">
        <is>
          <t xml:space="preserve">ALEXANDRA </t>
        </is>
      </c>
      <c r="K93" s="3" t="inlineStr">
        <is>
          <t xml:space="preserve">RESIDENCIAL </t>
        </is>
      </c>
      <c r="L93" s="3" t="inlineStr">
        <is>
          <t>M.SENCILLA</t>
        </is>
      </c>
      <c r="M93">
        <f>_xlfn.XLOOKUP(D93,Tabla1[Etiquetas de fila],Tabla1[ [ Agenda] ],"CARPETA NO RECONOCIDA",0)</f>
        <v/>
      </c>
      <c r="N93">
        <f>_xlfn.XLOOKUP(D93,Tabla1[Etiquetas de fila],Tabla1[ [ rendimiento] ],"CARPETA NO RECONOCIDA",0)</f>
        <v/>
      </c>
      <c r="O93" s="6">
        <f>_xlfn.XLOOKUP(D93,Tabla1[Etiquetas de fila],Tabla1[ [ efectividad] ],"CARPETA NO RECONOCIDA",0)</f>
        <v/>
      </c>
      <c r="P93">
        <f>_xlfn.XLOOKUP(D93,Tabla1[Etiquetas de fila],Tabla1[ [ TOTAL] ],"CARPETA NO RECONOCIDA",0)</f>
        <v/>
      </c>
      <c r="Q93">
        <f>Validaciones!$I$2</f>
        <v/>
      </c>
    </row>
    <row r="94">
      <c r="A94" s="10" t="n">
        <v>10754848</v>
      </c>
      <c r="B94" s="7" t="inlineStr">
        <is>
          <t xml:space="preserve">ALEX JOVANNY VICTORIA PECHENE </t>
        </is>
      </c>
      <c r="C94" s="5" t="inlineStr">
        <is>
          <t>TECNICO MOTO</t>
        </is>
      </c>
      <c r="D94" s="5" t="inlineStr">
        <is>
          <t xml:space="preserve">INSTALACIONES FTTH </t>
        </is>
      </c>
      <c r="E94" s="5" t="inlineStr">
        <is>
          <t>PALMIRA</t>
        </is>
      </c>
      <c r="F94" s="5" t="inlineStr">
        <is>
          <t>DIEGO FERNANDO PEÑARANDA</t>
        </is>
      </c>
      <c r="G94" s="10" t="n">
        <v>1113666463</v>
      </c>
      <c r="H94" s="3" t="inlineStr">
        <is>
          <t>BEJARANO MONTENEGRO OSCAR AMED</t>
        </is>
      </c>
      <c r="I94" s="5" t="inlineStr">
        <is>
          <t>JEAN ALEJANDRO CUARTAS</t>
        </is>
      </c>
      <c r="J94" s="3" t="inlineStr">
        <is>
          <t xml:space="preserve">JHON CAMPO Y CLAUDIA MUNOZ </t>
        </is>
      </c>
      <c r="K94" s="3" t="inlineStr">
        <is>
          <t xml:space="preserve">RESIDENCIAL </t>
        </is>
      </c>
      <c r="L94" s="3" t="inlineStr">
        <is>
          <t>M.DOBLE</t>
        </is>
      </c>
      <c r="M94">
        <f>_xlfn.XLOOKUP(D94,Tabla1[Etiquetas de fila],Tabla1[ [ Agenda] ],"CARPETA NO RECONOCIDA",0)</f>
        <v/>
      </c>
      <c r="N94">
        <f>_xlfn.XLOOKUP(D94,Tabla1[Etiquetas de fila],Tabla1[ [ rendimiento] ],"CARPETA NO RECONOCIDA",0)</f>
        <v/>
      </c>
      <c r="O94" s="6">
        <f>_xlfn.XLOOKUP(D94,Tabla1[Etiquetas de fila],Tabla1[ [ efectividad] ],"CARPETA NO RECONOCIDA",0)</f>
        <v/>
      </c>
      <c r="P94">
        <f>_xlfn.XLOOKUP(D94,Tabla1[Etiquetas de fila],Tabla1[ [ TOTAL] ],"CARPETA NO RECONOCIDA",0)</f>
        <v/>
      </c>
      <c r="Q94">
        <f>Validaciones!$I$2</f>
        <v/>
      </c>
    </row>
    <row r="95">
      <c r="A95" s="10" t="n">
        <v>16897444</v>
      </c>
      <c r="B95" s="7" t="inlineStr">
        <is>
          <t xml:space="preserve">ALEXANDER MUÑOZ ZAMBRANO </t>
        </is>
      </c>
      <c r="C95" s="5" t="inlineStr">
        <is>
          <t>TECNICO MOTO</t>
        </is>
      </c>
      <c r="D95" s="5" t="inlineStr">
        <is>
          <t xml:space="preserve">ARREGLOS FTTH </t>
        </is>
      </c>
      <c r="E95" s="5" t="inlineStr">
        <is>
          <t>PALMIRA</t>
        </is>
      </c>
      <c r="F95" s="5" t="inlineStr">
        <is>
          <t>DIEGO FERNANDO PEÑARANDA</t>
        </is>
      </c>
      <c r="G95" s="10" t="n"/>
      <c r="H95" s="3" t="n"/>
      <c r="I95" s="5" t="inlineStr">
        <is>
          <t>JEAN ALEJANDRO CUARTAS</t>
        </is>
      </c>
      <c r="J95" s="3" t="inlineStr">
        <is>
          <t xml:space="preserve">JHON CAMPO Y CLAUDIA MUNOZ </t>
        </is>
      </c>
      <c r="K95" s="3" t="inlineStr">
        <is>
          <t xml:space="preserve">RESIDENCIAL </t>
        </is>
      </c>
      <c r="L95" s="3" t="inlineStr">
        <is>
          <t>M.SENCILLA</t>
        </is>
      </c>
      <c r="M95">
        <f>_xlfn.XLOOKUP(D95,Tabla1[Etiquetas de fila],Tabla1[ [ Agenda] ],"CARPETA NO RECONOCIDA",0)</f>
        <v/>
      </c>
      <c r="N95">
        <f>_xlfn.XLOOKUP(D95,Tabla1[Etiquetas de fila],Tabla1[ [ rendimiento] ],"CARPETA NO RECONOCIDA",0)</f>
        <v/>
      </c>
      <c r="O95" s="6">
        <f>_xlfn.XLOOKUP(D95,Tabla1[Etiquetas de fila],Tabla1[ [ efectividad] ],"CARPETA NO RECONOCIDA",0)</f>
        <v/>
      </c>
      <c r="P95">
        <f>_xlfn.XLOOKUP(D95,Tabla1[Etiquetas de fila],Tabla1[ [ TOTAL] ],"CARPETA NO RECONOCIDA",0)</f>
        <v/>
      </c>
      <c r="Q95">
        <f>Validaciones!$I$2</f>
        <v/>
      </c>
    </row>
    <row r="96">
      <c r="A96" s="10" t="n">
        <v>1114541711</v>
      </c>
      <c r="B96" s="7" t="inlineStr">
        <is>
          <t>BREINER MAURICIO FRANCO</t>
        </is>
      </c>
      <c r="C96" s="5" t="inlineStr">
        <is>
          <t>TECNICO MOTO</t>
        </is>
      </c>
      <c r="D96" s="5" t="inlineStr">
        <is>
          <t xml:space="preserve">INSTALACIONES FTTH </t>
        </is>
      </c>
      <c r="E96" s="5" t="inlineStr">
        <is>
          <t>PALMIRA</t>
        </is>
      </c>
      <c r="F96" s="5" t="inlineStr">
        <is>
          <t>DIEGO FERNANDO PEÑARANDA</t>
        </is>
      </c>
      <c r="G96" s="10" t="n">
        <v>1113625155</v>
      </c>
      <c r="H96" s="3" t="inlineStr">
        <is>
          <t>BUSTAMANTE ISAAC CHRISTIAN ANDRES</t>
        </is>
      </c>
      <c r="I96" s="5" t="inlineStr">
        <is>
          <t>JEAN ALEJANDRO CUARTAS</t>
        </is>
      </c>
      <c r="J96" s="3" t="inlineStr">
        <is>
          <t xml:space="preserve">JHON CAMPO Y CLAUDIA MUNOZ </t>
        </is>
      </c>
      <c r="K96" s="3" t="inlineStr">
        <is>
          <t xml:space="preserve">RESIDENCIAL </t>
        </is>
      </c>
      <c r="L96" s="3" t="inlineStr">
        <is>
          <t>M.DOBLE</t>
        </is>
      </c>
      <c r="M96">
        <f>_xlfn.XLOOKUP(D96,Tabla1[Etiquetas de fila],Tabla1[ [ Agenda] ],"CARPETA NO RECONOCIDA",0)</f>
        <v/>
      </c>
      <c r="N96">
        <f>_xlfn.XLOOKUP(D96,Tabla1[Etiquetas de fila],Tabla1[ [ rendimiento] ],"CARPETA NO RECONOCIDA",0)</f>
        <v/>
      </c>
      <c r="O96" s="6">
        <f>_xlfn.XLOOKUP(D96,Tabla1[Etiquetas de fila],Tabla1[ [ efectividad] ],"CARPETA NO RECONOCIDA",0)</f>
        <v/>
      </c>
      <c r="P96">
        <f>_xlfn.XLOOKUP(D96,Tabla1[Etiquetas de fila],Tabla1[ [ TOTAL] ],"CARPETA NO RECONOCIDA",0)</f>
        <v/>
      </c>
      <c r="Q96">
        <f>Validaciones!$I$2</f>
        <v/>
      </c>
    </row>
    <row r="97">
      <c r="A97" s="10" t="n">
        <v>1006308276</v>
      </c>
      <c r="B97" s="7" t="inlineStr">
        <is>
          <t>CARDONA CUARAN STEVEN</t>
        </is>
      </c>
      <c r="C97" s="5" t="inlineStr">
        <is>
          <t>TECNICO MOTO</t>
        </is>
      </c>
      <c r="D97" s="5" t="inlineStr">
        <is>
          <t xml:space="preserve">ARREGLOS HFC </t>
        </is>
      </c>
      <c r="E97" s="5" t="inlineStr">
        <is>
          <t>PALMIRA</t>
        </is>
      </c>
      <c r="F97" s="5" t="inlineStr">
        <is>
          <t>DIEGO FERNANDO PEÑARANDA</t>
        </is>
      </c>
      <c r="G97" s="10" t="n"/>
      <c r="H97" s="3" t="n"/>
      <c r="I97" s="5" t="inlineStr">
        <is>
          <t>JEAN ALEJANDRO CUARTAS</t>
        </is>
      </c>
      <c r="J97" s="3" t="inlineStr">
        <is>
          <t xml:space="preserve">JHON CAMPO Y CLAUDIA MUNOZ </t>
        </is>
      </c>
      <c r="K97" s="3" t="inlineStr">
        <is>
          <t xml:space="preserve">RESIDENCIAL </t>
        </is>
      </c>
      <c r="L97" s="3" t="inlineStr">
        <is>
          <t>M.SENCILLA</t>
        </is>
      </c>
      <c r="M97">
        <f>_xlfn.XLOOKUP(D97,Tabla1[Etiquetas de fila],Tabla1[ [ Agenda] ],"CARPETA NO RECONOCIDA",0)</f>
        <v/>
      </c>
      <c r="N97">
        <f>_xlfn.XLOOKUP(D97,Tabla1[Etiquetas de fila],Tabla1[ [ rendimiento] ],"CARPETA NO RECONOCIDA",0)</f>
        <v/>
      </c>
      <c r="O97" s="6">
        <f>_xlfn.XLOOKUP(D97,Tabla1[Etiquetas de fila],Tabla1[ [ efectividad] ],"CARPETA NO RECONOCIDA",0)</f>
        <v/>
      </c>
      <c r="P97">
        <f>_xlfn.XLOOKUP(D97,Tabla1[Etiquetas de fila],Tabla1[ [ TOTAL] ],"CARPETA NO RECONOCIDA",0)</f>
        <v/>
      </c>
      <c r="Q97">
        <f>Validaciones!$I$2</f>
        <v/>
      </c>
    </row>
    <row r="98">
      <c r="A98" s="10" t="n">
        <v>1113655358</v>
      </c>
      <c r="B98" s="7" t="inlineStr">
        <is>
          <t xml:space="preserve">CHRISTIAN FERNANDO DUQUE MACHADO </t>
        </is>
      </c>
      <c r="C98" s="5" t="inlineStr">
        <is>
          <t>TECNICO MOTO</t>
        </is>
      </c>
      <c r="D98" s="5" t="inlineStr">
        <is>
          <t xml:space="preserve">INSTALACIONES FTTH </t>
        </is>
      </c>
      <c r="E98" s="5" t="inlineStr">
        <is>
          <t>PALMIRA</t>
        </is>
      </c>
      <c r="F98" s="5" t="inlineStr">
        <is>
          <t>DIEGO FERNANDO PEÑARANDA</t>
        </is>
      </c>
      <c r="G98" s="10" t="n">
        <v>14701680</v>
      </c>
      <c r="H98" s="3" t="inlineStr">
        <is>
          <t>VARGAS DIEGO FERNANDO</t>
        </is>
      </c>
      <c r="I98" s="5" t="inlineStr">
        <is>
          <t>JEAN ALEJANDRO CUARTAS</t>
        </is>
      </c>
      <c r="J98" s="3" t="inlineStr">
        <is>
          <t xml:space="preserve">JHON CAMPO Y CLAUDIA MUNOZ </t>
        </is>
      </c>
      <c r="K98" s="3" t="inlineStr">
        <is>
          <t xml:space="preserve">RESIDENCIAL </t>
        </is>
      </c>
      <c r="L98" s="3" t="inlineStr">
        <is>
          <t>M.DOBLE</t>
        </is>
      </c>
      <c r="M98">
        <f>_xlfn.XLOOKUP(D98,Tabla1[Etiquetas de fila],Tabla1[ [ Agenda] ],"CARPETA NO RECONOCIDA",0)</f>
        <v/>
      </c>
      <c r="N98">
        <f>_xlfn.XLOOKUP(D98,Tabla1[Etiquetas de fila],Tabla1[ [ rendimiento] ],"CARPETA NO RECONOCIDA",0)</f>
        <v/>
      </c>
      <c r="O98" s="6">
        <f>_xlfn.XLOOKUP(D98,Tabla1[Etiquetas de fila],Tabla1[ [ efectividad] ],"CARPETA NO RECONOCIDA",0)</f>
        <v/>
      </c>
      <c r="P98">
        <f>_xlfn.XLOOKUP(D98,Tabla1[Etiquetas de fila],Tabla1[ [ TOTAL] ],"CARPETA NO RECONOCIDA",0)</f>
        <v/>
      </c>
      <c r="Q98">
        <f>Validaciones!$I$2</f>
        <v/>
      </c>
    </row>
    <row r="99">
      <c r="A99" s="10" t="n">
        <v>1114120221</v>
      </c>
      <c r="B99" s="7" t="inlineStr">
        <is>
          <t xml:space="preserve">JHON FREDY REINA TASCON </t>
        </is>
      </c>
      <c r="C99" s="5" t="inlineStr">
        <is>
          <t>TECNICO MOTO</t>
        </is>
      </c>
      <c r="D99" s="5" t="inlineStr">
        <is>
          <t xml:space="preserve">INSTALACIONES FTTH </t>
        </is>
      </c>
      <c r="E99" s="5" t="inlineStr">
        <is>
          <t>PALMIRA</t>
        </is>
      </c>
      <c r="F99" s="5" t="inlineStr">
        <is>
          <t>DIEGO FERNANDO PEÑARANDA</t>
        </is>
      </c>
      <c r="G99" s="10" t="n">
        <v>1113979281</v>
      </c>
      <c r="H99" s="3" t="inlineStr">
        <is>
          <t>REALPE GAMBA MIGUEL ANGEL</t>
        </is>
      </c>
      <c r="I99" s="5" t="inlineStr">
        <is>
          <t>JEAN ALEJANDRO CUARTAS</t>
        </is>
      </c>
      <c r="J99" s="3" t="inlineStr">
        <is>
          <t xml:space="preserve">JHON CAMPO Y CLAUDIA MUNOZ </t>
        </is>
      </c>
      <c r="K99" s="3" t="inlineStr">
        <is>
          <t xml:space="preserve">RESIDENCIAL </t>
        </is>
      </c>
      <c r="L99" s="3" t="inlineStr">
        <is>
          <t>M.DOBLE</t>
        </is>
      </c>
      <c r="M99">
        <f>_xlfn.XLOOKUP(D99,Tabla1[Etiquetas de fila],Tabla1[ [ Agenda] ],"CARPETA NO RECONOCIDA",0)</f>
        <v/>
      </c>
      <c r="N99">
        <f>_xlfn.XLOOKUP(D99,Tabla1[Etiquetas de fila],Tabla1[ [ rendimiento] ],"CARPETA NO RECONOCIDA",0)</f>
        <v/>
      </c>
      <c r="O99" s="6">
        <f>_xlfn.XLOOKUP(D99,Tabla1[Etiquetas de fila],Tabla1[ [ efectividad] ],"CARPETA NO RECONOCIDA",0)</f>
        <v/>
      </c>
      <c r="P99">
        <f>_xlfn.XLOOKUP(D99,Tabla1[Etiquetas de fila],Tabla1[ [ TOTAL] ],"CARPETA NO RECONOCIDA",0)</f>
        <v/>
      </c>
      <c r="Q99">
        <f>Validaciones!$I$2</f>
        <v/>
      </c>
    </row>
    <row r="100">
      <c r="A100" s="10" t="n">
        <v>94329314</v>
      </c>
      <c r="B100" s="7" t="inlineStr">
        <is>
          <t xml:space="preserve">JOHN ALEXANDER FERNANDEZ NIETO </t>
        </is>
      </c>
      <c r="C100" s="5" t="inlineStr">
        <is>
          <t>TECNICO MOTO</t>
        </is>
      </c>
      <c r="D100" s="5" t="inlineStr">
        <is>
          <t xml:space="preserve">ARREGLOS FTTH </t>
        </is>
      </c>
      <c r="E100" s="5" t="inlineStr">
        <is>
          <t>PALMIRA</t>
        </is>
      </c>
      <c r="F100" s="5" t="inlineStr">
        <is>
          <t>DIEGO FERNANDO PEÑARANDA</t>
        </is>
      </c>
      <c r="G100" s="10" t="n"/>
      <c r="H100" s="3" t="n"/>
      <c r="I100" s="5" t="inlineStr">
        <is>
          <t>JEAN ALEJANDRO CUARTAS</t>
        </is>
      </c>
      <c r="J100" s="3" t="inlineStr">
        <is>
          <t xml:space="preserve">JHON CAMPO Y CLAUDIA MUNOZ </t>
        </is>
      </c>
      <c r="K100" s="3" t="inlineStr">
        <is>
          <t xml:space="preserve">RESIDENCIAL </t>
        </is>
      </c>
      <c r="L100" s="3" t="inlineStr">
        <is>
          <t>M.SENCILLA</t>
        </is>
      </c>
      <c r="M100">
        <f>_xlfn.XLOOKUP(D100,Tabla1[Etiquetas de fila],Tabla1[ [ Agenda] ],"CARPETA NO RECONOCIDA",0)</f>
        <v/>
      </c>
      <c r="N100">
        <f>_xlfn.XLOOKUP(D100,Tabla1[Etiquetas de fila],Tabla1[ [ rendimiento] ],"CARPETA NO RECONOCIDA",0)</f>
        <v/>
      </c>
      <c r="O100" s="6">
        <f>_xlfn.XLOOKUP(D100,Tabla1[Etiquetas de fila],Tabla1[ [ efectividad] ],"CARPETA NO RECONOCIDA",0)</f>
        <v/>
      </c>
      <c r="P100">
        <f>_xlfn.XLOOKUP(D100,Tabla1[Etiquetas de fila],Tabla1[ [ TOTAL] ],"CARPETA NO RECONOCIDA",0)</f>
        <v/>
      </c>
      <c r="Q100">
        <f>Validaciones!$I$2</f>
        <v/>
      </c>
    </row>
    <row r="101">
      <c r="A101" s="10" t="n">
        <v>1116273643</v>
      </c>
      <c r="B101" s="7" t="inlineStr">
        <is>
          <t>JUAN SEBASTIAN TAMAYO AGUIRRE</t>
        </is>
      </c>
      <c r="C101" s="5" t="inlineStr">
        <is>
          <t>TECNICO MOTO</t>
        </is>
      </c>
      <c r="D101" s="5" t="inlineStr">
        <is>
          <t xml:space="preserve">ARREGLOS HFC </t>
        </is>
      </c>
      <c r="E101" s="5" t="inlineStr">
        <is>
          <t>PALMIRA</t>
        </is>
      </c>
      <c r="F101" s="5" t="inlineStr">
        <is>
          <t>DIEGO FERNANDO PEÑARANDA</t>
        </is>
      </c>
      <c r="G101" s="10" t="n"/>
      <c r="H101" s="3" t="n"/>
      <c r="I101" s="5" t="inlineStr">
        <is>
          <t>JEAN ALEJANDRO CUARTAS</t>
        </is>
      </c>
      <c r="J101" s="3" t="inlineStr">
        <is>
          <t xml:space="preserve">JHON CAMPO Y CLAUDIA MUNOZ </t>
        </is>
      </c>
      <c r="K101" s="3" t="inlineStr">
        <is>
          <t xml:space="preserve">RESIDENCIAL </t>
        </is>
      </c>
      <c r="L101" s="3" t="inlineStr">
        <is>
          <t>M.SENCILLA</t>
        </is>
      </c>
      <c r="M101">
        <f>_xlfn.XLOOKUP(D101,Tabla1[Etiquetas de fila],Tabla1[ [ Agenda] ],"CARPETA NO RECONOCIDA",0)</f>
        <v/>
      </c>
      <c r="N101">
        <f>_xlfn.XLOOKUP(D101,Tabla1[Etiquetas de fila],Tabla1[ [ rendimiento] ],"CARPETA NO RECONOCIDA",0)</f>
        <v/>
      </c>
      <c r="O101" s="6">
        <f>_xlfn.XLOOKUP(D101,Tabla1[Etiquetas de fila],Tabla1[ [ efectividad] ],"CARPETA NO RECONOCIDA",0)</f>
        <v/>
      </c>
      <c r="P101">
        <f>_xlfn.XLOOKUP(D101,Tabla1[Etiquetas de fila],Tabla1[ [ TOTAL] ],"CARPETA NO RECONOCIDA",0)</f>
        <v/>
      </c>
      <c r="Q101">
        <f>Validaciones!$I$2</f>
        <v/>
      </c>
    </row>
    <row r="102">
      <c r="A102" s="10" t="n">
        <v>94470618</v>
      </c>
      <c r="B102" s="7" t="inlineStr">
        <is>
          <t>ÑUSCUE CADENA FABIO NELSON</t>
        </is>
      </c>
      <c r="C102" s="5" t="inlineStr">
        <is>
          <t>TECNICO MOTO</t>
        </is>
      </c>
      <c r="D102" s="5" t="inlineStr">
        <is>
          <t xml:space="preserve">INSTALACIONES FTTH </t>
        </is>
      </c>
      <c r="E102" s="5" t="inlineStr">
        <is>
          <t>PALMIRA</t>
        </is>
      </c>
      <c r="F102" s="5" t="inlineStr">
        <is>
          <t>DIEGO FERNANDO PEÑARANDA</t>
        </is>
      </c>
      <c r="G102" s="10" t="n">
        <v>1113695737</v>
      </c>
      <c r="H102" s="3" t="inlineStr">
        <is>
          <t>ZULETA PEREZ ALEJANDRO</t>
        </is>
      </c>
      <c r="I102" s="5" t="inlineStr">
        <is>
          <t>JEAN ALEJANDRO CUARTAS</t>
        </is>
      </c>
      <c r="J102" s="3" t="inlineStr">
        <is>
          <t xml:space="preserve">JHON CAMPO Y CLAUDIA MUNOZ </t>
        </is>
      </c>
      <c r="K102" s="3" t="inlineStr">
        <is>
          <t xml:space="preserve">RESIDENCIAL </t>
        </is>
      </c>
      <c r="L102" s="3" t="inlineStr">
        <is>
          <t>M.DOBLE</t>
        </is>
      </c>
      <c r="M102">
        <f>_xlfn.XLOOKUP(D102,Tabla1[Etiquetas de fila],Tabla1[ [ Agenda] ],"CARPETA NO RECONOCIDA",0)</f>
        <v/>
      </c>
      <c r="N102">
        <f>_xlfn.XLOOKUP(D102,Tabla1[Etiquetas de fila],Tabla1[ [ rendimiento] ],"CARPETA NO RECONOCIDA",0)</f>
        <v/>
      </c>
      <c r="O102" s="6">
        <f>_xlfn.XLOOKUP(D102,Tabla1[Etiquetas de fila],Tabla1[ [ efectividad] ],"CARPETA NO RECONOCIDA",0)</f>
        <v/>
      </c>
      <c r="P102">
        <f>_xlfn.XLOOKUP(D102,Tabla1[Etiquetas de fila],Tabla1[ [ TOTAL] ],"CARPETA NO RECONOCIDA",0)</f>
        <v/>
      </c>
      <c r="Q102">
        <f>Validaciones!$I$2</f>
        <v/>
      </c>
    </row>
    <row r="103">
      <c r="A103" s="10" t="n">
        <v>1114840193</v>
      </c>
      <c r="B103" s="7" t="inlineStr">
        <is>
          <t>SEBASTIAN LONDOÑO BASTOS</t>
        </is>
      </c>
      <c r="C103" s="5" t="inlineStr">
        <is>
          <t>TECNICO MOTO</t>
        </is>
      </c>
      <c r="D103" s="5" t="inlineStr">
        <is>
          <t xml:space="preserve">INSTALACIONES FTTH </t>
        </is>
      </c>
      <c r="E103" s="5" t="inlineStr">
        <is>
          <t>PALMIRA</t>
        </is>
      </c>
      <c r="F103" s="5" t="inlineStr">
        <is>
          <t>DIEGO FERNANDO PEÑARANDA</t>
        </is>
      </c>
      <c r="G103" s="10" t="n">
        <v>6391589</v>
      </c>
      <c r="H103" s="3" t="inlineStr">
        <is>
          <t>CORTES OBANDO CARLOS ALBERTO</t>
        </is>
      </c>
      <c r="I103" s="5" t="inlineStr">
        <is>
          <t>JEAN ALEJANDRO CUARTAS</t>
        </is>
      </c>
      <c r="J103" s="3" t="inlineStr">
        <is>
          <t xml:space="preserve">JHON CAMPO Y CLAUDIA MUNOZ </t>
        </is>
      </c>
      <c r="K103" s="3" t="inlineStr">
        <is>
          <t xml:space="preserve">RESIDENCIAL </t>
        </is>
      </c>
      <c r="L103" s="3" t="inlineStr">
        <is>
          <t>M.DOBLE</t>
        </is>
      </c>
      <c r="M103">
        <f>_xlfn.XLOOKUP(D103,Tabla1[Etiquetas de fila],Tabla1[ [ Agenda] ],"CARPETA NO RECONOCIDA",0)</f>
        <v/>
      </c>
      <c r="N103">
        <f>_xlfn.XLOOKUP(D103,Tabla1[Etiquetas de fila],Tabla1[ [ rendimiento] ],"CARPETA NO RECONOCIDA",0)</f>
        <v/>
      </c>
      <c r="O103" s="6">
        <f>_xlfn.XLOOKUP(D103,Tabla1[Etiquetas de fila],Tabla1[ [ efectividad] ],"CARPETA NO RECONOCIDA",0)</f>
        <v/>
      </c>
      <c r="P103">
        <f>_xlfn.XLOOKUP(D103,Tabla1[Etiquetas de fila],Tabla1[ [ TOTAL] ],"CARPETA NO RECONOCIDA",0)</f>
        <v/>
      </c>
      <c r="Q103">
        <f>Validaciones!$I$2</f>
        <v/>
      </c>
    </row>
    <row r="104">
      <c r="A104" s="10" t="n">
        <v>1113530705</v>
      </c>
      <c r="B104" s="7" t="inlineStr">
        <is>
          <t>TROCHEZ QUINTERO ANDRES DAVID</t>
        </is>
      </c>
      <c r="C104" s="5" t="inlineStr">
        <is>
          <t>TECNICO MOTO</t>
        </is>
      </c>
      <c r="D104" s="5" t="inlineStr">
        <is>
          <t>INSTALACIONES HFC</t>
        </is>
      </c>
      <c r="E104" s="5" t="inlineStr">
        <is>
          <t>PALMIRA</t>
        </is>
      </c>
      <c r="F104" s="5" t="inlineStr">
        <is>
          <t>DIEGO FERNANDO PEÑARANDA</t>
        </is>
      </c>
      <c r="G104" s="10" t="n">
        <v>1114310027</v>
      </c>
      <c r="H104" s="3" t="inlineStr">
        <is>
          <t>DEIVY SANTIAGO RIVERA LOZANO</t>
        </is>
      </c>
      <c r="I104" s="5" t="inlineStr">
        <is>
          <t>JEAN ALEJANDRO CUARTAS</t>
        </is>
      </c>
      <c r="J104" s="3" t="inlineStr">
        <is>
          <t xml:space="preserve">JHON CAMPO Y CLAUDIA MUNOZ </t>
        </is>
      </c>
      <c r="K104" s="3" t="inlineStr">
        <is>
          <t xml:space="preserve">RESIDENCIAL </t>
        </is>
      </c>
      <c r="L104" s="3" t="inlineStr">
        <is>
          <t>M.DOBLE</t>
        </is>
      </c>
      <c r="M104">
        <f>_xlfn.XLOOKUP(D104,Tabla1[Etiquetas de fila],Tabla1[ [ Agenda] ],"CARPETA NO RECONOCIDA",0)</f>
        <v/>
      </c>
      <c r="N104">
        <f>_xlfn.XLOOKUP(D104,Tabla1[Etiquetas de fila],Tabla1[ [ rendimiento] ],"CARPETA NO RECONOCIDA",0)</f>
        <v/>
      </c>
      <c r="O104" s="6">
        <f>_xlfn.XLOOKUP(D104,Tabla1[Etiquetas de fila],Tabla1[ [ efectividad] ],"CARPETA NO RECONOCIDA",0)</f>
        <v/>
      </c>
      <c r="P104">
        <f>_xlfn.XLOOKUP(D104,Tabla1[Etiquetas de fila],Tabla1[ [ TOTAL] ],"CARPETA NO RECONOCIDA",0)</f>
        <v/>
      </c>
      <c r="Q104">
        <f>Validaciones!$I$2</f>
        <v/>
      </c>
    </row>
    <row r="105">
      <c r="A105" s="10" t="n">
        <v>1113680222</v>
      </c>
      <c r="B105" s="7" t="inlineStr">
        <is>
          <t>FERNANDEZ TROCHEZ MIGUEL ANGEL</t>
        </is>
      </c>
      <c r="C105" s="5" t="inlineStr">
        <is>
          <t>TECNICO MOTO</t>
        </is>
      </c>
      <c r="D105" s="5" t="inlineStr">
        <is>
          <t xml:space="preserve">POSTVENTAS </t>
        </is>
      </c>
      <c r="E105" s="5" t="inlineStr">
        <is>
          <t>PALMIRA</t>
        </is>
      </c>
      <c r="F105" s="5" t="inlineStr">
        <is>
          <t>DIEGO FERNANDO PEÑARANDA</t>
        </is>
      </c>
      <c r="G105" s="10" t="n"/>
      <c r="H105" s="3" t="n"/>
      <c r="I105" s="5" t="inlineStr">
        <is>
          <t>JEAN ALEJANDRO CUARTAS</t>
        </is>
      </c>
      <c r="J105" s="3" t="inlineStr">
        <is>
          <t xml:space="preserve">JHON CAMPO Y CLAUDIA MUNOZ </t>
        </is>
      </c>
      <c r="K105" s="3" t="inlineStr">
        <is>
          <t xml:space="preserve">RESIDENCIAL </t>
        </is>
      </c>
      <c r="L105" s="3" t="inlineStr">
        <is>
          <t>M.SENCILLA</t>
        </is>
      </c>
      <c r="M105">
        <f>_xlfn.XLOOKUP(D105,Tabla1[Etiquetas de fila],Tabla1[ [ Agenda] ],"CARPETA NO RECONOCIDA",0)</f>
        <v/>
      </c>
      <c r="N105">
        <f>_xlfn.XLOOKUP(D105,Tabla1[Etiquetas de fila],Tabla1[ [ rendimiento] ],"CARPETA NO RECONOCIDA",0)</f>
        <v/>
      </c>
      <c r="O105" s="6">
        <f>_xlfn.XLOOKUP(D105,Tabla1[Etiquetas de fila],Tabla1[ [ efectividad] ],"CARPETA NO RECONOCIDA",0)</f>
        <v/>
      </c>
      <c r="P105">
        <f>_xlfn.XLOOKUP(D105,Tabla1[Etiquetas de fila],Tabla1[ [ TOTAL] ],"CARPETA NO RECONOCIDA",0)</f>
        <v/>
      </c>
      <c r="Q105">
        <f>Validaciones!$I$2</f>
        <v/>
      </c>
    </row>
    <row r="106">
      <c r="A106" s="10" t="n">
        <v>1114884971</v>
      </c>
      <c r="B106" s="7" t="inlineStr">
        <is>
          <t>JOHN FREIDER OSORIO TALAGA</t>
        </is>
      </c>
      <c r="C106" s="5" t="inlineStr">
        <is>
          <t>TECNICO MOTO</t>
        </is>
      </c>
      <c r="D106" s="5" t="inlineStr">
        <is>
          <t xml:space="preserve">ARREGLOS HFC </t>
        </is>
      </c>
      <c r="E106" s="5" t="inlineStr">
        <is>
          <t xml:space="preserve">CALI </t>
        </is>
      </c>
      <c r="F106" s="5" t="inlineStr">
        <is>
          <t xml:space="preserve">DENYS VEGA </t>
        </is>
      </c>
      <c r="G106" s="10" t="n"/>
      <c r="H106" s="3" t="n"/>
      <c r="I106" s="5" t="inlineStr">
        <is>
          <t xml:space="preserve">HERNAN SOLARTE </t>
        </is>
      </c>
      <c r="J106" s="3" t="inlineStr">
        <is>
          <t xml:space="preserve">ALEXANDRA </t>
        </is>
      </c>
      <c r="K106" s="3" t="inlineStr">
        <is>
          <t xml:space="preserve">RESIDENCIAL </t>
        </is>
      </c>
      <c r="L106" s="3" t="inlineStr">
        <is>
          <t>M.SENCILLA</t>
        </is>
      </c>
      <c r="M106">
        <f>_xlfn.XLOOKUP(D106,Tabla1[Etiquetas de fila],Tabla1[ [ Agenda] ],"CARPETA NO RECONOCIDA",0)</f>
        <v/>
      </c>
      <c r="N106">
        <f>_xlfn.XLOOKUP(D106,Tabla1[Etiquetas de fila],Tabla1[ [ rendimiento] ],"CARPETA NO RECONOCIDA",0)</f>
        <v/>
      </c>
      <c r="O106" s="6">
        <f>_xlfn.XLOOKUP(D106,Tabla1[Etiquetas de fila],Tabla1[ [ efectividad] ],"CARPETA NO RECONOCIDA",0)</f>
        <v/>
      </c>
      <c r="P106">
        <f>_xlfn.XLOOKUP(D106,Tabla1[Etiquetas de fila],Tabla1[ [ TOTAL] ],"CARPETA NO RECONOCIDA",0)</f>
        <v/>
      </c>
      <c r="Q106">
        <f>Validaciones!$I$2</f>
        <v/>
      </c>
    </row>
    <row r="107">
      <c r="A107" s="10" t="n">
        <v>14468011</v>
      </c>
      <c r="B107" s="7" t="inlineStr">
        <is>
          <t>DIEGO FERNANDO CHAVES PABON</t>
        </is>
      </c>
      <c r="C107" s="5" t="inlineStr">
        <is>
          <t>TECNICO MOTO</t>
        </is>
      </c>
      <c r="D107" s="5" t="inlineStr">
        <is>
          <t>INSTALACIONES HFC</t>
        </is>
      </c>
      <c r="E107" s="5" t="inlineStr">
        <is>
          <t xml:space="preserve">YUMBO </t>
        </is>
      </c>
      <c r="F107" s="5" t="inlineStr">
        <is>
          <t>EDUARDO JOSE VILLAREAL</t>
        </is>
      </c>
      <c r="G107" s="10" t="n">
        <v>1083870173</v>
      </c>
      <c r="H107" s="3" t="inlineStr">
        <is>
          <t>YAIRMIL ALEGRIA ZAMBRANO</t>
        </is>
      </c>
      <c r="I107" s="5" t="inlineStr">
        <is>
          <t xml:space="preserve">JONIER VELASQUEZ </t>
        </is>
      </c>
      <c r="J107" s="3" t="inlineStr">
        <is>
          <t xml:space="preserve">JHONATAN </t>
        </is>
      </c>
      <c r="K107" s="3" t="inlineStr">
        <is>
          <t xml:space="preserve">RESIDENCIAL </t>
        </is>
      </c>
      <c r="L107" s="3" t="inlineStr">
        <is>
          <t>M.DOBLE</t>
        </is>
      </c>
      <c r="M107">
        <f>_xlfn.XLOOKUP(D107,Tabla1[Etiquetas de fila],Tabla1[ [ Agenda] ],"CARPETA NO RECONOCIDA",0)</f>
        <v/>
      </c>
      <c r="N107">
        <f>_xlfn.XLOOKUP(D107,Tabla1[Etiquetas de fila],Tabla1[ [ rendimiento] ],"CARPETA NO RECONOCIDA",0)</f>
        <v/>
      </c>
      <c r="O107" s="6">
        <f>_xlfn.XLOOKUP(D107,Tabla1[Etiquetas de fila],Tabla1[ [ efectividad] ],"CARPETA NO RECONOCIDA",0)</f>
        <v/>
      </c>
      <c r="P107">
        <f>_xlfn.XLOOKUP(D107,Tabla1[Etiquetas de fila],Tabla1[ [ TOTAL] ],"CARPETA NO RECONOCIDA",0)</f>
        <v/>
      </c>
      <c r="Q107">
        <f>Validaciones!$I$2</f>
        <v/>
      </c>
    </row>
    <row r="108">
      <c r="A108" s="10" t="n">
        <v>10300274</v>
      </c>
      <c r="B108" s="7" t="inlineStr">
        <is>
          <t>COBO SANCHEZ RUBEN DAVID</t>
        </is>
      </c>
      <c r="C108" s="5" t="inlineStr">
        <is>
          <t>TECNICO MOTO</t>
        </is>
      </c>
      <c r="D108" s="5" t="inlineStr">
        <is>
          <t xml:space="preserve">ARREGLOS HFC </t>
        </is>
      </c>
      <c r="E108" s="5" t="inlineStr">
        <is>
          <t xml:space="preserve">YUMBO </t>
        </is>
      </c>
      <c r="F108" s="5" t="inlineStr">
        <is>
          <t>EDUARDO JOSE VILLAREAL</t>
        </is>
      </c>
      <c r="G108" s="10" t="n"/>
      <c r="H108" s="3" t="n"/>
      <c r="I108" s="5" t="inlineStr">
        <is>
          <t xml:space="preserve">JONIER VELASQUEZ </t>
        </is>
      </c>
      <c r="J108" s="3" t="inlineStr">
        <is>
          <t xml:space="preserve">JHONATAN </t>
        </is>
      </c>
      <c r="K108" s="3" t="inlineStr">
        <is>
          <t xml:space="preserve">RESIDENCIAL </t>
        </is>
      </c>
      <c r="L108" s="3" t="inlineStr">
        <is>
          <t>M.SENCILLA</t>
        </is>
      </c>
      <c r="M108">
        <f>_xlfn.XLOOKUP(D108,Tabla1[Etiquetas de fila],Tabla1[ [ Agenda] ],"CARPETA NO RECONOCIDA",0)</f>
        <v/>
      </c>
      <c r="N108">
        <f>_xlfn.XLOOKUP(D108,Tabla1[Etiquetas de fila],Tabla1[ [ rendimiento] ],"CARPETA NO RECONOCIDA",0)</f>
        <v/>
      </c>
      <c r="O108" s="6">
        <f>_xlfn.XLOOKUP(D108,Tabla1[Etiquetas de fila],Tabla1[ [ efectividad] ],"CARPETA NO RECONOCIDA",0)</f>
        <v/>
      </c>
      <c r="P108">
        <f>_xlfn.XLOOKUP(D108,Tabla1[Etiquetas de fila],Tabla1[ [ TOTAL] ],"CARPETA NO RECONOCIDA",0)</f>
        <v/>
      </c>
      <c r="Q108">
        <f>Validaciones!$I$2</f>
        <v/>
      </c>
    </row>
    <row r="109">
      <c r="A109" s="10" t="n">
        <v>1107098714</v>
      </c>
      <c r="B109" s="7" t="inlineStr">
        <is>
          <t>MAICOL MAURICIO DIAZ GRANDA</t>
        </is>
      </c>
      <c r="C109" s="5" t="inlineStr">
        <is>
          <t>TECNICO MOTO</t>
        </is>
      </c>
      <c r="D109" s="5" t="inlineStr">
        <is>
          <t xml:space="preserve">INSTALACIONES FTTH </t>
        </is>
      </c>
      <c r="E109" s="5" t="inlineStr">
        <is>
          <t xml:space="preserve">YUMBO </t>
        </is>
      </c>
      <c r="F109" s="5" t="inlineStr">
        <is>
          <t>EDUARDO JOSE VILLAREAL</t>
        </is>
      </c>
      <c r="G109" s="10" t="n">
        <v>1106512161</v>
      </c>
      <c r="H109" s="3" t="inlineStr">
        <is>
          <t>JUAN SEBASTIAN ORTIZ</t>
        </is>
      </c>
      <c r="I109" s="5" t="inlineStr">
        <is>
          <t xml:space="preserve">JONIER VELASQUEZ </t>
        </is>
      </c>
      <c r="J109" s="3" t="inlineStr">
        <is>
          <t xml:space="preserve">JHONATAN </t>
        </is>
      </c>
      <c r="K109" s="3" t="inlineStr">
        <is>
          <t xml:space="preserve">RESIDENCIAL </t>
        </is>
      </c>
      <c r="L109" s="3" t="inlineStr">
        <is>
          <t>M.DOBLE</t>
        </is>
      </c>
      <c r="M109">
        <f>_xlfn.XLOOKUP(D109,Tabla1[Etiquetas de fila],Tabla1[ [ Agenda] ],"CARPETA NO RECONOCIDA",0)</f>
        <v/>
      </c>
      <c r="N109">
        <f>_xlfn.XLOOKUP(D109,Tabla1[Etiquetas de fila],Tabla1[ [ rendimiento] ],"CARPETA NO RECONOCIDA",0)</f>
        <v/>
      </c>
      <c r="O109" s="6">
        <f>_xlfn.XLOOKUP(D109,Tabla1[Etiquetas de fila],Tabla1[ [ efectividad] ],"CARPETA NO RECONOCIDA",0)</f>
        <v/>
      </c>
      <c r="P109">
        <f>_xlfn.XLOOKUP(D109,Tabla1[Etiquetas de fila],Tabla1[ [ TOTAL] ],"CARPETA NO RECONOCIDA",0)</f>
        <v/>
      </c>
      <c r="Q109">
        <f>Validaciones!$I$2</f>
        <v/>
      </c>
    </row>
    <row r="110">
      <c r="A110" s="10" t="n">
        <v>1118307909</v>
      </c>
      <c r="B110" s="7" t="inlineStr">
        <is>
          <t>ROBER HUMBERTO MOSQUERA CAMPO</t>
        </is>
      </c>
      <c r="C110" s="5" t="inlineStr">
        <is>
          <t>TECNICO MOTO</t>
        </is>
      </c>
      <c r="D110" s="5" t="inlineStr">
        <is>
          <t xml:space="preserve">INSTALACIONES FTTH </t>
        </is>
      </c>
      <c r="E110" s="5" t="inlineStr">
        <is>
          <t xml:space="preserve">YUMBO </t>
        </is>
      </c>
      <c r="F110" s="5" t="inlineStr">
        <is>
          <t>EDUARDO JOSE VILLAREAL</t>
        </is>
      </c>
      <c r="G110" s="10" t="n">
        <v>1151939520</v>
      </c>
      <c r="H110" s="3" t="inlineStr">
        <is>
          <t>EDINSON ALEXANDER MOSQUERA</t>
        </is>
      </c>
      <c r="I110" s="5" t="inlineStr">
        <is>
          <t xml:space="preserve">JONIER VELASQUEZ </t>
        </is>
      </c>
      <c r="J110" s="3" t="inlineStr">
        <is>
          <t xml:space="preserve">JHONATAN </t>
        </is>
      </c>
      <c r="K110" s="3" t="inlineStr">
        <is>
          <t xml:space="preserve">RESIDENCIAL </t>
        </is>
      </c>
      <c r="L110" s="3" t="inlineStr">
        <is>
          <t>M.DOBLE</t>
        </is>
      </c>
      <c r="M110">
        <f>_xlfn.XLOOKUP(D110,Tabla1[Etiquetas de fila],Tabla1[ [ Agenda] ],"CARPETA NO RECONOCIDA",0)</f>
        <v/>
      </c>
      <c r="N110">
        <f>_xlfn.XLOOKUP(D110,Tabla1[Etiquetas de fila],Tabla1[ [ rendimiento] ],"CARPETA NO RECONOCIDA",0)</f>
        <v/>
      </c>
      <c r="O110" s="6">
        <f>_xlfn.XLOOKUP(D110,Tabla1[Etiquetas de fila],Tabla1[ [ efectividad] ],"CARPETA NO RECONOCIDA",0)</f>
        <v/>
      </c>
      <c r="P110">
        <f>_xlfn.XLOOKUP(D110,Tabla1[Etiquetas de fila],Tabla1[ [ TOTAL] ],"CARPETA NO RECONOCIDA",0)</f>
        <v/>
      </c>
      <c r="Q110">
        <f>Validaciones!$I$2</f>
        <v/>
      </c>
    </row>
    <row r="111">
      <c r="A111" s="10" t="n">
        <v>1118286549</v>
      </c>
      <c r="B111" s="7" t="inlineStr">
        <is>
          <t xml:space="preserve">JHONNY FERNANDO ESPINOZA </t>
        </is>
      </c>
      <c r="C111" s="5" t="inlineStr">
        <is>
          <t>TECNICO MOTO</t>
        </is>
      </c>
      <c r="D111" s="5" t="inlineStr">
        <is>
          <t xml:space="preserve">INSTALACIONES FTTH </t>
        </is>
      </c>
      <c r="E111" s="5" t="inlineStr">
        <is>
          <t xml:space="preserve">YUMBO </t>
        </is>
      </c>
      <c r="F111" s="5" t="inlineStr">
        <is>
          <t>EDUARDO JOSE VILLAREAL</t>
        </is>
      </c>
      <c r="G111" s="10" t="n">
        <v>1144183328</v>
      </c>
      <c r="H111" s="3" t="inlineStr">
        <is>
          <t>ACOSTA DURAN DIEGO FERNANDO</t>
        </is>
      </c>
      <c r="I111" s="5" t="inlineStr">
        <is>
          <t xml:space="preserve">JONIER VELASQUEZ </t>
        </is>
      </c>
      <c r="J111" s="3" t="inlineStr">
        <is>
          <t xml:space="preserve">JHONATAN </t>
        </is>
      </c>
      <c r="K111" s="3" t="inlineStr">
        <is>
          <t xml:space="preserve">RESIDENCIAL </t>
        </is>
      </c>
      <c r="L111" s="3" t="inlineStr">
        <is>
          <t>M.DOBLE</t>
        </is>
      </c>
      <c r="M111">
        <f>_xlfn.XLOOKUP(D111,Tabla1[Etiquetas de fila],Tabla1[ [ Agenda] ],"CARPETA NO RECONOCIDA",0)</f>
        <v/>
      </c>
      <c r="N111">
        <f>_xlfn.XLOOKUP(D111,Tabla1[Etiquetas de fila],Tabla1[ [ rendimiento] ],"CARPETA NO RECONOCIDA",0)</f>
        <v/>
      </c>
      <c r="O111" s="6">
        <f>_xlfn.XLOOKUP(D111,Tabla1[Etiquetas de fila],Tabla1[ [ efectividad] ],"CARPETA NO RECONOCIDA",0)</f>
        <v/>
      </c>
      <c r="P111">
        <f>_xlfn.XLOOKUP(D111,Tabla1[Etiquetas de fila],Tabla1[ [ TOTAL] ],"CARPETA NO RECONOCIDA",0)</f>
        <v/>
      </c>
      <c r="Q111">
        <f>Validaciones!$I$2</f>
        <v/>
      </c>
    </row>
    <row r="112">
      <c r="A112" s="10" t="n">
        <v>1112231522</v>
      </c>
      <c r="B112" s="7" t="inlineStr">
        <is>
          <t>EDWARD ANDRES MARIN GUERRERO</t>
        </is>
      </c>
      <c r="C112" s="5" t="inlineStr">
        <is>
          <t>TECNICO MOTO</t>
        </is>
      </c>
      <c r="D112" s="5" t="inlineStr">
        <is>
          <t xml:space="preserve">INSTALACIONES FTTH </t>
        </is>
      </c>
      <c r="E112" s="5" t="inlineStr">
        <is>
          <t xml:space="preserve">YUMBO </t>
        </is>
      </c>
      <c r="F112" s="5" t="inlineStr">
        <is>
          <t>EDUARDO JOSE VILLAREAL</t>
        </is>
      </c>
      <c r="G112" s="10" t="n">
        <v>10389323</v>
      </c>
      <c r="H112" s="3" t="inlineStr">
        <is>
          <t>JAIR FERNANDO MORENO RODRIGUEZ</t>
        </is>
      </c>
      <c r="I112" s="5" t="inlineStr">
        <is>
          <t xml:space="preserve">JONIER VELASQUEZ </t>
        </is>
      </c>
      <c r="J112" s="3" t="inlineStr">
        <is>
          <t xml:space="preserve">JHONATAN </t>
        </is>
      </c>
      <c r="K112" s="3" t="inlineStr">
        <is>
          <t xml:space="preserve">RESIDENCIAL </t>
        </is>
      </c>
      <c r="L112" s="3" t="inlineStr">
        <is>
          <t>M.DOBLE</t>
        </is>
      </c>
      <c r="M112">
        <f>_xlfn.XLOOKUP(D112,Tabla1[Etiquetas de fila],Tabla1[ [ Agenda] ],"CARPETA NO RECONOCIDA",0)</f>
        <v/>
      </c>
      <c r="N112">
        <f>_xlfn.XLOOKUP(D112,Tabla1[Etiquetas de fila],Tabla1[ [ rendimiento] ],"CARPETA NO RECONOCIDA",0)</f>
        <v/>
      </c>
      <c r="O112" s="6">
        <f>_xlfn.XLOOKUP(D112,Tabla1[Etiquetas de fila],Tabla1[ [ efectividad] ],"CARPETA NO RECONOCIDA",0)</f>
        <v/>
      </c>
      <c r="P112">
        <f>_xlfn.XLOOKUP(D112,Tabla1[Etiquetas de fila],Tabla1[ [ TOTAL] ],"CARPETA NO RECONOCIDA",0)</f>
        <v/>
      </c>
      <c r="Q112">
        <f>Validaciones!$I$2</f>
        <v/>
      </c>
    </row>
    <row r="113">
      <c r="A113" s="10" t="n">
        <v>3806396</v>
      </c>
      <c r="B113" s="7" t="inlineStr">
        <is>
          <t>JUAN CARLOS BARRERA BANQUET</t>
        </is>
      </c>
      <c r="C113" s="5" t="inlineStr">
        <is>
          <t>TECNICO MOTO</t>
        </is>
      </c>
      <c r="D113" s="5" t="inlineStr">
        <is>
          <t xml:space="preserve">INSTALACIONES FTTH </t>
        </is>
      </c>
      <c r="E113" s="5" t="inlineStr">
        <is>
          <t xml:space="preserve">YUMBO </t>
        </is>
      </c>
      <c r="F113" s="5" t="inlineStr">
        <is>
          <t>EDUARDO JOSE VILLAREAL</t>
        </is>
      </c>
      <c r="G113" s="10" t="n">
        <v>1113620828</v>
      </c>
      <c r="H113" s="3" t="inlineStr">
        <is>
          <t>NARVAEZ DAZA ANGEL DAVID</t>
        </is>
      </c>
      <c r="I113" s="5" t="inlineStr">
        <is>
          <t xml:space="preserve">JONIER VELASQUEZ </t>
        </is>
      </c>
      <c r="J113" s="3" t="inlineStr">
        <is>
          <t xml:space="preserve">JHONATAN </t>
        </is>
      </c>
      <c r="K113" s="3" t="inlineStr">
        <is>
          <t xml:space="preserve">RESIDENCIAL </t>
        </is>
      </c>
      <c r="L113" s="3" t="inlineStr">
        <is>
          <t>M.DOBLE</t>
        </is>
      </c>
      <c r="M113">
        <f>_xlfn.XLOOKUP(D113,Tabla1[Etiquetas de fila],Tabla1[ [ Agenda] ],"CARPETA NO RECONOCIDA",0)</f>
        <v/>
      </c>
      <c r="N113">
        <f>_xlfn.XLOOKUP(D113,Tabla1[Etiquetas de fila],Tabla1[ [ rendimiento] ],"CARPETA NO RECONOCIDA",0)</f>
        <v/>
      </c>
      <c r="O113" s="6">
        <f>_xlfn.XLOOKUP(D113,Tabla1[Etiquetas de fila],Tabla1[ [ efectividad] ],"CARPETA NO RECONOCIDA",0)</f>
        <v/>
      </c>
      <c r="P113">
        <f>_xlfn.XLOOKUP(D113,Tabla1[Etiquetas de fila],Tabla1[ [ TOTAL] ],"CARPETA NO RECONOCIDA",0)</f>
        <v/>
      </c>
      <c r="Q113">
        <f>Validaciones!$I$2</f>
        <v/>
      </c>
    </row>
    <row r="114">
      <c r="A114" s="10" t="n">
        <v>1118284511</v>
      </c>
      <c r="B114" s="7" t="inlineStr">
        <is>
          <t>JOSE ALFREDO CORREA</t>
        </is>
      </c>
      <c r="C114" s="5" t="inlineStr">
        <is>
          <t>TECNICO MOTO</t>
        </is>
      </c>
      <c r="D114" s="5" t="inlineStr">
        <is>
          <t xml:space="preserve">ARREGLOS HFC </t>
        </is>
      </c>
      <c r="E114" s="5" t="inlineStr">
        <is>
          <t xml:space="preserve">YUMBO </t>
        </is>
      </c>
      <c r="F114" s="5" t="inlineStr">
        <is>
          <t>EDUARDO JOSE VILLAREAL</t>
        </is>
      </c>
      <c r="G114" s="10" t="n"/>
      <c r="H114" s="3" t="n"/>
      <c r="I114" s="5" t="inlineStr">
        <is>
          <t xml:space="preserve">JONIER VELASQUEZ </t>
        </is>
      </c>
      <c r="J114" s="3" t="inlineStr">
        <is>
          <t xml:space="preserve">JHONATAN </t>
        </is>
      </c>
      <c r="K114" s="3" t="inlineStr">
        <is>
          <t xml:space="preserve">RESIDENCIAL </t>
        </is>
      </c>
      <c r="L114" s="3" t="inlineStr">
        <is>
          <t>M.SENCILLA</t>
        </is>
      </c>
      <c r="M114">
        <f>_xlfn.XLOOKUP(D114,Tabla1[Etiquetas de fila],Tabla1[ [ Agenda] ],"CARPETA NO RECONOCIDA",0)</f>
        <v/>
      </c>
      <c r="N114">
        <f>_xlfn.XLOOKUP(D114,Tabla1[Etiquetas de fila],Tabla1[ [ rendimiento] ],"CARPETA NO RECONOCIDA",0)</f>
        <v/>
      </c>
      <c r="O114" s="6">
        <f>_xlfn.XLOOKUP(D114,Tabla1[Etiquetas de fila],Tabla1[ [ efectividad] ],"CARPETA NO RECONOCIDA",0)</f>
        <v/>
      </c>
      <c r="P114">
        <f>_xlfn.XLOOKUP(D114,Tabla1[Etiquetas de fila],Tabla1[ [ TOTAL] ],"CARPETA NO RECONOCIDA",0)</f>
        <v/>
      </c>
      <c r="Q114">
        <f>Validaciones!$I$2</f>
        <v/>
      </c>
    </row>
    <row r="115">
      <c r="A115" s="10" t="n">
        <v>1118292316</v>
      </c>
      <c r="B115" s="7" t="inlineStr">
        <is>
          <t>DIEGO FERNANDO MARIN</t>
        </is>
      </c>
      <c r="C115" s="5" t="inlineStr">
        <is>
          <t>TECNICO MOTO</t>
        </is>
      </c>
      <c r="D115" s="5" t="inlineStr">
        <is>
          <t>INSTALACIONES HFC</t>
        </is>
      </c>
      <c r="E115" s="5" t="inlineStr">
        <is>
          <t xml:space="preserve">YUMBO </t>
        </is>
      </c>
      <c r="F115" s="5" t="inlineStr">
        <is>
          <t>EDUARDO JOSE VILLAREAL</t>
        </is>
      </c>
      <c r="G115" s="10" t="n">
        <v>1118305442</v>
      </c>
      <c r="H115" s="3" t="inlineStr">
        <is>
          <t>TORRES ALTAMIRANO DANIEL</t>
        </is>
      </c>
      <c r="I115" s="5" t="inlineStr">
        <is>
          <t xml:space="preserve">JONIER VELASQUEZ </t>
        </is>
      </c>
      <c r="J115" s="3" t="inlineStr">
        <is>
          <t xml:space="preserve">JHONATAN </t>
        </is>
      </c>
      <c r="K115" s="3" t="inlineStr">
        <is>
          <t xml:space="preserve">RESIDENCIAL </t>
        </is>
      </c>
      <c r="L115" s="3" t="inlineStr">
        <is>
          <t>M.DOBLE</t>
        </is>
      </c>
      <c r="M115">
        <f>_xlfn.XLOOKUP(D115,Tabla1[Etiquetas de fila],Tabla1[ [ Agenda] ],"CARPETA NO RECONOCIDA",0)</f>
        <v/>
      </c>
      <c r="N115">
        <f>_xlfn.XLOOKUP(D115,Tabla1[Etiquetas de fila],Tabla1[ [ rendimiento] ],"CARPETA NO RECONOCIDA",0)</f>
        <v/>
      </c>
      <c r="O115" s="6">
        <f>_xlfn.XLOOKUP(D115,Tabla1[Etiquetas de fila],Tabla1[ [ efectividad] ],"CARPETA NO RECONOCIDA",0)</f>
        <v/>
      </c>
      <c r="P115">
        <f>_xlfn.XLOOKUP(D115,Tabla1[Etiquetas de fila],Tabla1[ [ TOTAL] ],"CARPETA NO RECONOCIDA",0)</f>
        <v/>
      </c>
      <c r="Q115">
        <f>Validaciones!$I$2</f>
        <v/>
      </c>
    </row>
    <row r="116">
      <c r="A116" s="10" t="n">
        <v>1107071017</v>
      </c>
      <c r="B116" s="7" t="inlineStr">
        <is>
          <t>JORGE LUIS MARTINEZ BAÑOL</t>
        </is>
      </c>
      <c r="C116" s="5" t="inlineStr">
        <is>
          <t>TECNICO MOTO</t>
        </is>
      </c>
      <c r="D116" s="5" t="inlineStr">
        <is>
          <t xml:space="preserve">POSTVENTAS </t>
        </is>
      </c>
      <c r="E116" s="5" t="inlineStr">
        <is>
          <t xml:space="preserve">YUMBO </t>
        </is>
      </c>
      <c r="F116" s="5" t="inlineStr">
        <is>
          <t>EDUARDO JOSE VILLAREAL</t>
        </is>
      </c>
      <c r="G116" s="10" t="n"/>
      <c r="H116" s="3" t="n"/>
      <c r="I116" s="5" t="inlineStr">
        <is>
          <t xml:space="preserve">JONIER VELASQUEZ </t>
        </is>
      </c>
      <c r="J116" s="3" t="inlineStr">
        <is>
          <t xml:space="preserve">JHONATAN </t>
        </is>
      </c>
      <c r="K116" s="3" t="inlineStr">
        <is>
          <t xml:space="preserve">RESIDENCIAL </t>
        </is>
      </c>
      <c r="L116" s="3" t="inlineStr">
        <is>
          <t>M.SENCILLA</t>
        </is>
      </c>
      <c r="M116">
        <f>_xlfn.XLOOKUP(D116,Tabla1[Etiquetas de fila],Tabla1[ [ Agenda] ],"CARPETA NO RECONOCIDA",0)</f>
        <v/>
      </c>
      <c r="N116">
        <f>_xlfn.XLOOKUP(D116,Tabla1[Etiquetas de fila],Tabla1[ [ rendimiento] ],"CARPETA NO RECONOCIDA",0)</f>
        <v/>
      </c>
      <c r="O116" s="6">
        <f>_xlfn.XLOOKUP(D116,Tabla1[Etiquetas de fila],Tabla1[ [ efectividad] ],"CARPETA NO RECONOCIDA",0)</f>
        <v/>
      </c>
      <c r="P116">
        <f>_xlfn.XLOOKUP(D116,Tabla1[Etiquetas de fila],Tabla1[ [ TOTAL] ],"CARPETA NO RECONOCIDA",0)</f>
        <v/>
      </c>
      <c r="Q116">
        <f>Validaciones!$I$2</f>
        <v/>
      </c>
    </row>
    <row r="117">
      <c r="A117" s="10" t="n">
        <v>5227047</v>
      </c>
      <c r="B117" s="7" t="inlineStr">
        <is>
          <t>PULIDO MORA JAVINSON</t>
        </is>
      </c>
      <c r="C117" s="5" t="inlineStr">
        <is>
          <t>TECNICO MOTO</t>
        </is>
      </c>
      <c r="D117" s="5" t="inlineStr">
        <is>
          <t xml:space="preserve">ARREGLOS HFC </t>
        </is>
      </c>
      <c r="E117" s="5" t="inlineStr">
        <is>
          <t xml:space="preserve">YUMBO </t>
        </is>
      </c>
      <c r="F117" s="5" t="inlineStr">
        <is>
          <t>EDUARDO JOSE VILLAREAL</t>
        </is>
      </c>
      <c r="G117" s="10" t="n"/>
      <c r="H117" s="3" t="n"/>
      <c r="I117" s="5" t="inlineStr">
        <is>
          <t xml:space="preserve">JONIER VELASQUEZ </t>
        </is>
      </c>
      <c r="J117" s="3" t="inlineStr">
        <is>
          <t xml:space="preserve">JHONATAN </t>
        </is>
      </c>
      <c r="K117" s="3" t="inlineStr">
        <is>
          <t xml:space="preserve">RESIDENCIAL </t>
        </is>
      </c>
      <c r="L117" s="3" t="inlineStr">
        <is>
          <t>M.SENCILLA</t>
        </is>
      </c>
      <c r="M117">
        <f>_xlfn.XLOOKUP(D117,Tabla1[Etiquetas de fila],Tabla1[ [ Agenda] ],"CARPETA NO RECONOCIDA",0)</f>
        <v/>
      </c>
      <c r="N117">
        <f>_xlfn.XLOOKUP(D117,Tabla1[Etiquetas de fila],Tabla1[ [ rendimiento] ],"CARPETA NO RECONOCIDA",0)</f>
        <v/>
      </c>
      <c r="O117" s="6">
        <f>_xlfn.XLOOKUP(D117,Tabla1[Etiquetas de fila],Tabla1[ [ efectividad] ],"CARPETA NO RECONOCIDA",0)</f>
        <v/>
      </c>
      <c r="P117">
        <f>_xlfn.XLOOKUP(D117,Tabla1[Etiquetas de fila],Tabla1[ [ TOTAL] ],"CARPETA NO RECONOCIDA",0)</f>
        <v/>
      </c>
      <c r="Q117">
        <f>Validaciones!$I$2</f>
        <v/>
      </c>
    </row>
    <row r="118">
      <c r="A118" s="10" t="n">
        <v>1140164418</v>
      </c>
      <c r="B118" s="7" t="inlineStr">
        <is>
          <t>DELGADO MICOLTA JULIO ALBERTO</t>
        </is>
      </c>
      <c r="C118" s="5" t="inlineStr">
        <is>
          <t>TECNICO MOTO</t>
        </is>
      </c>
      <c r="D118" s="5" t="inlineStr">
        <is>
          <t xml:space="preserve">ARREGLOS FTTH </t>
        </is>
      </c>
      <c r="E118" s="5" t="inlineStr">
        <is>
          <t xml:space="preserve">YUMBO </t>
        </is>
      </c>
      <c r="F118" s="5" t="inlineStr">
        <is>
          <t>EDUARDO JOSE VILLAREAL</t>
        </is>
      </c>
      <c r="G118" s="10" t="n"/>
      <c r="H118" s="3" t="n"/>
      <c r="I118" s="5" t="inlineStr">
        <is>
          <t xml:space="preserve">JONIER VELASQUEZ </t>
        </is>
      </c>
      <c r="J118" s="3" t="inlineStr">
        <is>
          <t xml:space="preserve">JHONATAN </t>
        </is>
      </c>
      <c r="K118" s="3" t="inlineStr">
        <is>
          <t xml:space="preserve">RESIDENCIAL </t>
        </is>
      </c>
      <c r="L118" s="3" t="inlineStr">
        <is>
          <t>M.SENCILLA</t>
        </is>
      </c>
      <c r="M118">
        <f>_xlfn.XLOOKUP(D118,Tabla1[Etiquetas de fila],Tabla1[ [ Agenda] ],"CARPETA NO RECONOCIDA",0)</f>
        <v/>
      </c>
      <c r="N118">
        <f>_xlfn.XLOOKUP(D118,Tabla1[Etiquetas de fila],Tabla1[ [ rendimiento] ],"CARPETA NO RECONOCIDA",0)</f>
        <v/>
      </c>
      <c r="O118" s="6">
        <f>_xlfn.XLOOKUP(D118,Tabla1[Etiquetas de fila],Tabla1[ [ efectividad] ],"CARPETA NO RECONOCIDA",0)</f>
        <v/>
      </c>
      <c r="P118">
        <f>_xlfn.XLOOKUP(D118,Tabla1[Etiquetas de fila],Tabla1[ [ TOTAL] ],"CARPETA NO RECONOCIDA",0)</f>
        <v/>
      </c>
      <c r="Q118">
        <f>Validaciones!$I$2</f>
        <v/>
      </c>
    </row>
    <row r="119">
      <c r="A119" s="10" t="n">
        <v>1130664393</v>
      </c>
      <c r="B119" s="7" t="inlineStr">
        <is>
          <t>DANIEL FABIAN OROZCO POLINDARA</t>
        </is>
      </c>
      <c r="C119" s="5" t="inlineStr">
        <is>
          <t>TECNICO MOTO</t>
        </is>
      </c>
      <c r="D119" s="5" t="inlineStr">
        <is>
          <t xml:space="preserve">ARREGLOS FTTH </t>
        </is>
      </c>
      <c r="E119" s="5" t="inlineStr">
        <is>
          <t xml:space="preserve">CALI </t>
        </is>
      </c>
      <c r="F119" s="5" t="inlineStr">
        <is>
          <t>EDWIN BOLAÑOS</t>
        </is>
      </c>
      <c r="I119" s="5" t="inlineStr">
        <is>
          <t>EDWARD ESCOBAR</t>
        </is>
      </c>
      <c r="L119" s="3" t="inlineStr">
        <is>
          <t>M.SENCILLA</t>
        </is>
      </c>
      <c r="M119">
        <f>_xlfn.XLOOKUP(D119,Tabla1[Etiquetas de fila],Tabla1[ [ Agenda] ],"CARPETA NO RECONOCIDA",0)</f>
        <v/>
      </c>
      <c r="N119">
        <f>_xlfn.XLOOKUP(D119,Tabla1[Etiquetas de fila],Tabla1[ [ rendimiento] ],"CARPETA NO RECONOCIDA",0)</f>
        <v/>
      </c>
      <c r="O119" s="6">
        <f>_xlfn.XLOOKUP(D119,Tabla1[Etiquetas de fila],Tabla1[ [ efectividad] ],"CARPETA NO RECONOCIDA",0)</f>
        <v/>
      </c>
      <c r="P119">
        <f>_xlfn.XLOOKUP(D119,Tabla1[Etiquetas de fila],Tabla1[ [ TOTAL] ],"CARPETA NO RECONOCIDA",0)</f>
        <v/>
      </c>
      <c r="Q119">
        <f>Validaciones!$I$2</f>
        <v/>
      </c>
    </row>
    <row r="120">
      <c r="A120" s="10" t="n">
        <v>1033817638</v>
      </c>
      <c r="B120" s="7" t="inlineStr">
        <is>
          <t xml:space="preserve">FORERO SUAREZ DANIEL FELIPE </t>
        </is>
      </c>
      <c r="C120" s="5" t="inlineStr">
        <is>
          <t>TECNICO MOTO</t>
        </is>
      </c>
      <c r="D120" s="5" t="inlineStr">
        <is>
          <t xml:space="preserve">ARREGLOS FTTH </t>
        </is>
      </c>
      <c r="E120" s="5" t="inlineStr">
        <is>
          <t>IBAGUE</t>
        </is>
      </c>
      <c r="F120" s="5" t="inlineStr">
        <is>
          <t>FORERO CASTRO JUAN PABLO</t>
        </is>
      </c>
      <c r="G120" s="10" t="n">
        <v>93412451</v>
      </c>
      <c r="H120" s="3" t="inlineStr">
        <is>
          <t xml:space="preserve">DELGADO MARULANDA HUGO ALBERTO </t>
        </is>
      </c>
      <c r="I120" s="5" t="inlineStr">
        <is>
          <t xml:space="preserve">NICOLAS PULGARIN  </t>
        </is>
      </c>
      <c r="J120" s="3" t="inlineStr">
        <is>
          <t xml:space="preserve">TANIA CAMILA </t>
        </is>
      </c>
      <c r="K120" s="3" t="inlineStr">
        <is>
          <t xml:space="preserve">RESIDENCIAL </t>
        </is>
      </c>
      <c r="L120" s="3" t="inlineStr">
        <is>
          <t>M.DOBLE</t>
        </is>
      </c>
      <c r="M120">
        <f>_xlfn.XLOOKUP(D120,Tabla1[Etiquetas de fila],Tabla1[ [ Agenda] ],"CARPETA NO RECONOCIDA",0)</f>
        <v/>
      </c>
      <c r="N120">
        <f>_xlfn.XLOOKUP(D120,Tabla1[Etiquetas de fila],Tabla1[ [ rendimiento] ],"CARPETA NO RECONOCIDA",0)</f>
        <v/>
      </c>
      <c r="O120" s="6">
        <f>_xlfn.XLOOKUP(D120,Tabla1[Etiquetas de fila],Tabla1[ [ efectividad] ],"CARPETA NO RECONOCIDA",0)</f>
        <v/>
      </c>
      <c r="P120">
        <f>_xlfn.XLOOKUP(D120,Tabla1[Etiquetas de fila],Tabla1[ [ TOTAL] ],"CARPETA NO RECONOCIDA",0)</f>
        <v/>
      </c>
      <c r="Q120">
        <f>Validaciones!$I$2</f>
        <v/>
      </c>
    </row>
    <row r="121">
      <c r="A121" s="10" t="n">
        <v>1110468927</v>
      </c>
      <c r="B121" s="7" t="inlineStr">
        <is>
          <t>RIVERA ROMERO MARCO TULIO</t>
        </is>
      </c>
      <c r="C121" s="5" t="inlineStr">
        <is>
          <t>TECNICO MOTO</t>
        </is>
      </c>
      <c r="D121" s="5" t="inlineStr">
        <is>
          <t xml:space="preserve">ARREGLOS HFC </t>
        </is>
      </c>
      <c r="E121" s="5" t="inlineStr">
        <is>
          <t>IBAGUE</t>
        </is>
      </c>
      <c r="F121" s="5" t="inlineStr">
        <is>
          <t>FORERO CASTRO JUAN PABLO</t>
        </is>
      </c>
      <c r="G121" s="10" t="n">
        <v>1110561748</v>
      </c>
      <c r="H121" s="3" t="inlineStr">
        <is>
          <t>LOZANO RIVERA JEISSON JAVIER</t>
        </is>
      </c>
      <c r="I121" s="5" t="inlineStr">
        <is>
          <t xml:space="preserve">NICOLAS PULGARIN  </t>
        </is>
      </c>
      <c r="J121" s="3" t="inlineStr">
        <is>
          <t xml:space="preserve">TANIA CAMILA </t>
        </is>
      </c>
      <c r="K121" s="3" t="inlineStr">
        <is>
          <t xml:space="preserve">RESIDENCIAL </t>
        </is>
      </c>
      <c r="L121" s="3" t="inlineStr">
        <is>
          <t>M.DOBLE</t>
        </is>
      </c>
      <c r="M121">
        <f>_xlfn.XLOOKUP(D121,Tabla1[Etiquetas de fila],Tabla1[ [ Agenda] ],"CARPETA NO RECONOCIDA",0)</f>
        <v/>
      </c>
      <c r="N121">
        <f>_xlfn.XLOOKUP(D121,Tabla1[Etiquetas de fila],Tabla1[ [ rendimiento] ],"CARPETA NO RECONOCIDA",0)</f>
        <v/>
      </c>
      <c r="O121" s="6">
        <f>_xlfn.XLOOKUP(D121,Tabla1[Etiquetas de fila],Tabla1[ [ efectividad] ],"CARPETA NO RECONOCIDA",0)</f>
        <v/>
      </c>
      <c r="P121">
        <f>_xlfn.XLOOKUP(D121,Tabla1[Etiquetas de fila],Tabla1[ [ TOTAL] ],"CARPETA NO RECONOCIDA",0)</f>
        <v/>
      </c>
      <c r="Q121">
        <f>Validaciones!$I$2</f>
        <v/>
      </c>
    </row>
    <row r="122">
      <c r="A122" s="10" t="n">
        <v>1110520335</v>
      </c>
      <c r="B122" s="7" t="inlineStr">
        <is>
          <t>MOLINA MARIN JUAN CAMILO</t>
        </is>
      </c>
      <c r="C122" s="5" t="inlineStr">
        <is>
          <t>TECNICO MOTO</t>
        </is>
      </c>
      <c r="D122" s="5" t="inlineStr">
        <is>
          <t xml:space="preserve">ARREGLOS HFC </t>
        </is>
      </c>
      <c r="E122" s="5" t="inlineStr">
        <is>
          <t>IBAGUE</t>
        </is>
      </c>
      <c r="F122" s="5" t="inlineStr">
        <is>
          <t>FORERO CASTRO JUAN PABLO</t>
        </is>
      </c>
      <c r="G122" s="10" t="n">
        <v>1106632532</v>
      </c>
      <c r="H122" s="3" t="inlineStr">
        <is>
          <t>REINOSO GARCIA SERGIO ANDRES</t>
        </is>
      </c>
      <c r="I122" s="5" t="inlineStr">
        <is>
          <t xml:space="preserve">NICOLAS PULGARIN  </t>
        </is>
      </c>
      <c r="J122" s="3" t="inlineStr">
        <is>
          <t xml:space="preserve">TANIA CAMILA </t>
        </is>
      </c>
      <c r="K122" s="3" t="inlineStr">
        <is>
          <t xml:space="preserve">RESIDENCIAL </t>
        </is>
      </c>
      <c r="L122" s="3" t="inlineStr">
        <is>
          <t>M.DOBLE</t>
        </is>
      </c>
      <c r="M122">
        <f>_xlfn.XLOOKUP(D122,Tabla1[Etiquetas de fila],Tabla1[ [ Agenda] ],"CARPETA NO RECONOCIDA",0)</f>
        <v/>
      </c>
      <c r="N122">
        <f>_xlfn.XLOOKUP(D122,Tabla1[Etiquetas de fila],Tabla1[ [ rendimiento] ],"CARPETA NO RECONOCIDA",0)</f>
        <v/>
      </c>
      <c r="O122" s="6">
        <f>_xlfn.XLOOKUP(D122,Tabla1[Etiquetas de fila],Tabla1[ [ efectividad] ],"CARPETA NO RECONOCIDA",0)</f>
        <v/>
      </c>
      <c r="P122">
        <f>_xlfn.XLOOKUP(D122,Tabla1[Etiquetas de fila],Tabla1[ [ TOTAL] ],"CARPETA NO RECONOCIDA",0)</f>
        <v/>
      </c>
      <c r="Q122">
        <f>Validaciones!$I$2</f>
        <v/>
      </c>
    </row>
    <row r="123">
      <c r="A123" s="10" t="n">
        <v>93358602</v>
      </c>
      <c r="B123" s="7" t="inlineStr">
        <is>
          <t>MARTINEZ JOSE REINERIO</t>
        </is>
      </c>
      <c r="C123" s="5" t="inlineStr">
        <is>
          <t>TECNICO MOTO</t>
        </is>
      </c>
      <c r="D123" s="5" t="inlineStr">
        <is>
          <t xml:space="preserve">DESCONEXIONES </t>
        </is>
      </c>
      <c r="E123" s="5" t="inlineStr">
        <is>
          <t>IBAGUE</t>
        </is>
      </c>
      <c r="F123" s="5" t="inlineStr">
        <is>
          <t>FORERO CASTRO JUAN PABLO</t>
        </is>
      </c>
      <c r="G123" s="10" t="n">
        <v>1006122487</v>
      </c>
      <c r="H123" s="3" t="inlineStr">
        <is>
          <t xml:space="preserve">PARRA PARRA JUAN CAMILO </t>
        </is>
      </c>
      <c r="I123" s="5" t="inlineStr">
        <is>
          <t xml:space="preserve">NICOLAS PULGARIN  </t>
        </is>
      </c>
      <c r="J123" s="3" t="inlineStr">
        <is>
          <t xml:space="preserve">TANIA CAMILA </t>
        </is>
      </c>
      <c r="K123" s="3" t="inlineStr">
        <is>
          <t xml:space="preserve">RESIDENCIAL </t>
        </is>
      </c>
      <c r="L123" s="3" t="inlineStr">
        <is>
          <t>M.DOBLE</t>
        </is>
      </c>
      <c r="M123">
        <f>_xlfn.XLOOKUP(D123,Tabla1[Etiquetas de fila],Tabla1[ [ Agenda] ],"CARPETA NO RECONOCIDA",0)</f>
        <v/>
      </c>
      <c r="N123">
        <f>_xlfn.XLOOKUP(D123,Tabla1[Etiquetas de fila],Tabla1[ [ rendimiento] ],"CARPETA NO RECONOCIDA",0)</f>
        <v/>
      </c>
      <c r="O123" s="6">
        <f>_xlfn.XLOOKUP(D123,Tabla1[Etiquetas de fila],Tabla1[ [ efectividad] ],"CARPETA NO RECONOCIDA",0)</f>
        <v/>
      </c>
      <c r="P123">
        <f>_xlfn.XLOOKUP(D123,Tabla1[Etiquetas de fila],Tabla1[ [ TOTAL] ],"CARPETA NO RECONOCIDA",0)</f>
        <v/>
      </c>
      <c r="Q123">
        <f>Validaciones!$I$2</f>
        <v/>
      </c>
    </row>
    <row r="124">
      <c r="A124" s="10" t="n">
        <v>1071550269</v>
      </c>
      <c r="B124" s="7" t="inlineStr">
        <is>
          <t>PEREIRA WILMER EDUARDO</t>
        </is>
      </c>
      <c r="C124" s="5" t="inlineStr">
        <is>
          <t>TECNICO MOTO</t>
        </is>
      </c>
      <c r="D124" s="5" t="inlineStr">
        <is>
          <t xml:space="preserve">INSTALACIONES FTTH </t>
        </is>
      </c>
      <c r="E124" s="5" t="inlineStr">
        <is>
          <t>IBAGUE</t>
        </is>
      </c>
      <c r="F124" s="5" t="inlineStr">
        <is>
          <t>FORERO CASTRO JUAN PABLO</t>
        </is>
      </c>
      <c r="G124" s="10" t="n"/>
      <c r="H124" s="3" t="n"/>
      <c r="I124" s="5" t="inlineStr">
        <is>
          <t xml:space="preserve">NICOLAS PULGARIN  </t>
        </is>
      </c>
      <c r="J124" s="3" t="inlineStr">
        <is>
          <t xml:space="preserve">TANIA CAMILA </t>
        </is>
      </c>
      <c r="K124" s="3" t="inlineStr">
        <is>
          <t xml:space="preserve">RESIDENCIAL </t>
        </is>
      </c>
      <c r="L124" s="3" t="inlineStr">
        <is>
          <t>M.SENCILLA</t>
        </is>
      </c>
      <c r="M124">
        <f>_xlfn.XLOOKUP(D124,Tabla1[Etiquetas de fila],Tabla1[ [ Agenda] ],"CARPETA NO RECONOCIDA",0)</f>
        <v/>
      </c>
      <c r="N124">
        <f>_xlfn.XLOOKUP(D124,Tabla1[Etiquetas de fila],Tabla1[ [ rendimiento] ],"CARPETA NO RECONOCIDA",0)</f>
        <v/>
      </c>
      <c r="O124" s="6">
        <f>_xlfn.XLOOKUP(D124,Tabla1[Etiquetas de fila],Tabla1[ [ efectividad] ],"CARPETA NO RECONOCIDA",0)</f>
        <v/>
      </c>
      <c r="P124">
        <f>_xlfn.XLOOKUP(D124,Tabla1[Etiquetas de fila],Tabla1[ [ TOTAL] ],"CARPETA NO RECONOCIDA",0)</f>
        <v/>
      </c>
      <c r="Q124">
        <f>Validaciones!$I$2</f>
        <v/>
      </c>
    </row>
    <row r="125">
      <c r="A125" s="10" t="n">
        <v>1110235130</v>
      </c>
      <c r="B125" s="7" t="inlineStr">
        <is>
          <t>SALCEDO ANDERSON CAMILO</t>
        </is>
      </c>
      <c r="C125" s="5" t="inlineStr">
        <is>
          <t>TECNICO MOTO</t>
        </is>
      </c>
      <c r="D125" s="5" t="inlineStr">
        <is>
          <t xml:space="preserve">INSTALACIONES FTTH </t>
        </is>
      </c>
      <c r="E125" s="5" t="inlineStr">
        <is>
          <t>IBAGUE</t>
        </is>
      </c>
      <c r="F125" s="5" t="inlineStr">
        <is>
          <t>FORERO CASTRO JUAN PABLO</t>
        </is>
      </c>
      <c r="G125" s="10" t="n"/>
      <c r="H125" s="3" t="n"/>
      <c r="I125" s="5" t="inlineStr">
        <is>
          <t xml:space="preserve">NICOLAS PULGARIN  </t>
        </is>
      </c>
      <c r="J125" s="3" t="inlineStr">
        <is>
          <t xml:space="preserve">TANIA CAMILA </t>
        </is>
      </c>
      <c r="K125" s="3" t="inlineStr">
        <is>
          <t xml:space="preserve">RESIDENCIAL </t>
        </is>
      </c>
      <c r="L125" s="3" t="inlineStr">
        <is>
          <t>M.SENCILLA</t>
        </is>
      </c>
      <c r="M125">
        <f>_xlfn.XLOOKUP(D125,Tabla1[Etiquetas de fila],Tabla1[ [ Agenda] ],"CARPETA NO RECONOCIDA",0)</f>
        <v/>
      </c>
      <c r="N125">
        <f>_xlfn.XLOOKUP(D125,Tabla1[Etiquetas de fila],Tabla1[ [ rendimiento] ],"CARPETA NO RECONOCIDA",0)</f>
        <v/>
      </c>
      <c r="O125" s="6">
        <f>_xlfn.XLOOKUP(D125,Tabla1[Etiquetas de fila],Tabla1[ [ efectividad] ],"CARPETA NO RECONOCIDA",0)</f>
        <v/>
      </c>
      <c r="P125">
        <f>_xlfn.XLOOKUP(D125,Tabla1[Etiquetas de fila],Tabla1[ [ TOTAL] ],"CARPETA NO RECONOCIDA",0)</f>
        <v/>
      </c>
      <c r="Q125">
        <f>Validaciones!$I$2</f>
        <v/>
      </c>
    </row>
    <row r="126">
      <c r="A126" s="10" t="n">
        <v>1110467113</v>
      </c>
      <c r="B126" s="7" t="inlineStr">
        <is>
          <t>RUBIO RAMIREZ FABIAN ANDRES</t>
        </is>
      </c>
      <c r="C126" s="5" t="inlineStr">
        <is>
          <t>TECNICO MOTO</t>
        </is>
      </c>
      <c r="D126" s="5" t="inlineStr">
        <is>
          <t xml:space="preserve">INSTALACIONES FTTH </t>
        </is>
      </c>
      <c r="E126" s="5" t="inlineStr">
        <is>
          <t>IBAGUE</t>
        </is>
      </c>
      <c r="F126" s="5" t="inlineStr">
        <is>
          <t>FORERO CASTRO JUAN PABLO</t>
        </is>
      </c>
      <c r="G126" s="10" t="n">
        <v>1234643737</v>
      </c>
      <c r="H126" s="3" t="inlineStr">
        <is>
          <t>REYES GONZALEZ JUAN CAMILO</t>
        </is>
      </c>
      <c r="I126" s="5" t="inlineStr">
        <is>
          <t xml:space="preserve">NICOLAS PULGARIN  </t>
        </is>
      </c>
      <c r="J126" s="3" t="inlineStr">
        <is>
          <t xml:space="preserve">TANIA CAMILA </t>
        </is>
      </c>
      <c r="K126" s="3" t="inlineStr">
        <is>
          <t xml:space="preserve">RESIDENCIAL </t>
        </is>
      </c>
      <c r="L126" s="3" t="inlineStr">
        <is>
          <t>M.DOBLE</t>
        </is>
      </c>
      <c r="M126">
        <f>_xlfn.XLOOKUP(D126,Tabla1[Etiquetas de fila],Tabla1[ [ Agenda] ],"CARPETA NO RECONOCIDA",0)</f>
        <v/>
      </c>
      <c r="N126">
        <f>_xlfn.XLOOKUP(D126,Tabla1[Etiquetas de fila],Tabla1[ [ rendimiento] ],"CARPETA NO RECONOCIDA",0)</f>
        <v/>
      </c>
      <c r="O126" s="6">
        <f>_xlfn.XLOOKUP(D126,Tabla1[Etiquetas de fila],Tabla1[ [ efectividad] ],"CARPETA NO RECONOCIDA",0)</f>
        <v/>
      </c>
      <c r="P126">
        <f>_xlfn.XLOOKUP(D126,Tabla1[Etiquetas de fila],Tabla1[ [ TOTAL] ],"CARPETA NO RECONOCIDA",0)</f>
        <v/>
      </c>
      <c r="Q126">
        <f>Validaciones!$I$2</f>
        <v/>
      </c>
    </row>
    <row r="127">
      <c r="A127" s="10" t="n">
        <v>1075278114</v>
      </c>
      <c r="B127" s="7" t="inlineStr">
        <is>
          <t>ROCHA MILTON HERNAN</t>
        </is>
      </c>
      <c r="C127" s="5" t="inlineStr">
        <is>
          <t>TECNICO MOTO</t>
        </is>
      </c>
      <c r="D127" s="5" t="inlineStr">
        <is>
          <t>INSTALACIONES HFC</t>
        </is>
      </c>
      <c r="E127" s="5" t="inlineStr">
        <is>
          <t>IBAGUE</t>
        </is>
      </c>
      <c r="F127" s="5" t="inlineStr">
        <is>
          <t>FORERO CASTRO JUAN PABLO</t>
        </is>
      </c>
      <c r="G127" s="10" t="n"/>
      <c r="H127" s="3" t="n"/>
      <c r="I127" s="5" t="inlineStr">
        <is>
          <t xml:space="preserve">NICOLAS PULGARIN  </t>
        </is>
      </c>
      <c r="J127" s="3" t="inlineStr">
        <is>
          <t xml:space="preserve">TANIA CAMILA </t>
        </is>
      </c>
      <c r="K127" s="3" t="inlineStr">
        <is>
          <t xml:space="preserve">RESIDENCIAL </t>
        </is>
      </c>
      <c r="L127" s="3" t="inlineStr">
        <is>
          <t>M.SENCILLA</t>
        </is>
      </c>
      <c r="M127">
        <f>_xlfn.XLOOKUP(D127,Tabla1[Etiquetas de fila],Tabla1[ [ Agenda] ],"CARPETA NO RECONOCIDA",0)</f>
        <v/>
      </c>
      <c r="N127">
        <f>_xlfn.XLOOKUP(D127,Tabla1[Etiquetas de fila],Tabla1[ [ rendimiento] ],"CARPETA NO RECONOCIDA",0)</f>
        <v/>
      </c>
      <c r="O127" s="6">
        <f>_xlfn.XLOOKUP(D127,Tabla1[Etiquetas de fila],Tabla1[ [ efectividad] ],"CARPETA NO RECONOCIDA",0)</f>
        <v/>
      </c>
      <c r="P127">
        <f>_xlfn.XLOOKUP(D127,Tabla1[Etiquetas de fila],Tabla1[ [ TOTAL] ],"CARPETA NO RECONOCIDA",0)</f>
        <v/>
      </c>
      <c r="Q127">
        <f>Validaciones!$I$2</f>
        <v/>
      </c>
    </row>
    <row r="128">
      <c r="A128" s="10" t="n">
        <v>5828513</v>
      </c>
      <c r="B128" s="7" t="inlineStr">
        <is>
          <t xml:space="preserve">CORTES JULIO FABIAN </t>
        </is>
      </c>
      <c r="C128" s="5" t="inlineStr">
        <is>
          <t>TECNICO MOTO</t>
        </is>
      </c>
      <c r="D128" s="5" t="inlineStr">
        <is>
          <t>INSTALACIONES HFC</t>
        </is>
      </c>
      <c r="E128" s="5" t="inlineStr">
        <is>
          <t>IBAGUE</t>
        </is>
      </c>
      <c r="F128" s="5" t="inlineStr">
        <is>
          <t>FORERO CASTRO JUAN PABLO</t>
        </is>
      </c>
      <c r="G128" s="10" t="n"/>
      <c r="H128" s="3" t="n"/>
      <c r="I128" s="5" t="inlineStr">
        <is>
          <t xml:space="preserve">NICOLAS PULGARIN  </t>
        </is>
      </c>
      <c r="J128" s="3" t="inlineStr">
        <is>
          <t xml:space="preserve">TANIA CAMILA </t>
        </is>
      </c>
      <c r="K128" s="3" t="inlineStr">
        <is>
          <t xml:space="preserve">RESIDENCIAL </t>
        </is>
      </c>
      <c r="L128" s="3" t="inlineStr">
        <is>
          <t>M.SENCILLA</t>
        </is>
      </c>
      <c r="M128">
        <f>_xlfn.XLOOKUP(D128,Tabla1[Etiquetas de fila],Tabla1[ [ Agenda] ],"CARPETA NO RECONOCIDA",0)</f>
        <v/>
      </c>
      <c r="N128">
        <f>_xlfn.XLOOKUP(D128,Tabla1[Etiquetas de fila],Tabla1[ [ rendimiento] ],"CARPETA NO RECONOCIDA",0)</f>
        <v/>
      </c>
      <c r="O128" s="6">
        <f>_xlfn.XLOOKUP(D128,Tabla1[Etiquetas de fila],Tabla1[ [ efectividad] ],"CARPETA NO RECONOCIDA",0)</f>
        <v/>
      </c>
      <c r="P128">
        <f>_xlfn.XLOOKUP(D128,Tabla1[Etiquetas de fila],Tabla1[ [ TOTAL] ],"CARPETA NO RECONOCIDA",0)</f>
        <v/>
      </c>
      <c r="Q128">
        <f>Validaciones!$I$2</f>
        <v/>
      </c>
    </row>
    <row r="129">
      <c r="A129" s="10" t="n">
        <v>1105305116</v>
      </c>
      <c r="B129" s="7" t="inlineStr">
        <is>
          <t xml:space="preserve">BERMUDEZ CAPERA ELKIN HERNAN </t>
        </is>
      </c>
      <c r="C129" s="5" t="inlineStr">
        <is>
          <t>TECNICO MOTO</t>
        </is>
      </c>
      <c r="D129" s="5" t="inlineStr">
        <is>
          <t>INSTALACIONES HFC</t>
        </is>
      </c>
      <c r="E129" s="5" t="inlineStr">
        <is>
          <t>IBAGUE</t>
        </is>
      </c>
      <c r="F129" s="5" t="inlineStr">
        <is>
          <t>FORERO CASTRO JUAN PABLO</t>
        </is>
      </c>
      <c r="G129" s="10" t="n"/>
      <c r="H129" s="3" t="n"/>
      <c r="I129" s="5" t="inlineStr">
        <is>
          <t xml:space="preserve">NICOLAS PULGARIN  </t>
        </is>
      </c>
      <c r="J129" s="3" t="inlineStr">
        <is>
          <t xml:space="preserve">TANIA CAMILA </t>
        </is>
      </c>
      <c r="K129" s="3" t="inlineStr">
        <is>
          <t xml:space="preserve">RESIDENCIAL </t>
        </is>
      </c>
      <c r="L129" s="3" t="inlineStr">
        <is>
          <t>M.SENCILLA</t>
        </is>
      </c>
      <c r="M129">
        <f>_xlfn.XLOOKUP(D129,Tabla1[Etiquetas de fila],Tabla1[ [ Agenda] ],"CARPETA NO RECONOCIDA",0)</f>
        <v/>
      </c>
      <c r="N129">
        <f>_xlfn.XLOOKUP(D129,Tabla1[Etiquetas de fila],Tabla1[ [ rendimiento] ],"CARPETA NO RECONOCIDA",0)</f>
        <v/>
      </c>
      <c r="O129" s="6">
        <f>_xlfn.XLOOKUP(D129,Tabla1[Etiquetas de fila],Tabla1[ [ efectividad] ],"CARPETA NO RECONOCIDA",0)</f>
        <v/>
      </c>
      <c r="P129">
        <f>_xlfn.XLOOKUP(D129,Tabla1[Etiquetas de fila],Tabla1[ [ TOTAL] ],"CARPETA NO RECONOCIDA",0)</f>
        <v/>
      </c>
      <c r="Q129">
        <f>Validaciones!$I$2</f>
        <v/>
      </c>
    </row>
    <row r="130">
      <c r="A130" s="10" t="n">
        <v>1006129526</v>
      </c>
      <c r="B130" s="7" t="inlineStr">
        <is>
          <t>CARDONA OLMOS JORGE ANTONIO</t>
        </is>
      </c>
      <c r="C130" s="5" t="inlineStr">
        <is>
          <t>TECNICO MOTO</t>
        </is>
      </c>
      <c r="D130" s="5" t="inlineStr">
        <is>
          <t xml:space="preserve">POSTVENTAS </t>
        </is>
      </c>
      <c r="E130" s="5" t="inlineStr">
        <is>
          <t>IBAGUE</t>
        </is>
      </c>
      <c r="F130" s="5" t="inlineStr">
        <is>
          <t>FORERO CASTRO JUAN PABLO</t>
        </is>
      </c>
      <c r="G130" s="10" t="n">
        <v>1007787747</v>
      </c>
      <c r="H130" s="3" t="inlineStr">
        <is>
          <t xml:space="preserve">PEÑA GARCIA RAUL ESTIVEN </t>
        </is>
      </c>
      <c r="I130" s="5" t="inlineStr">
        <is>
          <t xml:space="preserve">NICOLAS PULGARIN  </t>
        </is>
      </c>
      <c r="J130" s="3" t="inlineStr">
        <is>
          <t xml:space="preserve">TANIA CAMILA </t>
        </is>
      </c>
      <c r="K130" s="3" t="inlineStr">
        <is>
          <t xml:space="preserve">RESIDENCIAL </t>
        </is>
      </c>
      <c r="L130" s="3" t="inlineStr">
        <is>
          <t>M.DOBLE</t>
        </is>
      </c>
      <c r="M130">
        <f>_xlfn.XLOOKUP(D130,Tabla1[Etiquetas de fila],Tabla1[ [ Agenda] ],"CARPETA NO RECONOCIDA",0)</f>
        <v/>
      </c>
      <c r="N130">
        <f>_xlfn.XLOOKUP(D130,Tabla1[Etiquetas de fila],Tabla1[ [ rendimiento] ],"CARPETA NO RECONOCIDA",0)</f>
        <v/>
      </c>
      <c r="O130" s="6">
        <f>_xlfn.XLOOKUP(D130,Tabla1[Etiquetas de fila],Tabla1[ [ efectividad] ],"CARPETA NO RECONOCIDA",0)</f>
        <v/>
      </c>
      <c r="P130">
        <f>_xlfn.XLOOKUP(D130,Tabla1[Etiquetas de fila],Tabla1[ [ TOTAL] ],"CARPETA NO RECONOCIDA",0)</f>
        <v/>
      </c>
      <c r="Q130">
        <f>Validaciones!$I$2</f>
        <v/>
      </c>
    </row>
    <row r="131">
      <c r="A131" s="10" t="n">
        <v>1110523903</v>
      </c>
      <c r="B131" s="7" t="inlineStr">
        <is>
          <t>VELOZA EDWIN RAMIRO</t>
        </is>
      </c>
      <c r="C131" s="5" t="inlineStr">
        <is>
          <t>TECNICO MOTO</t>
        </is>
      </c>
      <c r="D131" s="5" t="inlineStr">
        <is>
          <t xml:space="preserve">POSTVENTAS </t>
        </is>
      </c>
      <c r="E131" s="5" t="inlineStr">
        <is>
          <t>IBAGUE</t>
        </is>
      </c>
      <c r="F131" s="5" t="inlineStr">
        <is>
          <t>FORERO CASTRO JUAN PABLO</t>
        </is>
      </c>
      <c r="G131" s="10" t="n">
        <v>1007701104</v>
      </c>
      <c r="H131" s="3" t="inlineStr">
        <is>
          <t xml:space="preserve">CARDOZO ROJAS JOHAN STIVEN </t>
        </is>
      </c>
      <c r="I131" s="5" t="inlineStr">
        <is>
          <t xml:space="preserve">NICOLAS PULGARIN  </t>
        </is>
      </c>
      <c r="J131" s="3" t="inlineStr">
        <is>
          <t xml:space="preserve">TANIA CAMILA </t>
        </is>
      </c>
      <c r="K131" s="3" t="inlineStr">
        <is>
          <t xml:space="preserve">RESIDENCIAL </t>
        </is>
      </c>
      <c r="L131" s="3" t="inlineStr">
        <is>
          <t>M.DOBLE</t>
        </is>
      </c>
      <c r="M131">
        <f>_xlfn.XLOOKUP(D131,Tabla1[Etiquetas de fila],Tabla1[ [ Agenda] ],"CARPETA NO RECONOCIDA",0)</f>
        <v/>
      </c>
      <c r="N131">
        <f>_xlfn.XLOOKUP(D131,Tabla1[Etiquetas de fila],Tabla1[ [ rendimiento] ],"CARPETA NO RECONOCIDA",0)</f>
        <v/>
      </c>
      <c r="O131" s="6">
        <f>_xlfn.XLOOKUP(D131,Tabla1[Etiquetas de fila],Tabla1[ [ efectividad] ],"CARPETA NO RECONOCIDA",0)</f>
        <v/>
      </c>
      <c r="P131">
        <f>_xlfn.XLOOKUP(D131,Tabla1[Etiquetas de fila],Tabla1[ [ TOTAL] ],"CARPETA NO RECONOCIDA",0)</f>
        <v/>
      </c>
      <c r="Q131">
        <f>Validaciones!$I$2</f>
        <v/>
      </c>
    </row>
    <row r="132">
      <c r="A132" s="10" t="n">
        <v>1015438984</v>
      </c>
      <c r="B132" s="7" t="inlineStr">
        <is>
          <t>REINA BOHORQUEZ  WILLIAM ROBERTO</t>
        </is>
      </c>
      <c r="C132" s="5" t="inlineStr">
        <is>
          <t xml:space="preserve">VACACIONES </t>
        </is>
      </c>
      <c r="D132" s="5" t="inlineStr">
        <is>
          <t xml:space="preserve">VACACIONES </t>
        </is>
      </c>
      <c r="E132" s="5" t="inlineStr">
        <is>
          <t>IBAGUE</t>
        </is>
      </c>
      <c r="F132" s="5" t="inlineStr">
        <is>
          <t>FORERO CASTRO JUAN PABLO</t>
        </is>
      </c>
      <c r="G132" s="10" t="n"/>
      <c r="H132" s="3" t="n"/>
      <c r="I132" s="5" t="inlineStr">
        <is>
          <t xml:space="preserve">NICOLAS PULGARIN  </t>
        </is>
      </c>
      <c r="J132" s="3" t="inlineStr">
        <is>
          <t xml:space="preserve">TANIA CAMILA </t>
        </is>
      </c>
      <c r="K132" s="3" t="inlineStr">
        <is>
          <t xml:space="preserve">RESIDENCIAL </t>
        </is>
      </c>
      <c r="L132" s="3" t="inlineStr">
        <is>
          <t>M.SENCILLA</t>
        </is>
      </c>
      <c r="M132">
        <f>_xlfn.XLOOKUP(D132,Tabla1[Etiquetas de fila],Tabla1[ [ Agenda] ],"CARPETA NO RECONOCIDA",0)</f>
        <v/>
      </c>
      <c r="N132">
        <f>_xlfn.XLOOKUP(D132,Tabla1[Etiquetas de fila],Tabla1[ [ rendimiento] ],"CARPETA NO RECONOCIDA",0)</f>
        <v/>
      </c>
      <c r="O132" s="6">
        <f>_xlfn.XLOOKUP(D132,Tabla1[Etiquetas de fila],Tabla1[ [ efectividad] ],"CARPETA NO RECONOCIDA",0)</f>
        <v/>
      </c>
      <c r="P132">
        <f>_xlfn.XLOOKUP(D132,Tabla1[Etiquetas de fila],Tabla1[ [ TOTAL] ],"CARPETA NO RECONOCIDA",0)</f>
        <v/>
      </c>
      <c r="Q132">
        <f>Validaciones!$I$2</f>
        <v/>
      </c>
    </row>
    <row r="133">
      <c r="A133" s="10" t="n">
        <v>1003152319</v>
      </c>
      <c r="B133" s="7" t="inlineStr">
        <is>
          <t>VENTE AMU CARLOS JUNIOR</t>
        </is>
      </c>
      <c r="C133" s="5" t="inlineStr">
        <is>
          <t>TECNICO MOTO</t>
        </is>
      </c>
      <c r="D133" s="5" t="inlineStr">
        <is>
          <t xml:space="preserve">ARREGLOS FTTH </t>
        </is>
      </c>
      <c r="E133" s="5" t="inlineStr">
        <is>
          <t xml:space="preserve">CALI </t>
        </is>
      </c>
      <c r="F133" s="5" t="inlineStr">
        <is>
          <t xml:space="preserve">HAMILTON VEGA </t>
        </is>
      </c>
      <c r="G133" s="10" t="n"/>
      <c r="H133" s="3" t="n"/>
      <c r="I133" s="5" t="inlineStr">
        <is>
          <t xml:space="preserve">NAUDID ZABALA </t>
        </is>
      </c>
      <c r="J133" s="3" t="inlineStr">
        <is>
          <t xml:space="preserve">GUAPACHA </t>
        </is>
      </c>
      <c r="K133" s="3" t="inlineStr">
        <is>
          <t xml:space="preserve">RESIDENCIAL </t>
        </is>
      </c>
      <c r="L133" s="3" t="inlineStr">
        <is>
          <t>M.SENCILLA</t>
        </is>
      </c>
      <c r="M133">
        <f>_xlfn.XLOOKUP(D133,Tabla1[Etiquetas de fila],Tabla1[ [ Agenda] ],"CARPETA NO RECONOCIDA",0)</f>
        <v/>
      </c>
      <c r="N133">
        <f>_xlfn.XLOOKUP(D133,Tabla1[Etiquetas de fila],Tabla1[ [ rendimiento] ],"CARPETA NO RECONOCIDA",0)</f>
        <v/>
      </c>
      <c r="O133" s="6">
        <f>_xlfn.XLOOKUP(D133,Tabla1[Etiquetas de fila],Tabla1[ [ efectividad] ],"CARPETA NO RECONOCIDA",0)</f>
        <v/>
      </c>
      <c r="P133">
        <f>_xlfn.XLOOKUP(D133,Tabla1[Etiquetas de fila],Tabla1[ [ TOTAL] ],"CARPETA NO RECONOCIDA",0)</f>
        <v/>
      </c>
      <c r="Q133">
        <f>Validaciones!$I$2</f>
        <v/>
      </c>
    </row>
    <row r="134">
      <c r="A134" s="10" t="n">
        <v>1144150351</v>
      </c>
      <c r="B134" s="7" t="inlineStr">
        <is>
          <t>JUAN SEBASTIAN ALVEAR ERAZO</t>
        </is>
      </c>
      <c r="C134" s="5" t="inlineStr">
        <is>
          <t>TECNICO MOTO</t>
        </is>
      </c>
      <c r="D134" s="5" t="inlineStr">
        <is>
          <t>INCAPACIDAD</t>
        </is>
      </c>
      <c r="E134" s="5" t="inlineStr">
        <is>
          <t>INCAPACIDAD</t>
        </is>
      </c>
      <c r="F134" s="5" t="inlineStr">
        <is>
          <t xml:space="preserve">HAMILTON VEGA </t>
        </is>
      </c>
      <c r="G134" s="10" t="n"/>
      <c r="H134" s="3" t="n"/>
      <c r="I134" s="5" t="inlineStr">
        <is>
          <t xml:space="preserve">NAUDID ZABALA </t>
        </is>
      </c>
      <c r="J134" s="3" t="inlineStr">
        <is>
          <t xml:space="preserve">GUAPACHA </t>
        </is>
      </c>
      <c r="K134" s="3" t="inlineStr">
        <is>
          <t xml:space="preserve">RESIDENCIAL </t>
        </is>
      </c>
      <c r="L134" s="3" t="inlineStr">
        <is>
          <t>M.SENCILLA</t>
        </is>
      </c>
      <c r="M134">
        <f>_xlfn.XLOOKUP(D134,Tabla1[Etiquetas de fila],Tabla1[ [ Agenda] ],"CARPETA NO RECONOCIDA",0)</f>
        <v/>
      </c>
      <c r="N134">
        <f>_xlfn.XLOOKUP(D134,Tabla1[Etiquetas de fila],Tabla1[ [ rendimiento] ],"CARPETA NO RECONOCIDA",0)</f>
        <v/>
      </c>
      <c r="O134" s="6">
        <f>_xlfn.XLOOKUP(D134,Tabla1[Etiquetas de fila],Tabla1[ [ efectividad] ],"CARPETA NO RECONOCIDA",0)</f>
        <v/>
      </c>
      <c r="P134">
        <f>_xlfn.XLOOKUP(D134,Tabla1[Etiquetas de fila],Tabla1[ [ TOTAL] ],"CARPETA NO RECONOCIDA",0)</f>
        <v/>
      </c>
      <c r="Q134">
        <f>Validaciones!$I$2</f>
        <v/>
      </c>
    </row>
    <row r="135">
      <c r="A135" s="10" t="n">
        <v>94397125</v>
      </c>
      <c r="B135" s="7" t="inlineStr">
        <is>
          <t>LUIS CARLOSGIL MATERON</t>
        </is>
      </c>
      <c r="C135" s="5" t="inlineStr">
        <is>
          <t>TECNICO MOTO</t>
        </is>
      </c>
      <c r="D135" s="5" t="inlineStr">
        <is>
          <t xml:space="preserve">ARREGLOS HFC </t>
        </is>
      </c>
      <c r="E135" s="5" t="inlineStr">
        <is>
          <t xml:space="preserve">CALI </t>
        </is>
      </c>
      <c r="F135" s="5" t="inlineStr">
        <is>
          <t xml:space="preserve">HAMILTON VEGA </t>
        </is>
      </c>
      <c r="G135" s="10" t="n"/>
      <c r="H135" s="3" t="n"/>
      <c r="I135" s="5" t="inlineStr">
        <is>
          <t xml:space="preserve">NAUDID ZABALA </t>
        </is>
      </c>
      <c r="J135" s="3" t="inlineStr">
        <is>
          <t xml:space="preserve">GUAPACHA </t>
        </is>
      </c>
      <c r="K135" s="3" t="inlineStr">
        <is>
          <t xml:space="preserve">RESIDENCIAL </t>
        </is>
      </c>
      <c r="L135" s="3" t="inlineStr">
        <is>
          <t>M.SENCILLA</t>
        </is>
      </c>
      <c r="M135">
        <f>_xlfn.XLOOKUP(D135,Tabla1[Etiquetas de fila],Tabla1[ [ Agenda] ],"CARPETA NO RECONOCIDA",0)</f>
        <v/>
      </c>
      <c r="N135">
        <f>_xlfn.XLOOKUP(D135,Tabla1[Etiquetas de fila],Tabla1[ [ rendimiento] ],"CARPETA NO RECONOCIDA",0)</f>
        <v/>
      </c>
      <c r="O135" s="6">
        <f>_xlfn.XLOOKUP(D135,Tabla1[Etiquetas de fila],Tabla1[ [ efectividad] ],"CARPETA NO RECONOCIDA",0)</f>
        <v/>
      </c>
      <c r="P135">
        <f>_xlfn.XLOOKUP(D135,Tabla1[Etiquetas de fila],Tabla1[ [ TOTAL] ],"CARPETA NO RECONOCIDA",0)</f>
        <v/>
      </c>
      <c r="Q135">
        <f>Validaciones!$I$2</f>
        <v/>
      </c>
    </row>
    <row r="136">
      <c r="A136" s="10" t="n">
        <v>1144197378</v>
      </c>
      <c r="B136" s="7" t="inlineStr">
        <is>
          <t>ANDRES CAMILO AGREDO ARCILA</t>
        </is>
      </c>
      <c r="C136" s="5" t="inlineStr">
        <is>
          <t>TECNICO MOTO</t>
        </is>
      </c>
      <c r="D136" s="5" t="inlineStr">
        <is>
          <t xml:space="preserve">ARREGLOS FTTH </t>
        </is>
      </c>
      <c r="E136" s="5" t="inlineStr">
        <is>
          <t xml:space="preserve">CALI </t>
        </is>
      </c>
      <c r="F136" s="5" t="inlineStr">
        <is>
          <t xml:space="preserve">HAMILTON VEGA </t>
        </is>
      </c>
      <c r="G136" s="15" t="n"/>
      <c r="H136" s="8" t="n"/>
      <c r="I136" s="5" t="inlineStr">
        <is>
          <t xml:space="preserve">NAUDID ZABALA </t>
        </is>
      </c>
      <c r="J136" s="3" t="inlineStr">
        <is>
          <t xml:space="preserve">GUAPACHA </t>
        </is>
      </c>
      <c r="K136" s="3" t="inlineStr">
        <is>
          <t xml:space="preserve">RESIDENCIAL </t>
        </is>
      </c>
      <c r="L136" s="3" t="inlineStr">
        <is>
          <t>M.SENCILLA</t>
        </is>
      </c>
      <c r="M136">
        <f>_xlfn.XLOOKUP(D136,Tabla1[Etiquetas de fila],Tabla1[ [ Agenda] ],"CARPETA NO RECONOCIDA",0)</f>
        <v/>
      </c>
      <c r="N136">
        <f>_xlfn.XLOOKUP(D136,Tabla1[Etiquetas de fila],Tabla1[ [ rendimiento] ],"CARPETA NO RECONOCIDA",0)</f>
        <v/>
      </c>
      <c r="O136" s="6">
        <f>_xlfn.XLOOKUP(D136,Tabla1[Etiquetas de fila],Tabla1[ [ efectividad] ],"CARPETA NO RECONOCIDA",0)</f>
        <v/>
      </c>
      <c r="P136">
        <f>_xlfn.XLOOKUP(D136,Tabla1[Etiquetas de fila],Tabla1[ [ TOTAL] ],"CARPETA NO RECONOCIDA",0)</f>
        <v/>
      </c>
      <c r="Q136">
        <f>Validaciones!$I$2</f>
        <v/>
      </c>
    </row>
    <row r="137">
      <c r="A137" s="10" t="n">
        <v>1143968476</v>
      </c>
      <c r="B137" s="7" t="inlineStr">
        <is>
          <t xml:space="preserve">JEILER ALEXIS GRUEGO QUIÑONEZ </t>
        </is>
      </c>
      <c r="C137" s="5" t="inlineStr">
        <is>
          <t>TECNICO MOTO</t>
        </is>
      </c>
      <c r="D137" s="5" t="inlineStr">
        <is>
          <t xml:space="preserve">INSTALACIONES FTTH </t>
        </is>
      </c>
      <c r="E137" s="5" t="inlineStr">
        <is>
          <t xml:space="preserve">CALI </t>
        </is>
      </c>
      <c r="F137" s="5" t="inlineStr">
        <is>
          <t xml:space="preserve">HAMILTON VEGA </t>
        </is>
      </c>
      <c r="G137" s="10" t="n">
        <v>1143965784</v>
      </c>
      <c r="H137" s="3" t="inlineStr">
        <is>
          <t>MORENO MOLINA REYNEL</t>
        </is>
      </c>
      <c r="I137" s="5" t="inlineStr">
        <is>
          <t xml:space="preserve">NAUDID ZABALA </t>
        </is>
      </c>
      <c r="J137" s="3" t="inlineStr">
        <is>
          <t xml:space="preserve">GUAPACHA </t>
        </is>
      </c>
      <c r="K137" s="3" t="inlineStr">
        <is>
          <t xml:space="preserve">RESIDENCIAL </t>
        </is>
      </c>
      <c r="L137" s="3" t="inlineStr">
        <is>
          <t>M.DOBLE</t>
        </is>
      </c>
      <c r="M137">
        <f>_xlfn.XLOOKUP(D137,Tabla1[Etiquetas de fila],Tabla1[ [ Agenda] ],"CARPETA NO RECONOCIDA",0)</f>
        <v/>
      </c>
      <c r="N137">
        <f>_xlfn.XLOOKUP(D137,Tabla1[Etiquetas de fila],Tabla1[ [ rendimiento] ],"CARPETA NO RECONOCIDA",0)</f>
        <v/>
      </c>
      <c r="O137" s="6">
        <f>_xlfn.XLOOKUP(D137,Tabla1[Etiquetas de fila],Tabla1[ [ efectividad] ],"CARPETA NO RECONOCIDA",0)</f>
        <v/>
      </c>
      <c r="P137">
        <f>_xlfn.XLOOKUP(D137,Tabla1[Etiquetas de fila],Tabla1[ [ TOTAL] ],"CARPETA NO RECONOCIDA",0)</f>
        <v/>
      </c>
      <c r="Q137">
        <f>Validaciones!$I$2</f>
        <v/>
      </c>
    </row>
    <row r="138">
      <c r="A138" s="10" t="n">
        <v>1042849412</v>
      </c>
      <c r="B138" s="7" t="inlineStr">
        <is>
          <t>HAAHALI HABID MIER DE LA HOZ</t>
        </is>
      </c>
      <c r="C138" s="5" t="inlineStr">
        <is>
          <t>TECNICO MOTO</t>
        </is>
      </c>
      <c r="D138" s="5" t="inlineStr">
        <is>
          <t xml:space="preserve">INSTALACIONES FTTH </t>
        </is>
      </c>
      <c r="E138" s="5" t="inlineStr">
        <is>
          <t xml:space="preserve">CALI </t>
        </is>
      </c>
      <c r="F138" s="5" t="inlineStr">
        <is>
          <t xml:space="preserve">HAMILTON VEGA </t>
        </is>
      </c>
      <c r="G138" s="10" t="n">
        <v>1108642522</v>
      </c>
      <c r="H138" s="3" t="inlineStr">
        <is>
          <t>PERDOMO GONZALEZ VALENTINA</t>
        </is>
      </c>
      <c r="I138" s="5" t="inlineStr">
        <is>
          <t xml:space="preserve">NAUDID ZABALA </t>
        </is>
      </c>
      <c r="J138" s="3" t="inlineStr">
        <is>
          <t xml:space="preserve">GUAPACHA </t>
        </is>
      </c>
      <c r="K138" s="3" t="inlineStr">
        <is>
          <t xml:space="preserve">RESIDENCIAL </t>
        </is>
      </c>
      <c r="L138" s="3" t="inlineStr">
        <is>
          <t>M.DOBLE</t>
        </is>
      </c>
      <c r="M138">
        <f>_xlfn.XLOOKUP(D138,Tabla1[Etiquetas de fila],Tabla1[ [ Agenda] ],"CARPETA NO RECONOCIDA",0)</f>
        <v/>
      </c>
      <c r="N138">
        <f>_xlfn.XLOOKUP(D138,Tabla1[Etiquetas de fila],Tabla1[ [ rendimiento] ],"CARPETA NO RECONOCIDA",0)</f>
        <v/>
      </c>
      <c r="O138" s="6">
        <f>_xlfn.XLOOKUP(D138,Tabla1[Etiquetas de fila],Tabla1[ [ efectividad] ],"CARPETA NO RECONOCIDA",0)</f>
        <v/>
      </c>
      <c r="P138">
        <f>_xlfn.XLOOKUP(D138,Tabla1[Etiquetas de fila],Tabla1[ [ TOTAL] ],"CARPETA NO RECONOCIDA",0)</f>
        <v/>
      </c>
      <c r="Q138">
        <f>Validaciones!$I$2</f>
        <v/>
      </c>
    </row>
    <row r="139">
      <c r="A139" s="10" t="n">
        <v>10317475</v>
      </c>
      <c r="B139" s="7" t="inlineStr">
        <is>
          <t>LUIYER ANTONIO GOMEZ GUZMAN</t>
        </is>
      </c>
      <c r="C139" s="5" t="inlineStr">
        <is>
          <t>TECNICO MOTO</t>
        </is>
      </c>
      <c r="D139" s="5" t="inlineStr">
        <is>
          <t>INSTALACIONES HFC</t>
        </is>
      </c>
      <c r="E139" s="5" t="inlineStr">
        <is>
          <t xml:space="preserve">CALI </t>
        </is>
      </c>
      <c r="F139" s="5" t="inlineStr">
        <is>
          <t xml:space="preserve">HAMILTON VEGA </t>
        </is>
      </c>
      <c r="G139" s="10" t="n">
        <v>1114458861</v>
      </c>
      <c r="H139" s="3" t="inlineStr">
        <is>
          <t>JOSE ENRRIQUE SAAVEDRA RIVERA</t>
        </is>
      </c>
      <c r="I139" s="5" t="inlineStr">
        <is>
          <t xml:space="preserve">NAUDID ZABALA </t>
        </is>
      </c>
      <c r="J139" s="3" t="inlineStr">
        <is>
          <t xml:space="preserve">GUAPACHA </t>
        </is>
      </c>
      <c r="K139" s="3" t="inlineStr">
        <is>
          <t xml:space="preserve">RESIDENCIAL </t>
        </is>
      </c>
      <c r="L139" s="3" t="inlineStr">
        <is>
          <t>M.DOBLE</t>
        </is>
      </c>
      <c r="M139">
        <f>_xlfn.XLOOKUP(D139,Tabla1[Etiquetas de fila],Tabla1[ [ Agenda] ],"CARPETA NO RECONOCIDA",0)</f>
        <v/>
      </c>
      <c r="N139">
        <f>_xlfn.XLOOKUP(D139,Tabla1[Etiquetas de fila],Tabla1[ [ rendimiento] ],"CARPETA NO RECONOCIDA",0)</f>
        <v/>
      </c>
      <c r="O139" s="6">
        <f>_xlfn.XLOOKUP(D139,Tabla1[Etiquetas de fila],Tabla1[ [ efectividad] ],"CARPETA NO RECONOCIDA",0)</f>
        <v/>
      </c>
      <c r="P139">
        <f>_xlfn.XLOOKUP(D139,Tabla1[Etiquetas de fila],Tabla1[ [ TOTAL] ],"CARPETA NO RECONOCIDA",0)</f>
        <v/>
      </c>
      <c r="Q139">
        <f>Validaciones!$I$2</f>
        <v/>
      </c>
    </row>
    <row r="140">
      <c r="A140" s="10" t="n">
        <v>1087209696</v>
      </c>
      <c r="B140" s="7" t="inlineStr">
        <is>
          <t>WILSON FARID BRAVO LANDAZURY</t>
        </is>
      </c>
      <c r="C140" s="5" t="inlineStr">
        <is>
          <t>TECNICO MOTO</t>
        </is>
      </c>
      <c r="D140" s="5" t="inlineStr">
        <is>
          <t>INSTALACIONES HFC</t>
        </is>
      </c>
      <c r="E140" s="5" t="inlineStr">
        <is>
          <t xml:space="preserve">CALI </t>
        </is>
      </c>
      <c r="F140" s="5" t="inlineStr">
        <is>
          <t xml:space="preserve">HAMILTON VEGA </t>
        </is>
      </c>
      <c r="G140" s="10" t="n">
        <v>10754398</v>
      </c>
      <c r="H140" s="3" t="inlineStr">
        <is>
          <t>LEONARDO FABIO SOLARTE</t>
        </is>
      </c>
      <c r="I140" s="5" t="inlineStr">
        <is>
          <t xml:space="preserve">NAUDID ZABALA </t>
        </is>
      </c>
      <c r="J140" s="3" t="inlineStr">
        <is>
          <t xml:space="preserve">GUAPACHA </t>
        </is>
      </c>
      <c r="K140" s="3" t="inlineStr">
        <is>
          <t xml:space="preserve">RESIDENCIAL </t>
        </is>
      </c>
      <c r="L140" s="3" t="inlineStr">
        <is>
          <t>M.DOBLE</t>
        </is>
      </c>
      <c r="M140">
        <f>_xlfn.XLOOKUP(D140,Tabla1[Etiquetas de fila],Tabla1[ [ Agenda] ],"CARPETA NO RECONOCIDA",0)</f>
        <v/>
      </c>
      <c r="N140">
        <f>_xlfn.XLOOKUP(D140,Tabla1[Etiquetas de fila],Tabla1[ [ rendimiento] ],"CARPETA NO RECONOCIDA",0)</f>
        <v/>
      </c>
      <c r="O140" s="6">
        <f>_xlfn.XLOOKUP(D140,Tabla1[Etiquetas de fila],Tabla1[ [ efectividad] ],"CARPETA NO RECONOCIDA",0)</f>
        <v/>
      </c>
      <c r="P140">
        <f>_xlfn.XLOOKUP(D140,Tabla1[Etiquetas de fila],Tabla1[ [ TOTAL] ],"CARPETA NO RECONOCIDA",0)</f>
        <v/>
      </c>
      <c r="Q140">
        <f>Validaciones!$I$2</f>
        <v/>
      </c>
    </row>
    <row r="141">
      <c r="A141" s="10" t="n">
        <v>14606068</v>
      </c>
      <c r="B141" s="7" t="inlineStr">
        <is>
          <t>JUAN CARLOS CORTES CABEZAS</t>
        </is>
      </c>
      <c r="C141" s="5" t="inlineStr">
        <is>
          <t>TECNICO MOTO</t>
        </is>
      </c>
      <c r="D141" s="5" t="inlineStr">
        <is>
          <t xml:space="preserve">POSTVENTAS </t>
        </is>
      </c>
      <c r="E141" s="5" t="inlineStr">
        <is>
          <t xml:space="preserve">CALI </t>
        </is>
      </c>
      <c r="F141" s="5" t="inlineStr">
        <is>
          <t xml:space="preserve">HAMILTON VEGA </t>
        </is>
      </c>
      <c r="G141" s="10" t="n"/>
      <c r="H141" s="3" t="n"/>
      <c r="I141" s="5" t="inlineStr">
        <is>
          <t xml:space="preserve">NAUDID ZABALA </t>
        </is>
      </c>
      <c r="J141" s="3" t="inlineStr">
        <is>
          <t xml:space="preserve">GUAPACHA </t>
        </is>
      </c>
      <c r="K141" s="3" t="inlineStr">
        <is>
          <t xml:space="preserve">RESIDENCIAL </t>
        </is>
      </c>
      <c r="L141" s="3" t="inlineStr">
        <is>
          <t>M.SENCILLA</t>
        </is>
      </c>
      <c r="M141">
        <f>_xlfn.XLOOKUP(D141,Tabla1[Etiquetas de fila],Tabla1[ [ Agenda] ],"CARPETA NO RECONOCIDA",0)</f>
        <v/>
      </c>
      <c r="N141">
        <f>_xlfn.XLOOKUP(D141,Tabla1[Etiquetas de fila],Tabla1[ [ rendimiento] ],"CARPETA NO RECONOCIDA",0)</f>
        <v/>
      </c>
      <c r="O141" s="6">
        <f>_xlfn.XLOOKUP(D141,Tabla1[Etiquetas de fila],Tabla1[ [ efectividad] ],"CARPETA NO RECONOCIDA",0)</f>
        <v/>
      </c>
      <c r="P141">
        <f>_xlfn.XLOOKUP(D141,Tabla1[Etiquetas de fila],Tabla1[ [ TOTAL] ],"CARPETA NO RECONOCIDA",0)</f>
        <v/>
      </c>
      <c r="Q141">
        <f>Validaciones!$I$2</f>
        <v/>
      </c>
    </row>
    <row r="142">
      <c r="A142" s="10" t="n">
        <v>1143992716</v>
      </c>
      <c r="B142" s="7" t="inlineStr">
        <is>
          <t>GIRALDO CASTANO JONATHAN STIVEN</t>
        </is>
      </c>
      <c r="C142" s="5" t="inlineStr">
        <is>
          <t>TECNICO MOTO</t>
        </is>
      </c>
      <c r="D142" s="5" t="inlineStr">
        <is>
          <t xml:space="preserve">ARREGLOS FTTH </t>
        </is>
      </c>
      <c r="E142" s="5" t="inlineStr">
        <is>
          <t xml:space="preserve">CALI </t>
        </is>
      </c>
      <c r="F142" s="5" t="inlineStr">
        <is>
          <t xml:space="preserve">HERNANDO FIGUEROA </t>
        </is>
      </c>
      <c r="G142" s="10" t="n"/>
      <c r="H142" s="3" t="n"/>
      <c r="I142" s="5" t="inlineStr">
        <is>
          <t xml:space="preserve">NAUDID ZABALA </t>
        </is>
      </c>
      <c r="J142" s="3" t="inlineStr">
        <is>
          <t xml:space="preserve">DANIEL </t>
        </is>
      </c>
      <c r="K142" s="3" t="inlineStr">
        <is>
          <t xml:space="preserve">RESIDENCIAL </t>
        </is>
      </c>
      <c r="L142" s="3" t="inlineStr">
        <is>
          <t>M.SENCILLA</t>
        </is>
      </c>
      <c r="M142">
        <f>_xlfn.XLOOKUP(D142,Tabla1[Etiquetas de fila],Tabla1[ [ Agenda] ],"CARPETA NO RECONOCIDA",0)</f>
        <v/>
      </c>
      <c r="N142">
        <f>_xlfn.XLOOKUP(D142,Tabla1[Etiquetas de fila],Tabla1[ [ rendimiento] ],"CARPETA NO RECONOCIDA",0)</f>
        <v/>
      </c>
      <c r="O142" s="6">
        <f>_xlfn.XLOOKUP(D142,Tabla1[Etiquetas de fila],Tabla1[ [ efectividad] ],"CARPETA NO RECONOCIDA",0)</f>
        <v/>
      </c>
      <c r="P142">
        <f>_xlfn.XLOOKUP(D142,Tabla1[Etiquetas de fila],Tabla1[ [ TOTAL] ],"CARPETA NO RECONOCIDA",0)</f>
        <v/>
      </c>
      <c r="Q142">
        <f>Validaciones!$I$2</f>
        <v/>
      </c>
    </row>
    <row r="143">
      <c r="A143" s="10" t="n">
        <v>16539536</v>
      </c>
      <c r="B143" s="7" t="inlineStr">
        <is>
          <t xml:space="preserve">JORGE ANDRADE </t>
        </is>
      </c>
      <c r="C143" s="5" t="inlineStr">
        <is>
          <t>TECNICO MOTO</t>
        </is>
      </c>
      <c r="D143" s="5" t="inlineStr">
        <is>
          <t xml:space="preserve">ARREGLOS HFC </t>
        </is>
      </c>
      <c r="E143" s="5" t="inlineStr">
        <is>
          <t xml:space="preserve">CALI </t>
        </is>
      </c>
      <c r="F143" s="5" t="inlineStr">
        <is>
          <t xml:space="preserve">HERNANDO FIGUEROA </t>
        </is>
      </c>
      <c r="G143" s="10" t="n"/>
      <c r="H143" s="3" t="n"/>
      <c r="I143" s="5" t="inlineStr">
        <is>
          <t xml:space="preserve">NAUDID ZABALA </t>
        </is>
      </c>
      <c r="J143" s="3" t="inlineStr">
        <is>
          <t xml:space="preserve">DANIEL </t>
        </is>
      </c>
      <c r="K143" s="3" t="inlineStr">
        <is>
          <t xml:space="preserve">RESIDENCIAL </t>
        </is>
      </c>
      <c r="L143" s="3" t="inlineStr">
        <is>
          <t>M.SENCILLA</t>
        </is>
      </c>
      <c r="M143">
        <f>_xlfn.XLOOKUP(D143,Tabla1[Etiquetas de fila],Tabla1[ [ Agenda] ],"CARPETA NO RECONOCIDA",0)</f>
        <v/>
      </c>
      <c r="N143">
        <f>_xlfn.XLOOKUP(D143,Tabla1[Etiquetas de fila],Tabla1[ [ rendimiento] ],"CARPETA NO RECONOCIDA",0)</f>
        <v/>
      </c>
      <c r="O143" s="6">
        <f>_xlfn.XLOOKUP(D143,Tabla1[Etiquetas de fila],Tabla1[ [ efectividad] ],"CARPETA NO RECONOCIDA",0)</f>
        <v/>
      </c>
      <c r="P143">
        <f>_xlfn.XLOOKUP(D143,Tabla1[Etiquetas de fila],Tabla1[ [ TOTAL] ],"CARPETA NO RECONOCIDA",0)</f>
        <v/>
      </c>
      <c r="Q143">
        <f>Validaciones!$I$2</f>
        <v/>
      </c>
    </row>
    <row r="144">
      <c r="A144" s="10" t="n">
        <v>1107095969</v>
      </c>
      <c r="B144" s="7" t="inlineStr">
        <is>
          <t>VICTOR MANUEL YANDE ORTIZ</t>
        </is>
      </c>
      <c r="C144" s="5" t="inlineStr">
        <is>
          <t>TECNICO MOTO</t>
        </is>
      </c>
      <c r="D144" s="5" t="inlineStr">
        <is>
          <t xml:space="preserve">ARREGLOS HFC </t>
        </is>
      </c>
      <c r="E144" s="5" t="inlineStr">
        <is>
          <t xml:space="preserve">CALI </t>
        </is>
      </c>
      <c r="F144" s="5" t="inlineStr">
        <is>
          <t xml:space="preserve">HERNANDO FIGUEROA </t>
        </is>
      </c>
      <c r="G144" s="10" t="n"/>
      <c r="H144" s="3" t="n"/>
      <c r="I144" s="5" t="inlineStr">
        <is>
          <t xml:space="preserve">NAUDID ZABALA </t>
        </is>
      </c>
      <c r="J144" s="3" t="inlineStr">
        <is>
          <t xml:space="preserve">DANIEL </t>
        </is>
      </c>
      <c r="K144" s="3" t="inlineStr">
        <is>
          <t xml:space="preserve">RESIDENCIAL </t>
        </is>
      </c>
      <c r="L144" s="3" t="inlineStr">
        <is>
          <t>M.SENCILLA</t>
        </is>
      </c>
      <c r="M144">
        <f>_xlfn.XLOOKUP(D144,Tabla1[Etiquetas de fila],Tabla1[ [ Agenda] ],"CARPETA NO RECONOCIDA",0)</f>
        <v/>
      </c>
      <c r="N144">
        <f>_xlfn.XLOOKUP(D144,Tabla1[Etiquetas de fila],Tabla1[ [ rendimiento] ],"CARPETA NO RECONOCIDA",0)</f>
        <v/>
      </c>
      <c r="O144" s="6">
        <f>_xlfn.XLOOKUP(D144,Tabla1[Etiquetas de fila],Tabla1[ [ efectividad] ],"CARPETA NO RECONOCIDA",0)</f>
        <v/>
      </c>
      <c r="P144">
        <f>_xlfn.XLOOKUP(D144,Tabla1[Etiquetas de fila],Tabla1[ [ TOTAL] ],"CARPETA NO RECONOCIDA",0)</f>
        <v/>
      </c>
      <c r="Q144">
        <f>Validaciones!$I$2</f>
        <v/>
      </c>
    </row>
    <row r="145">
      <c r="A145" s="10" t="n">
        <v>1002700224</v>
      </c>
      <c r="B145" s="7" t="inlineStr">
        <is>
          <t>JESÚS DAVID GUTIERREZ NUÑEZ</t>
        </is>
      </c>
      <c r="C145" s="5" t="inlineStr">
        <is>
          <t>TECNICO MOTO</t>
        </is>
      </c>
      <c r="D145" s="5" t="inlineStr">
        <is>
          <t xml:space="preserve">HIBRIDO </t>
        </is>
      </c>
      <c r="E145" s="5" t="inlineStr">
        <is>
          <t xml:space="preserve">CALI </t>
        </is>
      </c>
      <c r="F145" s="5" t="inlineStr">
        <is>
          <t xml:space="preserve">HERNANDO FIGUEROA </t>
        </is>
      </c>
      <c r="G145" s="10" t="n">
        <v>1026251777</v>
      </c>
      <c r="H145" s="3" t="inlineStr">
        <is>
          <t>NICOLAS OVALLE MANRRIQUE</t>
        </is>
      </c>
      <c r="I145" s="5" t="inlineStr">
        <is>
          <t xml:space="preserve">NAUDID ZABALA </t>
        </is>
      </c>
      <c r="J145" s="3" t="inlineStr">
        <is>
          <t xml:space="preserve">DANIEL </t>
        </is>
      </c>
      <c r="K145" s="3" t="inlineStr">
        <is>
          <t xml:space="preserve">RESIDENCIAL </t>
        </is>
      </c>
      <c r="L145" s="3" t="inlineStr">
        <is>
          <t>M.DOBLE</t>
        </is>
      </c>
      <c r="M145">
        <f>_xlfn.XLOOKUP(D145,Tabla1[Etiquetas de fila],Tabla1[ [ Agenda] ],"CARPETA NO RECONOCIDA",0)</f>
        <v/>
      </c>
      <c r="N145">
        <f>_xlfn.XLOOKUP(D145,Tabla1[Etiquetas de fila],Tabla1[ [ rendimiento] ],"CARPETA NO RECONOCIDA",0)</f>
        <v/>
      </c>
      <c r="O145" s="6">
        <f>_xlfn.XLOOKUP(D145,Tabla1[Etiquetas de fila],Tabla1[ [ efectividad] ],"CARPETA NO RECONOCIDA",0)</f>
        <v/>
      </c>
      <c r="P145">
        <f>_xlfn.XLOOKUP(D145,Tabla1[Etiquetas de fila],Tabla1[ [ TOTAL] ],"CARPETA NO RECONOCIDA",0)</f>
        <v/>
      </c>
      <c r="Q145">
        <f>Validaciones!$I$2</f>
        <v/>
      </c>
    </row>
    <row r="146">
      <c r="A146" s="10" t="n">
        <v>1110057873</v>
      </c>
      <c r="B146" s="7" t="inlineStr">
        <is>
          <t>ROGER SAMUEL LUGO</t>
        </is>
      </c>
      <c r="C146" s="5" t="inlineStr">
        <is>
          <t>TECNICO MOTO</t>
        </is>
      </c>
      <c r="D146" s="5" t="inlineStr">
        <is>
          <t xml:space="preserve">INSTALACIONES FTTH </t>
        </is>
      </c>
      <c r="E146" s="5" t="inlineStr">
        <is>
          <t xml:space="preserve">CALI </t>
        </is>
      </c>
      <c r="F146" s="5" t="inlineStr">
        <is>
          <t xml:space="preserve">HERNANDO FIGUEROA </t>
        </is>
      </c>
      <c r="G146" s="10" t="n">
        <v>1005890903</v>
      </c>
      <c r="H146" s="3" t="inlineStr">
        <is>
          <t xml:space="preserve">ALBERT BEDOYA </t>
        </is>
      </c>
      <c r="I146" s="5" t="inlineStr">
        <is>
          <t xml:space="preserve">NAUDID ZABALA </t>
        </is>
      </c>
      <c r="J146" s="3" t="inlineStr">
        <is>
          <t xml:space="preserve">DANIEL </t>
        </is>
      </c>
      <c r="K146" s="3" t="inlineStr">
        <is>
          <t xml:space="preserve">RESIDENCIAL </t>
        </is>
      </c>
      <c r="L146" s="3" t="inlineStr">
        <is>
          <t>M.DOBLE</t>
        </is>
      </c>
      <c r="M146">
        <f>_xlfn.XLOOKUP(D146,Tabla1[Etiquetas de fila],Tabla1[ [ Agenda] ],"CARPETA NO RECONOCIDA",0)</f>
        <v/>
      </c>
      <c r="N146">
        <f>_xlfn.XLOOKUP(D146,Tabla1[Etiquetas de fila],Tabla1[ [ rendimiento] ],"CARPETA NO RECONOCIDA",0)</f>
        <v/>
      </c>
      <c r="O146" s="6">
        <f>_xlfn.XLOOKUP(D146,Tabla1[Etiquetas de fila],Tabla1[ [ efectividad] ],"CARPETA NO RECONOCIDA",0)</f>
        <v/>
      </c>
      <c r="P146">
        <f>_xlfn.XLOOKUP(D146,Tabla1[Etiquetas de fila],Tabla1[ [ TOTAL] ],"CARPETA NO RECONOCIDA",0)</f>
        <v/>
      </c>
      <c r="Q146">
        <f>Validaciones!$I$2</f>
        <v/>
      </c>
    </row>
    <row r="147">
      <c r="A147" s="10" t="n">
        <v>1143996820</v>
      </c>
      <c r="B147" s="7" t="inlineStr">
        <is>
          <t>JOHAN SEBASTIAN VASQUEZ JARAMILLO</t>
        </is>
      </c>
      <c r="C147" s="5" t="inlineStr">
        <is>
          <t>TECNICO MOTO</t>
        </is>
      </c>
      <c r="D147" s="5" t="inlineStr">
        <is>
          <t xml:space="preserve">INSTALACIONES FTTH </t>
        </is>
      </c>
      <c r="E147" s="5" t="inlineStr">
        <is>
          <t xml:space="preserve">CALI </t>
        </is>
      </c>
      <c r="F147" s="5" t="inlineStr">
        <is>
          <t xml:space="preserve">HERNANDO FIGUEROA </t>
        </is>
      </c>
      <c r="G147" s="10" t="n">
        <v>1111658151</v>
      </c>
      <c r="H147" s="3" t="inlineStr">
        <is>
          <t>JUAN SEBASTIAN VALLEJO HINCAPIE</t>
        </is>
      </c>
      <c r="I147" s="5" t="inlineStr">
        <is>
          <t xml:space="preserve">NAUDID ZABALA </t>
        </is>
      </c>
      <c r="J147" s="3" t="inlineStr">
        <is>
          <t xml:space="preserve">DANIEL </t>
        </is>
      </c>
      <c r="K147" s="3" t="inlineStr">
        <is>
          <t xml:space="preserve">RESIDENCIAL </t>
        </is>
      </c>
      <c r="L147" s="3" t="inlineStr">
        <is>
          <t>M.DOBLE</t>
        </is>
      </c>
      <c r="M147">
        <f>_xlfn.XLOOKUP(D147,Tabla1[Etiquetas de fila],Tabla1[ [ Agenda] ],"CARPETA NO RECONOCIDA",0)</f>
        <v/>
      </c>
      <c r="N147">
        <f>_xlfn.XLOOKUP(D147,Tabla1[Etiquetas de fila],Tabla1[ [ rendimiento] ],"CARPETA NO RECONOCIDA",0)</f>
        <v/>
      </c>
      <c r="O147" s="6">
        <f>_xlfn.XLOOKUP(D147,Tabla1[Etiquetas de fila],Tabla1[ [ efectividad] ],"CARPETA NO RECONOCIDA",0)</f>
        <v/>
      </c>
      <c r="P147">
        <f>_xlfn.XLOOKUP(D147,Tabla1[Etiquetas de fila],Tabla1[ [ TOTAL] ],"CARPETA NO RECONOCIDA",0)</f>
        <v/>
      </c>
      <c r="Q147">
        <f>Validaciones!$I$2</f>
        <v/>
      </c>
    </row>
    <row r="148">
      <c r="A148" s="10" t="n">
        <v>1234194699</v>
      </c>
      <c r="B148" s="7" t="inlineStr">
        <is>
          <t>DIEGO ANDRES OVIEDO RAMOS</t>
        </is>
      </c>
      <c r="C148" s="5" t="inlineStr">
        <is>
          <t>TECNICO MOTO</t>
        </is>
      </c>
      <c r="D148" s="5" t="inlineStr">
        <is>
          <t xml:space="preserve">INSTALACIONES FTTH </t>
        </is>
      </c>
      <c r="E148" s="5" t="inlineStr">
        <is>
          <t xml:space="preserve">CALI </t>
        </is>
      </c>
      <c r="F148" s="5" t="inlineStr">
        <is>
          <t xml:space="preserve">HERNANDO FIGUEROA </t>
        </is>
      </c>
      <c r="G148" s="10" t="n">
        <v>1087113696</v>
      </c>
      <c r="H148" s="3" t="inlineStr">
        <is>
          <t>RONALD JAVIER VELEZ</t>
        </is>
      </c>
      <c r="I148" s="5" t="inlineStr">
        <is>
          <t xml:space="preserve">NAUDID ZABALA </t>
        </is>
      </c>
      <c r="J148" s="3" t="inlineStr">
        <is>
          <t xml:space="preserve">DANIEL </t>
        </is>
      </c>
      <c r="K148" s="3" t="inlineStr">
        <is>
          <t xml:space="preserve">RESIDENCIAL </t>
        </is>
      </c>
      <c r="L148" s="3" t="inlineStr">
        <is>
          <t>M.DOBLE</t>
        </is>
      </c>
      <c r="M148">
        <f>_xlfn.XLOOKUP(D148,Tabla1[Etiquetas de fila],Tabla1[ [ Agenda] ],"CARPETA NO RECONOCIDA",0)</f>
        <v/>
      </c>
      <c r="N148">
        <f>_xlfn.XLOOKUP(D148,Tabla1[Etiquetas de fila],Tabla1[ [ rendimiento] ],"CARPETA NO RECONOCIDA",0)</f>
        <v/>
      </c>
      <c r="O148" s="6">
        <f>_xlfn.XLOOKUP(D148,Tabla1[Etiquetas de fila],Tabla1[ [ efectividad] ],"CARPETA NO RECONOCIDA",0)</f>
        <v/>
      </c>
      <c r="P148">
        <f>_xlfn.XLOOKUP(D148,Tabla1[Etiquetas de fila],Tabla1[ [ TOTAL] ],"CARPETA NO RECONOCIDA",0)</f>
        <v/>
      </c>
      <c r="Q148">
        <f>Validaciones!$I$2</f>
        <v/>
      </c>
    </row>
    <row r="149">
      <c r="A149" s="10" t="n">
        <v>1144165473</v>
      </c>
      <c r="B149" s="7" t="inlineStr">
        <is>
          <t>LUIS MIGUEL ERAZO QUESADA</t>
        </is>
      </c>
      <c r="C149" s="5" t="inlineStr">
        <is>
          <t>TECNICO MOTO</t>
        </is>
      </c>
      <c r="D149" s="5" t="inlineStr">
        <is>
          <t xml:space="preserve">POSTVENTAS </t>
        </is>
      </c>
      <c r="E149" s="5" t="inlineStr">
        <is>
          <t xml:space="preserve">CALI </t>
        </is>
      </c>
      <c r="F149" s="5" t="inlineStr">
        <is>
          <t xml:space="preserve">HERNANDO FIGUEROA </t>
        </is>
      </c>
      <c r="G149" s="10" t="n"/>
      <c r="H149" s="3" t="n"/>
      <c r="I149" s="5" t="inlineStr">
        <is>
          <t xml:space="preserve">NAUDID ZABALA </t>
        </is>
      </c>
      <c r="J149" s="3" t="inlineStr">
        <is>
          <t xml:space="preserve">DANIEL </t>
        </is>
      </c>
      <c r="K149" s="3" t="inlineStr">
        <is>
          <t xml:space="preserve">RESIDENCIAL </t>
        </is>
      </c>
      <c r="L149" s="3" t="inlineStr">
        <is>
          <t>M.SENCILLA</t>
        </is>
      </c>
      <c r="M149">
        <f>_xlfn.XLOOKUP(D149,Tabla1[Etiquetas de fila],Tabla1[ [ Agenda] ],"CARPETA NO RECONOCIDA",0)</f>
        <v/>
      </c>
      <c r="N149">
        <f>_xlfn.XLOOKUP(D149,Tabla1[Etiquetas de fila],Tabla1[ [ rendimiento] ],"CARPETA NO RECONOCIDA",0)</f>
        <v/>
      </c>
      <c r="O149" s="6">
        <f>_xlfn.XLOOKUP(D149,Tabla1[Etiquetas de fila],Tabla1[ [ efectividad] ],"CARPETA NO RECONOCIDA",0)</f>
        <v/>
      </c>
      <c r="P149">
        <f>_xlfn.XLOOKUP(D149,Tabla1[Etiquetas de fila],Tabla1[ [ TOTAL] ],"CARPETA NO RECONOCIDA",0)</f>
        <v/>
      </c>
      <c r="Q149">
        <f>Validaciones!$I$2</f>
        <v/>
      </c>
    </row>
    <row r="150">
      <c r="A150" s="10" t="n">
        <v>1144093757</v>
      </c>
      <c r="B150" s="7" t="inlineStr">
        <is>
          <t>JUAN PABLO POSSO GIRALDO</t>
        </is>
      </c>
      <c r="C150" s="5" t="inlineStr">
        <is>
          <t>TECNICO MOTO</t>
        </is>
      </c>
      <c r="D150" s="5" t="inlineStr">
        <is>
          <t xml:space="preserve">ARREGLOS FTTH </t>
        </is>
      </c>
      <c r="E150" s="5" t="inlineStr">
        <is>
          <t xml:space="preserve">CALI </t>
        </is>
      </c>
      <c r="F150" s="5" t="inlineStr">
        <is>
          <t xml:space="preserve">JAINER CUERO </t>
        </is>
      </c>
      <c r="G150" s="10" t="n"/>
      <c r="H150" s="3" t="n"/>
      <c r="I150" s="5" t="inlineStr">
        <is>
          <t xml:space="preserve">HERNAN SOLARTE </t>
        </is>
      </c>
      <c r="J150" s="3" t="inlineStr">
        <is>
          <t xml:space="preserve">JHONATAN </t>
        </is>
      </c>
      <c r="K150" s="3" t="inlineStr">
        <is>
          <t xml:space="preserve">RESIDENCIAL </t>
        </is>
      </c>
      <c r="L150" s="3" t="inlineStr">
        <is>
          <t>M.SENCILLA</t>
        </is>
      </c>
      <c r="M150">
        <f>_xlfn.XLOOKUP(D150,Tabla1[Etiquetas de fila],Tabla1[ [ Agenda] ],"CARPETA NO RECONOCIDA",0)</f>
        <v/>
      </c>
      <c r="N150">
        <f>_xlfn.XLOOKUP(D150,Tabla1[Etiquetas de fila],Tabla1[ [ rendimiento] ],"CARPETA NO RECONOCIDA",0)</f>
        <v/>
      </c>
      <c r="O150" s="6">
        <f>_xlfn.XLOOKUP(D150,Tabla1[Etiquetas de fila],Tabla1[ [ efectividad] ],"CARPETA NO RECONOCIDA",0)</f>
        <v/>
      </c>
      <c r="P150">
        <f>_xlfn.XLOOKUP(D150,Tabla1[Etiquetas de fila],Tabla1[ [ TOTAL] ],"CARPETA NO RECONOCIDA",0)</f>
        <v/>
      </c>
      <c r="Q150">
        <f>Validaciones!$I$2</f>
        <v/>
      </c>
    </row>
    <row r="151">
      <c r="A151" s="10" t="n">
        <v>1151961953</v>
      </c>
      <c r="B151" s="7" t="inlineStr">
        <is>
          <t>JUAN CAMILO LONDOÑO FLOREZ</t>
        </is>
      </c>
      <c r="C151" s="5" t="inlineStr">
        <is>
          <t>TECNICO MOTO</t>
        </is>
      </c>
      <c r="D151" s="5" t="inlineStr">
        <is>
          <t xml:space="preserve">ARREGLOS HFC </t>
        </is>
      </c>
      <c r="E151" s="5" t="inlineStr">
        <is>
          <t xml:space="preserve">CALI </t>
        </is>
      </c>
      <c r="F151" s="5" t="inlineStr">
        <is>
          <t xml:space="preserve">JAINER CUERO </t>
        </is>
      </c>
      <c r="G151" s="10" t="n"/>
      <c r="H151" s="3" t="n"/>
      <c r="I151" s="5" t="inlineStr">
        <is>
          <t xml:space="preserve">HERNAN SOLARTE </t>
        </is>
      </c>
      <c r="J151" s="3" t="inlineStr">
        <is>
          <t xml:space="preserve">JHONATAN </t>
        </is>
      </c>
      <c r="K151" s="3" t="inlineStr">
        <is>
          <t xml:space="preserve">RESIDENCIAL </t>
        </is>
      </c>
      <c r="L151" s="3" t="inlineStr">
        <is>
          <t>M.SENCILLA</t>
        </is>
      </c>
      <c r="M151">
        <f>_xlfn.XLOOKUP(D151,Tabla1[Etiquetas de fila],Tabla1[ [ Agenda] ],"CARPETA NO RECONOCIDA",0)</f>
        <v/>
      </c>
      <c r="N151">
        <f>_xlfn.XLOOKUP(D151,Tabla1[Etiquetas de fila],Tabla1[ [ rendimiento] ],"CARPETA NO RECONOCIDA",0)</f>
        <v/>
      </c>
      <c r="O151" s="6">
        <f>_xlfn.XLOOKUP(D151,Tabla1[Etiquetas de fila],Tabla1[ [ efectividad] ],"CARPETA NO RECONOCIDA",0)</f>
        <v/>
      </c>
      <c r="P151">
        <f>_xlfn.XLOOKUP(D151,Tabla1[Etiquetas de fila],Tabla1[ [ TOTAL] ],"CARPETA NO RECONOCIDA",0)</f>
        <v/>
      </c>
      <c r="Q151">
        <f>Validaciones!$I$2</f>
        <v/>
      </c>
    </row>
    <row r="152">
      <c r="A152" s="10" t="n">
        <v>1192805571</v>
      </c>
      <c r="B152" s="7" t="inlineStr">
        <is>
          <t>BRAYAN SUESCUN BEDOYA</t>
        </is>
      </c>
      <c r="C152" s="5" t="inlineStr">
        <is>
          <t>TECNICO MOTO</t>
        </is>
      </c>
      <c r="D152" s="5" t="inlineStr">
        <is>
          <t xml:space="preserve">HIBRIDO </t>
        </is>
      </c>
      <c r="E152" s="5" t="inlineStr">
        <is>
          <t xml:space="preserve">CALI </t>
        </is>
      </c>
      <c r="F152" s="5" t="inlineStr">
        <is>
          <t xml:space="preserve">JAINER CUERO </t>
        </is>
      </c>
      <c r="G152" s="10" t="n"/>
      <c r="H152" s="3" t="n"/>
      <c r="I152" s="5" t="inlineStr">
        <is>
          <t xml:space="preserve">HERNAN SOLARTE </t>
        </is>
      </c>
      <c r="J152" s="3" t="inlineStr">
        <is>
          <t xml:space="preserve">JHONATAN </t>
        </is>
      </c>
      <c r="K152" s="3" t="inlineStr">
        <is>
          <t xml:space="preserve">RESIDENCIAL </t>
        </is>
      </c>
      <c r="L152" s="3" t="inlineStr">
        <is>
          <t>M.SENCILLA</t>
        </is>
      </c>
      <c r="M152">
        <f>_xlfn.XLOOKUP(D152,Tabla1[Etiquetas de fila],Tabla1[ [ Agenda] ],"CARPETA NO RECONOCIDA",0)</f>
        <v/>
      </c>
      <c r="N152">
        <f>_xlfn.XLOOKUP(D152,Tabla1[Etiquetas de fila],Tabla1[ [ rendimiento] ],"CARPETA NO RECONOCIDA",0)</f>
        <v/>
      </c>
      <c r="O152" s="6">
        <f>_xlfn.XLOOKUP(D152,Tabla1[Etiquetas de fila],Tabla1[ [ efectividad] ],"CARPETA NO RECONOCIDA",0)</f>
        <v/>
      </c>
      <c r="P152">
        <f>_xlfn.XLOOKUP(D152,Tabla1[Etiquetas de fila],Tabla1[ [ TOTAL] ],"CARPETA NO RECONOCIDA",0)</f>
        <v/>
      </c>
      <c r="Q152">
        <f>Validaciones!$I$2</f>
        <v/>
      </c>
    </row>
    <row r="153">
      <c r="A153" s="10" t="n">
        <v>1143832542</v>
      </c>
      <c r="B153" s="7" t="inlineStr">
        <is>
          <t>FABIAN RENE OBANDO CABRERA</t>
        </is>
      </c>
      <c r="C153" s="5" t="inlineStr">
        <is>
          <t>TECNICO MOTO</t>
        </is>
      </c>
      <c r="D153" s="5" t="inlineStr">
        <is>
          <t xml:space="preserve">INSTALACIONES FTTH </t>
        </is>
      </c>
      <c r="E153" s="5" t="inlineStr">
        <is>
          <t xml:space="preserve">CALI </t>
        </is>
      </c>
      <c r="F153" s="5" t="inlineStr">
        <is>
          <t xml:space="preserve">JAINER CUERO </t>
        </is>
      </c>
      <c r="G153" s="10" t="n">
        <v>1115448736</v>
      </c>
      <c r="H153" s="3" t="inlineStr">
        <is>
          <t xml:space="preserve">BRAYAN STEVEN QUINTERO </t>
        </is>
      </c>
      <c r="I153" s="5" t="inlineStr">
        <is>
          <t xml:space="preserve">HERNAN SOLARTE </t>
        </is>
      </c>
      <c r="J153" s="3" t="inlineStr">
        <is>
          <t xml:space="preserve">JHONATAN </t>
        </is>
      </c>
      <c r="K153" s="3" t="inlineStr">
        <is>
          <t xml:space="preserve">RESIDENCIAL </t>
        </is>
      </c>
      <c r="L153" s="3" t="inlineStr">
        <is>
          <t>M.DOBLE</t>
        </is>
      </c>
      <c r="M153">
        <f>_xlfn.XLOOKUP(D153,Tabla1[Etiquetas de fila],Tabla1[ [ Agenda] ],"CARPETA NO RECONOCIDA",0)</f>
        <v/>
      </c>
      <c r="N153">
        <f>_xlfn.XLOOKUP(D153,Tabla1[Etiquetas de fila],Tabla1[ [ rendimiento] ],"CARPETA NO RECONOCIDA",0)</f>
        <v/>
      </c>
      <c r="O153" s="6">
        <f>_xlfn.XLOOKUP(D153,Tabla1[Etiquetas de fila],Tabla1[ [ efectividad] ],"CARPETA NO RECONOCIDA",0)</f>
        <v/>
      </c>
      <c r="P153">
        <f>_xlfn.XLOOKUP(D153,Tabla1[Etiquetas de fila],Tabla1[ [ TOTAL] ],"CARPETA NO RECONOCIDA",0)</f>
        <v/>
      </c>
      <c r="Q153">
        <f>Validaciones!$I$2</f>
        <v/>
      </c>
    </row>
    <row r="154">
      <c r="A154" s="10" t="n">
        <v>1114886508</v>
      </c>
      <c r="B154" s="7" t="inlineStr">
        <is>
          <t>LUIS CARLOS SANTACRUZ MUOZ</t>
        </is>
      </c>
      <c r="C154" s="5" t="inlineStr">
        <is>
          <t>TECNICO MOTO</t>
        </is>
      </c>
      <c r="D154" s="5" t="inlineStr">
        <is>
          <t xml:space="preserve">INSTALACIONES FTTH </t>
        </is>
      </c>
      <c r="E154" s="5" t="inlineStr">
        <is>
          <t xml:space="preserve">CALI </t>
        </is>
      </c>
      <c r="F154" s="5" t="inlineStr">
        <is>
          <t xml:space="preserve">JAINER CUERO </t>
        </is>
      </c>
      <c r="G154" s="10" t="n">
        <v>1002798584</v>
      </c>
      <c r="H154" s="3" t="inlineStr">
        <is>
          <t>ANDRES FELIPE URRREA</t>
        </is>
      </c>
      <c r="I154" s="5" t="inlineStr">
        <is>
          <t xml:space="preserve">HERNAN SOLARTE </t>
        </is>
      </c>
      <c r="J154" s="3" t="inlineStr">
        <is>
          <t xml:space="preserve">JHONATAN </t>
        </is>
      </c>
      <c r="K154" s="3" t="inlineStr">
        <is>
          <t xml:space="preserve">RESIDENCIAL </t>
        </is>
      </c>
      <c r="L154" s="3" t="inlineStr">
        <is>
          <t>M.DOBLE</t>
        </is>
      </c>
      <c r="M154">
        <f>_xlfn.XLOOKUP(D154,Tabla1[Etiquetas de fila],Tabla1[ [ Agenda] ],"CARPETA NO RECONOCIDA",0)</f>
        <v/>
      </c>
      <c r="N154">
        <f>_xlfn.XLOOKUP(D154,Tabla1[Etiquetas de fila],Tabla1[ [ rendimiento] ],"CARPETA NO RECONOCIDA",0)</f>
        <v/>
      </c>
      <c r="O154" s="6">
        <f>_xlfn.XLOOKUP(D154,Tabla1[Etiquetas de fila],Tabla1[ [ efectividad] ],"CARPETA NO RECONOCIDA",0)</f>
        <v/>
      </c>
      <c r="P154">
        <f>_xlfn.XLOOKUP(D154,Tabla1[Etiquetas de fila],Tabla1[ [ TOTAL] ],"CARPETA NO RECONOCIDA",0)</f>
        <v/>
      </c>
      <c r="Q154">
        <f>Validaciones!$I$2</f>
        <v/>
      </c>
    </row>
    <row r="155">
      <c r="A155" s="10" t="n">
        <v>1143967739</v>
      </c>
      <c r="B155" s="7" t="inlineStr">
        <is>
          <t>JOSE DAVID VIAFARA QUIÑONEZ</t>
        </is>
      </c>
      <c r="C155" s="5" t="inlineStr">
        <is>
          <t>TECNICO MOTO</t>
        </is>
      </c>
      <c r="D155" s="5" t="inlineStr">
        <is>
          <t>INSTALACIONES HFC</t>
        </is>
      </c>
      <c r="E155" s="5" t="inlineStr">
        <is>
          <t xml:space="preserve">CALI </t>
        </is>
      </c>
      <c r="F155" s="5" t="inlineStr">
        <is>
          <t xml:space="preserve">JAINER CUERO </t>
        </is>
      </c>
      <c r="G155" s="10" t="n">
        <v>1006037529</v>
      </c>
      <c r="H155" s="3" t="inlineStr">
        <is>
          <t>JUAN DAVID MOSQUERA CHIRIMUSCAY</t>
        </is>
      </c>
      <c r="I155" s="5" t="inlineStr">
        <is>
          <t xml:space="preserve">HERNAN SOLARTE </t>
        </is>
      </c>
      <c r="J155" s="3" t="inlineStr">
        <is>
          <t xml:space="preserve">JHONATAN </t>
        </is>
      </c>
      <c r="K155" s="3" t="inlineStr">
        <is>
          <t xml:space="preserve">RESIDENCIAL </t>
        </is>
      </c>
      <c r="L155" s="3" t="inlineStr">
        <is>
          <t>M.DOBLE</t>
        </is>
      </c>
      <c r="M155">
        <f>_xlfn.XLOOKUP(D155,Tabla1[Etiquetas de fila],Tabla1[ [ Agenda] ],"CARPETA NO RECONOCIDA",0)</f>
        <v/>
      </c>
      <c r="N155">
        <f>_xlfn.XLOOKUP(D155,Tabla1[Etiquetas de fila],Tabla1[ [ rendimiento] ],"CARPETA NO RECONOCIDA",0)</f>
        <v/>
      </c>
      <c r="O155" s="6">
        <f>_xlfn.XLOOKUP(D155,Tabla1[Etiquetas de fila],Tabla1[ [ efectividad] ],"CARPETA NO RECONOCIDA",0)</f>
        <v/>
      </c>
      <c r="P155">
        <f>_xlfn.XLOOKUP(D155,Tabla1[Etiquetas de fila],Tabla1[ [ TOTAL] ],"CARPETA NO RECONOCIDA",0)</f>
        <v/>
      </c>
      <c r="Q155">
        <f>Validaciones!$I$2</f>
        <v/>
      </c>
    </row>
    <row r="156">
      <c r="A156" s="10" t="n">
        <v>1144148450</v>
      </c>
      <c r="B156" s="7" t="inlineStr">
        <is>
          <t>JHONNY MAURICIO MENSA VISCUE</t>
        </is>
      </c>
      <c r="C156" s="5" t="inlineStr">
        <is>
          <t>TECNICO MOTO</t>
        </is>
      </c>
      <c r="D156" s="5" t="inlineStr">
        <is>
          <t>INSTALACIONES HFC</t>
        </is>
      </c>
      <c r="E156" s="5" t="inlineStr">
        <is>
          <t xml:space="preserve">CALI </t>
        </is>
      </c>
      <c r="F156" s="5" t="inlineStr">
        <is>
          <t xml:space="preserve">JAINER CUERO </t>
        </is>
      </c>
      <c r="G156" s="10" t="n">
        <v>1111660606</v>
      </c>
      <c r="H156" s="3" t="inlineStr">
        <is>
          <t>IBANEZ DEVIA YEFERSON</t>
        </is>
      </c>
      <c r="I156" s="5" t="inlineStr">
        <is>
          <t xml:space="preserve">HERNAN SOLARTE </t>
        </is>
      </c>
      <c r="J156" s="3" t="inlineStr">
        <is>
          <t xml:space="preserve">JHONATAN </t>
        </is>
      </c>
      <c r="K156" s="3" t="inlineStr">
        <is>
          <t xml:space="preserve">RESIDENCIAL </t>
        </is>
      </c>
      <c r="L156" s="3" t="inlineStr">
        <is>
          <t>M.DOBLE</t>
        </is>
      </c>
      <c r="M156">
        <f>_xlfn.XLOOKUP(D156,Tabla1[Etiquetas de fila],Tabla1[ [ Agenda] ],"CARPETA NO RECONOCIDA",0)</f>
        <v/>
      </c>
      <c r="N156">
        <f>_xlfn.XLOOKUP(D156,Tabla1[Etiquetas de fila],Tabla1[ [ rendimiento] ],"CARPETA NO RECONOCIDA",0)</f>
        <v/>
      </c>
      <c r="O156" s="6">
        <f>_xlfn.XLOOKUP(D156,Tabla1[Etiquetas de fila],Tabla1[ [ efectividad] ],"CARPETA NO RECONOCIDA",0)</f>
        <v/>
      </c>
      <c r="P156">
        <f>_xlfn.XLOOKUP(D156,Tabla1[Etiquetas de fila],Tabla1[ [ TOTAL] ],"CARPETA NO RECONOCIDA",0)</f>
        <v/>
      </c>
      <c r="Q156">
        <f>Validaciones!$I$2</f>
        <v/>
      </c>
    </row>
    <row r="157">
      <c r="A157" s="10" t="n">
        <v>1143941952</v>
      </c>
      <c r="B157" s="7" t="inlineStr">
        <is>
          <t>ANDERSON MANUEL CARABALI MARQUINEZ</t>
        </is>
      </c>
      <c r="C157" s="5" t="inlineStr">
        <is>
          <t>TECNICO MOTO</t>
        </is>
      </c>
      <c r="D157" s="5" t="inlineStr">
        <is>
          <t xml:space="preserve">POSTVENTAS </t>
        </is>
      </c>
      <c r="E157" s="5" t="inlineStr">
        <is>
          <t xml:space="preserve">CALI </t>
        </is>
      </c>
      <c r="F157" s="5" t="inlineStr">
        <is>
          <t xml:space="preserve">JAINER CUERO </t>
        </is>
      </c>
      <c r="G157" s="10" t="n"/>
      <c r="H157" s="3" t="n"/>
      <c r="I157" s="5" t="inlineStr">
        <is>
          <t xml:space="preserve">HERNAN SOLARTE </t>
        </is>
      </c>
      <c r="J157" s="3" t="inlineStr">
        <is>
          <t xml:space="preserve">JHONATAN </t>
        </is>
      </c>
      <c r="K157" s="3" t="inlineStr">
        <is>
          <t xml:space="preserve">RESIDENCIAL </t>
        </is>
      </c>
      <c r="L157" s="3" t="inlineStr">
        <is>
          <t>M.SENCILLA</t>
        </is>
      </c>
      <c r="M157">
        <f>_xlfn.XLOOKUP(D157,Tabla1[Etiquetas de fila],Tabla1[ [ Agenda] ],"CARPETA NO RECONOCIDA",0)</f>
        <v/>
      </c>
      <c r="N157">
        <f>_xlfn.XLOOKUP(D157,Tabla1[Etiquetas de fila],Tabla1[ [ rendimiento] ],"CARPETA NO RECONOCIDA",0)</f>
        <v/>
      </c>
      <c r="O157" s="6">
        <f>_xlfn.XLOOKUP(D157,Tabla1[Etiquetas de fila],Tabla1[ [ efectividad] ],"CARPETA NO RECONOCIDA",0)</f>
        <v/>
      </c>
      <c r="P157">
        <f>_xlfn.XLOOKUP(D157,Tabla1[Etiquetas de fila],Tabla1[ [ TOTAL] ],"CARPETA NO RECONOCIDA",0)</f>
        <v/>
      </c>
      <c r="Q157">
        <f>Validaciones!$I$2</f>
        <v/>
      </c>
    </row>
    <row r="158">
      <c r="A158" s="10" t="n">
        <v>1108333441</v>
      </c>
      <c r="B158" s="7" t="inlineStr">
        <is>
          <t>ESTEBAN ALEJANDRO BERMUDEZ CRUZ</t>
        </is>
      </c>
      <c r="C158" s="5" t="inlineStr">
        <is>
          <t>TECNICO MOTO</t>
        </is>
      </c>
      <c r="D158" s="5" t="inlineStr">
        <is>
          <t xml:space="preserve">ARREGLOS FTTH </t>
        </is>
      </c>
      <c r="E158" s="5" t="inlineStr">
        <is>
          <t xml:space="preserve">CALI </t>
        </is>
      </c>
      <c r="F158" s="5" t="inlineStr">
        <is>
          <t xml:space="preserve">JAINER CUERO </t>
        </is>
      </c>
      <c r="G158" s="10" t="n"/>
      <c r="H158" s="3" t="n"/>
      <c r="I158" s="5" t="inlineStr">
        <is>
          <t xml:space="preserve">HERNAN SOLARTE </t>
        </is>
      </c>
      <c r="L158" s="3" t="inlineStr">
        <is>
          <t>M.SENCILLA</t>
        </is>
      </c>
      <c r="M158">
        <f>_xlfn.XLOOKUP(D158,Tabla1[Etiquetas de fila],Tabla1[ [ Agenda] ],"CARPETA NO RECONOCIDA",0)</f>
        <v/>
      </c>
      <c r="N158">
        <f>_xlfn.XLOOKUP(D158,Tabla1[Etiquetas de fila],Tabla1[ [ rendimiento] ],"CARPETA NO RECONOCIDA",0)</f>
        <v/>
      </c>
      <c r="O158" s="6">
        <f>_xlfn.XLOOKUP(D158,Tabla1[Etiquetas de fila],Tabla1[ [ efectividad] ],"CARPETA NO RECONOCIDA",0)</f>
        <v/>
      </c>
      <c r="P158">
        <f>_xlfn.XLOOKUP(D158,Tabla1[Etiquetas de fila],Tabla1[ [ TOTAL] ],"CARPETA NO RECONOCIDA",0)</f>
        <v/>
      </c>
      <c r="Q158">
        <f>Validaciones!$I$2</f>
        <v/>
      </c>
    </row>
    <row r="159">
      <c r="A159" s="10" t="n">
        <v>1007489358</v>
      </c>
      <c r="B159" s="7" t="inlineStr">
        <is>
          <t>FABER JESSID ZAPATA BETANCOUT</t>
        </is>
      </c>
      <c r="C159" s="5" t="inlineStr">
        <is>
          <t>TECNICO MOTO</t>
        </is>
      </c>
      <c r="D159" s="5" t="inlineStr">
        <is>
          <t xml:space="preserve">ARREGLOS PYMES </t>
        </is>
      </c>
      <c r="E159" s="5" t="inlineStr">
        <is>
          <t xml:space="preserve">CALI </t>
        </is>
      </c>
      <c r="F159" s="5" t="inlineStr">
        <is>
          <t>JESUS ADRIAN GARCIA</t>
        </is>
      </c>
      <c r="G159" s="10" t="n"/>
      <c r="H159" s="3" t="n"/>
      <c r="I159" s="5" t="inlineStr">
        <is>
          <t xml:space="preserve">DAVID AGUILAR </t>
        </is>
      </c>
      <c r="J159" s="3" t="inlineStr">
        <is>
          <t>FORERO Y SEBASTIAN</t>
        </is>
      </c>
      <c r="K159" s="3" t="inlineStr">
        <is>
          <t>PYMES</t>
        </is>
      </c>
      <c r="L159" s="3" t="inlineStr">
        <is>
          <t>M.SENCILLA</t>
        </is>
      </c>
      <c r="M159">
        <f>_xlfn.XLOOKUP(D159,Tabla1[Etiquetas de fila],Tabla1[ [ Agenda] ],"CARPETA NO RECONOCIDA",0)</f>
        <v/>
      </c>
      <c r="N159">
        <f>_xlfn.XLOOKUP(D159,Tabla1[Etiquetas de fila],Tabla1[ [ rendimiento] ],"CARPETA NO RECONOCIDA",0)</f>
        <v/>
      </c>
      <c r="O159" s="6">
        <f>_xlfn.XLOOKUP(D159,Tabla1[Etiquetas de fila],Tabla1[ [ efectividad] ],"CARPETA NO RECONOCIDA",0)</f>
        <v/>
      </c>
      <c r="P159">
        <f>_xlfn.XLOOKUP(D159,Tabla1[Etiquetas de fila],Tabla1[ [ TOTAL] ],"CARPETA NO RECONOCIDA",0)</f>
        <v/>
      </c>
      <c r="Q159">
        <f>Validaciones!$I$2</f>
        <v/>
      </c>
    </row>
    <row r="160">
      <c r="A160" s="10" t="n">
        <v>1005935543</v>
      </c>
      <c r="B160" s="7" t="inlineStr">
        <is>
          <t>JUAN DANIEL MARÍN GÓMEZ</t>
        </is>
      </c>
      <c r="C160" s="5" t="inlineStr">
        <is>
          <t>TECNICO MOTO</t>
        </is>
      </c>
      <c r="D160" s="5" t="inlineStr">
        <is>
          <t xml:space="preserve">ARREGLOS PYMES </t>
        </is>
      </c>
      <c r="E160" s="5" t="inlineStr">
        <is>
          <t xml:space="preserve">CALI </t>
        </is>
      </c>
      <c r="F160" s="5" t="inlineStr">
        <is>
          <t>JESUS ADRIAN GARCIA</t>
        </is>
      </c>
      <c r="G160" s="10" t="n"/>
      <c r="H160" s="3" t="n"/>
      <c r="I160" s="5" t="inlineStr">
        <is>
          <t xml:space="preserve">DAVID AGUILAR </t>
        </is>
      </c>
      <c r="J160" s="3" t="inlineStr">
        <is>
          <t>FORERO Y SEBASTIAN</t>
        </is>
      </c>
      <c r="K160" s="3" t="inlineStr">
        <is>
          <t>PYMES</t>
        </is>
      </c>
      <c r="L160" s="3" t="inlineStr">
        <is>
          <t>M.SENCILLA</t>
        </is>
      </c>
      <c r="M160">
        <f>_xlfn.XLOOKUP(D160,Tabla1[Etiquetas de fila],Tabla1[ [ Agenda] ],"CARPETA NO RECONOCIDA",0)</f>
        <v/>
      </c>
      <c r="N160">
        <f>_xlfn.XLOOKUP(D160,Tabla1[Etiquetas de fila],Tabla1[ [ rendimiento] ],"CARPETA NO RECONOCIDA",0)</f>
        <v/>
      </c>
      <c r="O160" s="6">
        <f>_xlfn.XLOOKUP(D160,Tabla1[Etiquetas de fila],Tabla1[ [ efectividad] ],"CARPETA NO RECONOCIDA",0)</f>
        <v/>
      </c>
      <c r="P160">
        <f>_xlfn.XLOOKUP(D160,Tabla1[Etiquetas de fila],Tabla1[ [ TOTAL] ],"CARPETA NO RECONOCIDA",0)</f>
        <v/>
      </c>
      <c r="Q160">
        <f>Validaciones!$I$2</f>
        <v/>
      </c>
    </row>
    <row r="161">
      <c r="A161" s="10" t="n">
        <v>1107523509</v>
      </c>
      <c r="B161" s="7" t="inlineStr">
        <is>
          <t>YESITH ALBEIRO MARIN MEZA</t>
        </is>
      </c>
      <c r="C161" s="5" t="inlineStr">
        <is>
          <t>TECNICO MOTO</t>
        </is>
      </c>
      <c r="D161" s="5" t="inlineStr">
        <is>
          <t xml:space="preserve">ARREGLOS PYMES </t>
        </is>
      </c>
      <c r="E161" s="5" t="inlineStr">
        <is>
          <t xml:space="preserve">CALI </t>
        </is>
      </c>
      <c r="F161" s="5" t="inlineStr">
        <is>
          <t>JESUS ADRIAN GARCIA</t>
        </is>
      </c>
      <c r="G161" s="10" t="n"/>
      <c r="H161" s="3" t="n"/>
      <c r="I161" s="5" t="inlineStr">
        <is>
          <t xml:space="preserve">DAVID AGUILAR </t>
        </is>
      </c>
      <c r="J161" s="3" t="inlineStr">
        <is>
          <t>FORERO Y SEBASTIAN</t>
        </is>
      </c>
      <c r="K161" s="3" t="inlineStr">
        <is>
          <t>PYMES</t>
        </is>
      </c>
      <c r="L161" s="3" t="inlineStr">
        <is>
          <t>M.SENCILLA</t>
        </is>
      </c>
      <c r="M161">
        <f>_xlfn.XLOOKUP(D161,Tabla1[Etiquetas de fila],Tabla1[ [ Agenda] ],"CARPETA NO RECONOCIDA",0)</f>
        <v/>
      </c>
      <c r="N161">
        <f>_xlfn.XLOOKUP(D161,Tabla1[Etiquetas de fila],Tabla1[ [ rendimiento] ],"CARPETA NO RECONOCIDA",0)</f>
        <v/>
      </c>
      <c r="O161" s="6">
        <f>_xlfn.XLOOKUP(D161,Tabla1[Etiquetas de fila],Tabla1[ [ efectividad] ],"CARPETA NO RECONOCIDA",0)</f>
        <v/>
      </c>
      <c r="P161">
        <f>_xlfn.XLOOKUP(D161,Tabla1[Etiquetas de fila],Tabla1[ [ TOTAL] ],"CARPETA NO RECONOCIDA",0)</f>
        <v/>
      </c>
      <c r="Q161">
        <f>Validaciones!$I$2</f>
        <v/>
      </c>
    </row>
    <row r="162">
      <c r="A162" s="10" t="n">
        <v>1113691665</v>
      </c>
      <c r="B162" s="7" t="inlineStr">
        <is>
          <t>JUAN FELIPE PADILLA ACOSTA</t>
        </is>
      </c>
      <c r="C162" s="5" t="inlineStr">
        <is>
          <t>TECNICO MOTO</t>
        </is>
      </c>
      <c r="D162" s="5" t="inlineStr">
        <is>
          <t xml:space="preserve">HIBRIDO </t>
        </is>
      </c>
      <c r="E162" s="5" t="inlineStr">
        <is>
          <t xml:space="preserve">CALI </t>
        </is>
      </c>
      <c r="F162" s="5" t="inlineStr">
        <is>
          <t>JESUS ADRIAN GARCIA</t>
        </is>
      </c>
      <c r="G162" s="10" t="n">
        <v>1059354578</v>
      </c>
      <c r="H162" s="3" t="inlineStr">
        <is>
          <t>LEIDER ALEJANDRO CORDOBA MINA</t>
        </is>
      </c>
      <c r="I162" s="5" t="inlineStr">
        <is>
          <t xml:space="preserve">DAVID AGUILAR </t>
        </is>
      </c>
      <c r="J162" s="3" t="inlineStr">
        <is>
          <t>FORERO Y SEBASTIAN</t>
        </is>
      </c>
      <c r="K162" s="3" t="inlineStr">
        <is>
          <t>PYMES</t>
        </is>
      </c>
      <c r="L162" s="3" t="inlineStr">
        <is>
          <t>M.DOBLE</t>
        </is>
      </c>
      <c r="M162">
        <f>_xlfn.XLOOKUP(D162,Tabla1[Etiquetas de fila],Tabla1[ [ Agenda] ],"CARPETA NO RECONOCIDA",0)</f>
        <v/>
      </c>
      <c r="N162">
        <f>_xlfn.XLOOKUP(D162,Tabla1[Etiquetas de fila],Tabla1[ [ rendimiento] ],"CARPETA NO RECONOCIDA",0)</f>
        <v/>
      </c>
      <c r="O162" s="6">
        <f>_xlfn.XLOOKUP(D162,Tabla1[Etiquetas de fila],Tabla1[ [ efectividad] ],"CARPETA NO RECONOCIDA",0)</f>
        <v/>
      </c>
      <c r="P162">
        <f>_xlfn.XLOOKUP(D162,Tabla1[Etiquetas de fila],Tabla1[ [ TOTAL] ],"CARPETA NO RECONOCIDA",0)</f>
        <v/>
      </c>
      <c r="Q162">
        <f>Validaciones!$I$2</f>
        <v/>
      </c>
    </row>
    <row r="163">
      <c r="A163" s="10" t="n">
        <v>1114731678</v>
      </c>
      <c r="B163" s="7" t="inlineStr">
        <is>
          <t>PAULO ANDRES ROJAS</t>
        </is>
      </c>
      <c r="C163" s="5" t="inlineStr">
        <is>
          <t>TECNICO MOTO</t>
        </is>
      </c>
      <c r="D163" s="5" t="inlineStr">
        <is>
          <t xml:space="preserve">HIBRIDO </t>
        </is>
      </c>
      <c r="E163" s="5" t="inlineStr">
        <is>
          <t xml:space="preserve">CALI </t>
        </is>
      </c>
      <c r="F163" s="5" t="inlineStr">
        <is>
          <t>JESUS ADRIAN GARCIA</t>
        </is>
      </c>
      <c r="G163" s="10" t="n">
        <v>16938259</v>
      </c>
      <c r="H163" s="3" t="inlineStr">
        <is>
          <t>GOMEZ VARGAS MARLON DAVID</t>
        </is>
      </c>
      <c r="I163" s="5" t="inlineStr">
        <is>
          <t xml:space="preserve">DAVID AGUILAR </t>
        </is>
      </c>
      <c r="J163" s="3" t="inlineStr">
        <is>
          <t>FORERO Y SEBASTIAN</t>
        </is>
      </c>
      <c r="K163" s="3" t="inlineStr">
        <is>
          <t>PYMES</t>
        </is>
      </c>
      <c r="L163" s="3" t="inlineStr">
        <is>
          <t>M.DOBLE</t>
        </is>
      </c>
      <c r="M163">
        <f>_xlfn.XLOOKUP(D163,Tabla1[Etiquetas de fila],Tabla1[ [ Agenda] ],"CARPETA NO RECONOCIDA",0)</f>
        <v/>
      </c>
      <c r="N163">
        <f>_xlfn.XLOOKUP(D163,Tabla1[Etiquetas de fila],Tabla1[ [ rendimiento] ],"CARPETA NO RECONOCIDA",0)</f>
        <v/>
      </c>
      <c r="O163" s="6">
        <f>_xlfn.XLOOKUP(D163,Tabla1[Etiquetas de fila],Tabla1[ [ efectividad] ],"CARPETA NO RECONOCIDA",0)</f>
        <v/>
      </c>
      <c r="P163">
        <f>_xlfn.XLOOKUP(D163,Tabla1[Etiquetas de fila],Tabla1[ [ TOTAL] ],"CARPETA NO RECONOCIDA",0)</f>
        <v/>
      </c>
      <c r="Q163">
        <f>Validaciones!$I$2</f>
        <v/>
      </c>
    </row>
    <row r="164">
      <c r="A164" s="10" t="n">
        <v>94071713</v>
      </c>
      <c r="B164" s="7" t="inlineStr">
        <is>
          <t>RONALD FERNANDO CASTAÑO MUÑOZ</t>
        </is>
      </c>
      <c r="C164" s="5" t="inlineStr">
        <is>
          <t xml:space="preserve">TECNICO CARRO </t>
        </is>
      </c>
      <c r="D164" s="5" t="inlineStr">
        <is>
          <t xml:space="preserve">HIBRIDO </t>
        </is>
      </c>
      <c r="E164" s="5" t="inlineStr">
        <is>
          <t xml:space="preserve">CALI </t>
        </is>
      </c>
      <c r="F164" s="5" t="inlineStr">
        <is>
          <t>JESUS ADRIAN GARCIA</t>
        </is>
      </c>
      <c r="G164" s="10" t="n">
        <v>1005000496</v>
      </c>
      <c r="H164" s="3" t="inlineStr">
        <is>
          <t>JOSE ALFONSO GUERRERO</t>
        </is>
      </c>
      <c r="I164" s="5" t="inlineStr">
        <is>
          <t xml:space="preserve">DAVID AGUILAR </t>
        </is>
      </c>
      <c r="J164" s="3" t="inlineStr">
        <is>
          <t>FORERO Y SEBASTIAN</t>
        </is>
      </c>
      <c r="K164" s="3" t="inlineStr">
        <is>
          <t>PYMES</t>
        </is>
      </c>
      <c r="L164" s="3" t="inlineStr">
        <is>
          <t>M.DOBLE</t>
        </is>
      </c>
      <c r="M164">
        <f>_xlfn.XLOOKUP(D164,Tabla1[Etiquetas de fila],Tabla1[ [ Agenda] ],"CARPETA NO RECONOCIDA",0)</f>
        <v/>
      </c>
      <c r="N164">
        <f>_xlfn.XLOOKUP(D164,Tabla1[Etiquetas de fila],Tabla1[ [ rendimiento] ],"CARPETA NO RECONOCIDA",0)</f>
        <v/>
      </c>
      <c r="O164" s="6">
        <f>_xlfn.XLOOKUP(D164,Tabla1[Etiquetas de fila],Tabla1[ [ efectividad] ],"CARPETA NO RECONOCIDA",0)</f>
        <v/>
      </c>
      <c r="P164">
        <f>_xlfn.XLOOKUP(D164,Tabla1[Etiquetas de fila],Tabla1[ [ TOTAL] ],"CARPETA NO RECONOCIDA",0)</f>
        <v/>
      </c>
      <c r="Q164">
        <f>Validaciones!$I$2</f>
        <v/>
      </c>
    </row>
    <row r="165">
      <c r="A165" s="10" t="n">
        <v>1107513107</v>
      </c>
      <c r="B165" s="7" t="inlineStr">
        <is>
          <t xml:space="preserve">CRISTIAN DAVID GALLEGO </t>
        </is>
      </c>
      <c r="C165" s="5" t="inlineStr">
        <is>
          <t xml:space="preserve">TECNICO CARRO </t>
        </is>
      </c>
      <c r="D165" s="5" t="inlineStr">
        <is>
          <t xml:space="preserve">HIBRIDO </t>
        </is>
      </c>
      <c r="E165" s="5" t="inlineStr">
        <is>
          <t xml:space="preserve">CALI </t>
        </is>
      </c>
      <c r="F165" s="5" t="inlineStr">
        <is>
          <t>JESUS ADRIAN GARCIA</t>
        </is>
      </c>
      <c r="G165" s="10" t="n">
        <v>1005830136</v>
      </c>
      <c r="H165" s="3" t="inlineStr">
        <is>
          <t>MUELAS FAJARDO JUAN DAVID</t>
        </is>
      </c>
      <c r="I165" s="5" t="inlineStr">
        <is>
          <t xml:space="preserve">DAVID AGUILAR </t>
        </is>
      </c>
      <c r="J165" s="3" t="inlineStr">
        <is>
          <t>FORERO Y SEBASTIAN</t>
        </is>
      </c>
      <c r="K165" s="3" t="inlineStr">
        <is>
          <t>PYMES</t>
        </is>
      </c>
      <c r="L165" s="3" t="inlineStr">
        <is>
          <t>M.DOBLE</t>
        </is>
      </c>
      <c r="M165">
        <f>_xlfn.XLOOKUP(D165,Tabla1[Etiquetas de fila],Tabla1[ [ Agenda] ],"CARPETA NO RECONOCIDA",0)</f>
        <v/>
      </c>
      <c r="N165">
        <f>_xlfn.XLOOKUP(D165,Tabla1[Etiquetas de fila],Tabla1[ [ rendimiento] ],"CARPETA NO RECONOCIDA",0)</f>
        <v/>
      </c>
      <c r="O165" s="6">
        <f>_xlfn.XLOOKUP(D165,Tabla1[Etiquetas de fila],Tabla1[ [ efectividad] ],"CARPETA NO RECONOCIDA",0)</f>
        <v/>
      </c>
      <c r="P165">
        <f>_xlfn.XLOOKUP(D165,Tabla1[Etiquetas de fila],Tabla1[ [ TOTAL] ],"CARPETA NO RECONOCIDA",0)</f>
        <v/>
      </c>
      <c r="Q165">
        <f>Validaciones!$I$2</f>
        <v/>
      </c>
    </row>
    <row r="166">
      <c r="A166" s="10" t="n">
        <v>1144102123</v>
      </c>
      <c r="B166" s="7" t="inlineStr">
        <is>
          <t>JEIFFER ANDERSON GOMEZ ROJAS</t>
        </is>
      </c>
      <c r="C166" s="5" t="inlineStr">
        <is>
          <t xml:space="preserve">TECNICO CARRO </t>
        </is>
      </c>
      <c r="D166" s="5" t="inlineStr">
        <is>
          <t xml:space="preserve">HIBRIDO </t>
        </is>
      </c>
      <c r="E166" s="5" t="inlineStr">
        <is>
          <t xml:space="preserve">CALI </t>
        </is>
      </c>
      <c r="F166" s="5" t="inlineStr">
        <is>
          <t>JESUS ADRIAN GARCIA</t>
        </is>
      </c>
      <c r="G166" s="10" t="n">
        <v>1144207290</v>
      </c>
      <c r="H166" s="3" t="inlineStr">
        <is>
          <t>DIDIER MEDINA</t>
        </is>
      </c>
      <c r="I166" s="5" t="inlineStr">
        <is>
          <t xml:space="preserve">DAVID AGUILAR </t>
        </is>
      </c>
      <c r="J166" s="3" t="inlineStr">
        <is>
          <t>FORERO Y SEBASTIAN</t>
        </is>
      </c>
      <c r="K166" s="3" t="inlineStr">
        <is>
          <t>PYMES</t>
        </is>
      </c>
      <c r="L166" s="3" t="inlineStr">
        <is>
          <t>M.DOBLE</t>
        </is>
      </c>
      <c r="M166">
        <f>_xlfn.XLOOKUP(D166,Tabla1[Etiquetas de fila],Tabla1[ [ Agenda] ],"CARPETA NO RECONOCIDA",0)</f>
        <v/>
      </c>
      <c r="N166">
        <f>_xlfn.XLOOKUP(D166,Tabla1[Etiquetas de fila],Tabla1[ [ rendimiento] ],"CARPETA NO RECONOCIDA",0)</f>
        <v/>
      </c>
      <c r="O166" s="6">
        <f>_xlfn.XLOOKUP(D166,Tabla1[Etiquetas de fila],Tabla1[ [ efectividad] ],"CARPETA NO RECONOCIDA",0)</f>
        <v/>
      </c>
      <c r="P166">
        <f>_xlfn.XLOOKUP(D166,Tabla1[Etiquetas de fila],Tabla1[ [ TOTAL] ],"CARPETA NO RECONOCIDA",0)</f>
        <v/>
      </c>
      <c r="Q166">
        <f>Validaciones!$I$2</f>
        <v/>
      </c>
    </row>
    <row r="167">
      <c r="A167" s="10" t="n">
        <v>1061536033</v>
      </c>
      <c r="B167" s="7" t="inlineStr">
        <is>
          <t>CRISTIAN ANDRES OTERO VELASCO</t>
        </is>
      </c>
      <c r="C167" s="5" t="inlineStr">
        <is>
          <t xml:space="preserve">TECNICO CARRO </t>
        </is>
      </c>
      <c r="D167" s="5" t="inlineStr">
        <is>
          <t xml:space="preserve">HIBRIDO </t>
        </is>
      </c>
      <c r="E167" s="5" t="inlineStr">
        <is>
          <t xml:space="preserve">CALI </t>
        </is>
      </c>
      <c r="F167" s="5" t="inlineStr">
        <is>
          <t>JESUS ADRIAN GARCIA</t>
        </is>
      </c>
      <c r="G167" s="10" t="n">
        <v>1004536839</v>
      </c>
      <c r="H167" s="3" t="inlineStr">
        <is>
          <t>HARINSON FERNEY LERMA BIOJO</t>
        </is>
      </c>
      <c r="I167" s="5" t="inlineStr">
        <is>
          <t xml:space="preserve">DAVID AGUILAR </t>
        </is>
      </c>
      <c r="J167" s="3" t="inlineStr">
        <is>
          <t>FORERO Y SEBASTIAN</t>
        </is>
      </c>
      <c r="K167" s="3" t="inlineStr">
        <is>
          <t>PYMES</t>
        </is>
      </c>
      <c r="L167" s="3" t="inlineStr">
        <is>
          <t>M.DOBLE</t>
        </is>
      </c>
      <c r="M167">
        <f>_xlfn.XLOOKUP(D167,Tabla1[Etiquetas de fila],Tabla1[ [ Agenda] ],"CARPETA NO RECONOCIDA",0)</f>
        <v/>
      </c>
      <c r="N167">
        <f>_xlfn.XLOOKUP(D167,Tabla1[Etiquetas de fila],Tabla1[ [ rendimiento] ],"CARPETA NO RECONOCIDA",0)</f>
        <v/>
      </c>
      <c r="O167" s="6">
        <f>_xlfn.XLOOKUP(D167,Tabla1[Etiquetas de fila],Tabla1[ [ efectividad] ],"CARPETA NO RECONOCIDA",0)</f>
        <v/>
      </c>
      <c r="P167">
        <f>_xlfn.XLOOKUP(D167,Tabla1[Etiquetas de fila],Tabla1[ [ TOTAL] ],"CARPETA NO RECONOCIDA",0)</f>
        <v/>
      </c>
      <c r="Q167">
        <f>Validaciones!$I$2</f>
        <v/>
      </c>
    </row>
    <row r="168">
      <c r="A168" s="10" t="n">
        <v>1110469033</v>
      </c>
      <c r="B168" s="7" t="inlineStr">
        <is>
          <t>FRANCISCO JAVIER GUTIERREZ HERRERA</t>
        </is>
      </c>
      <c r="C168" s="5" t="inlineStr">
        <is>
          <t>TECNICO MOTO</t>
        </is>
      </c>
      <c r="D168" s="5" t="inlineStr">
        <is>
          <t xml:space="preserve">ARREGLOS HFC </t>
        </is>
      </c>
      <c r="E168" s="5" t="inlineStr">
        <is>
          <t>ESPINAL</t>
        </is>
      </c>
      <c r="F168" s="5" t="inlineStr">
        <is>
          <t>JOHAN CAMILO CELY DIAZ</t>
        </is>
      </c>
      <c r="G168" s="10" t="n"/>
      <c r="H168" s="3" t="n"/>
      <c r="I168" s="5" t="inlineStr">
        <is>
          <t>PROSPERO MELO RAMIREZ</t>
        </is>
      </c>
      <c r="J168" s="3" t="inlineStr">
        <is>
          <t xml:space="preserve">TANIA CAMILA </t>
        </is>
      </c>
      <c r="K168" s="3" t="inlineStr">
        <is>
          <t xml:space="preserve">RESIDENCIAL </t>
        </is>
      </c>
      <c r="L168" s="3" t="inlineStr">
        <is>
          <t>M.SENCILLA</t>
        </is>
      </c>
      <c r="M168">
        <f>_xlfn.XLOOKUP(D168,Tabla1[Etiquetas de fila],Tabla1[ [ Agenda] ],"CARPETA NO RECONOCIDA",0)</f>
        <v/>
      </c>
      <c r="N168">
        <f>_xlfn.XLOOKUP(D168,Tabla1[Etiquetas de fila],Tabla1[ [ rendimiento] ],"CARPETA NO RECONOCIDA",0)</f>
        <v/>
      </c>
      <c r="O168" s="6">
        <f>_xlfn.XLOOKUP(D168,Tabla1[Etiquetas de fila],Tabla1[ [ efectividad] ],"CARPETA NO RECONOCIDA",0)</f>
        <v/>
      </c>
      <c r="P168">
        <f>_xlfn.XLOOKUP(D168,Tabla1[Etiquetas de fila],Tabla1[ [ TOTAL] ],"CARPETA NO RECONOCIDA",0)</f>
        <v/>
      </c>
      <c r="Q168">
        <f>Validaciones!$I$2</f>
        <v/>
      </c>
    </row>
    <row r="169">
      <c r="A169" s="10" t="n">
        <v>11228445</v>
      </c>
      <c r="B169" s="7" t="inlineStr">
        <is>
          <t>HERLEY COLLAZOS VERGARA</t>
        </is>
      </c>
      <c r="C169" s="5" t="inlineStr">
        <is>
          <t>TECNICO MOTO</t>
        </is>
      </c>
      <c r="D169" s="5" t="inlineStr">
        <is>
          <t xml:space="preserve">ARREGLOS HFC </t>
        </is>
      </c>
      <c r="E169" s="5" t="inlineStr">
        <is>
          <t>ESPINAL</t>
        </is>
      </c>
      <c r="F169" s="5" t="inlineStr">
        <is>
          <t>JOHAN CAMILO CELY DIAZ</t>
        </is>
      </c>
      <c r="G169" s="10" t="n"/>
      <c r="H169" s="3" t="n"/>
      <c r="I169" s="5" t="inlineStr">
        <is>
          <t>PROSPERO MELO RAMIREZ</t>
        </is>
      </c>
      <c r="J169" s="3" t="inlineStr">
        <is>
          <t xml:space="preserve">TANIA CAMILA </t>
        </is>
      </c>
      <c r="K169" s="3" t="inlineStr">
        <is>
          <t xml:space="preserve">RESIDENCIAL </t>
        </is>
      </c>
      <c r="L169" s="3" t="inlineStr">
        <is>
          <t>M.SENCILLA</t>
        </is>
      </c>
      <c r="M169">
        <f>_xlfn.XLOOKUP(D169,Tabla1[Etiquetas de fila],Tabla1[ [ Agenda] ],"CARPETA NO RECONOCIDA",0)</f>
        <v/>
      </c>
      <c r="N169">
        <f>_xlfn.XLOOKUP(D169,Tabla1[Etiquetas de fila],Tabla1[ [ rendimiento] ],"CARPETA NO RECONOCIDA",0)</f>
        <v/>
      </c>
      <c r="O169" s="6">
        <f>_xlfn.XLOOKUP(D169,Tabla1[Etiquetas de fila],Tabla1[ [ efectividad] ],"CARPETA NO RECONOCIDA",0)</f>
        <v/>
      </c>
      <c r="P169">
        <f>_xlfn.XLOOKUP(D169,Tabla1[Etiquetas de fila],Tabla1[ [ TOTAL] ],"CARPETA NO RECONOCIDA",0)</f>
        <v/>
      </c>
      <c r="Q169">
        <f>Validaciones!$I$2</f>
        <v/>
      </c>
    </row>
    <row r="170">
      <c r="A170" s="10" t="n">
        <v>93134526</v>
      </c>
      <c r="B170" s="7" t="inlineStr">
        <is>
          <t>ORLANDO RODRIGUEZ GONGORA</t>
        </is>
      </c>
      <c r="C170" s="5" t="inlineStr">
        <is>
          <t>TECNICO MOTO</t>
        </is>
      </c>
      <c r="D170" s="5" t="inlineStr">
        <is>
          <t xml:space="preserve">ARREGLOS HFC </t>
        </is>
      </c>
      <c r="E170" s="5" t="inlineStr">
        <is>
          <t>ESPINAL</t>
        </is>
      </c>
      <c r="F170" s="5" t="inlineStr">
        <is>
          <t>JOHAN CAMILO CELY DIAZ</t>
        </is>
      </c>
      <c r="G170" s="10" t="n"/>
      <c r="H170" s="3" t="n"/>
      <c r="I170" s="5" t="inlineStr">
        <is>
          <t>PROSPERO MELO RAMIREZ</t>
        </is>
      </c>
      <c r="J170" s="3" t="inlineStr">
        <is>
          <t xml:space="preserve">TANIA CAMILA </t>
        </is>
      </c>
      <c r="K170" s="3" t="inlineStr">
        <is>
          <t xml:space="preserve">RESIDENCIAL </t>
        </is>
      </c>
      <c r="L170" s="3" t="inlineStr">
        <is>
          <t>M.SENCILLA</t>
        </is>
      </c>
      <c r="M170">
        <f>_xlfn.XLOOKUP(D170,Tabla1[Etiquetas de fila],Tabla1[ [ Agenda] ],"CARPETA NO RECONOCIDA",0)</f>
        <v/>
      </c>
      <c r="N170">
        <f>_xlfn.XLOOKUP(D170,Tabla1[Etiquetas de fila],Tabla1[ [ rendimiento] ],"CARPETA NO RECONOCIDA",0)</f>
        <v/>
      </c>
      <c r="O170" s="6">
        <f>_xlfn.XLOOKUP(D170,Tabla1[Etiquetas de fila],Tabla1[ [ efectividad] ],"CARPETA NO RECONOCIDA",0)</f>
        <v/>
      </c>
      <c r="P170">
        <f>_xlfn.XLOOKUP(D170,Tabla1[Etiquetas de fila],Tabla1[ [ TOTAL] ],"CARPETA NO RECONOCIDA",0)</f>
        <v/>
      </c>
      <c r="Q170">
        <f>Validaciones!$I$2</f>
        <v/>
      </c>
    </row>
    <row r="171">
      <c r="A171" s="10" t="n">
        <v>11220981</v>
      </c>
      <c r="B171" s="7" t="inlineStr">
        <is>
          <t>HECTOR VICENTE MIRQUEZ BARRERO</t>
        </is>
      </c>
      <c r="C171" s="5" t="inlineStr">
        <is>
          <t>TECNICO MOTO</t>
        </is>
      </c>
      <c r="D171" s="5" t="inlineStr">
        <is>
          <t>INSTALACIONES HFC</t>
        </is>
      </c>
      <c r="E171" s="5" t="inlineStr">
        <is>
          <t>ESPINAL</t>
        </is>
      </c>
      <c r="F171" s="5" t="inlineStr">
        <is>
          <t>JOHAN CAMILO CELY DIAZ</t>
        </is>
      </c>
      <c r="G171" s="10" t="n">
        <v>1007511090</v>
      </c>
      <c r="H171" s="3" t="inlineStr">
        <is>
          <t>DIEGO ESTEBAN PEREZ TAVERA</t>
        </is>
      </c>
      <c r="I171" s="5" t="inlineStr">
        <is>
          <t>PROSPERO MELO RAMIREZ</t>
        </is>
      </c>
      <c r="J171" s="3" t="inlineStr">
        <is>
          <t xml:space="preserve">TANIA CAMILA </t>
        </is>
      </c>
      <c r="K171" s="3" t="inlineStr">
        <is>
          <t xml:space="preserve">RESIDENCIAL </t>
        </is>
      </c>
      <c r="L171" s="3" t="inlineStr">
        <is>
          <t>M.DOBLE</t>
        </is>
      </c>
      <c r="M171">
        <f>_xlfn.XLOOKUP(D171,Tabla1[Etiquetas de fila],Tabla1[ [ Agenda] ],"CARPETA NO RECONOCIDA",0)</f>
        <v/>
      </c>
      <c r="N171">
        <f>_xlfn.XLOOKUP(D171,Tabla1[Etiquetas de fila],Tabla1[ [ rendimiento] ],"CARPETA NO RECONOCIDA",0)</f>
        <v/>
      </c>
      <c r="O171" s="6">
        <f>_xlfn.XLOOKUP(D171,Tabla1[Etiquetas de fila],Tabla1[ [ efectividad] ],"CARPETA NO RECONOCIDA",0)</f>
        <v/>
      </c>
      <c r="P171">
        <f>_xlfn.XLOOKUP(D171,Tabla1[Etiquetas de fila],Tabla1[ [ TOTAL] ],"CARPETA NO RECONOCIDA",0)</f>
        <v/>
      </c>
      <c r="Q171">
        <f>Validaciones!$I$2</f>
        <v/>
      </c>
    </row>
    <row r="172">
      <c r="A172" s="10" t="n">
        <v>1070614715</v>
      </c>
      <c r="B172" s="7" t="inlineStr">
        <is>
          <t>MIGUEL ANGEL RODRIGUEZ ORTIZ</t>
        </is>
      </c>
      <c r="C172" s="5" t="inlineStr">
        <is>
          <t>TECNICO MOTO</t>
        </is>
      </c>
      <c r="D172" s="5" t="inlineStr">
        <is>
          <t>INSTALACIONES HFC</t>
        </is>
      </c>
      <c r="E172" s="5" t="inlineStr">
        <is>
          <t>ESPINAL</t>
        </is>
      </c>
      <c r="F172" s="5" t="inlineStr">
        <is>
          <t>JOHAN CAMILO CELY DIAZ</t>
        </is>
      </c>
      <c r="G172" s="10" t="n">
        <v>1108930109</v>
      </c>
      <c r="H172" s="3" t="inlineStr">
        <is>
          <t>NEYDER ESTIBEN BARRIOS OSPINA</t>
        </is>
      </c>
      <c r="I172" s="5" t="inlineStr">
        <is>
          <t>PROSPERO MELO RAMIREZ</t>
        </is>
      </c>
      <c r="J172" s="3" t="inlineStr">
        <is>
          <t xml:space="preserve">TANIA CAMILA </t>
        </is>
      </c>
      <c r="K172" s="3" t="inlineStr">
        <is>
          <t xml:space="preserve">RESIDENCIAL </t>
        </is>
      </c>
      <c r="L172" s="3" t="inlineStr">
        <is>
          <t>M.DOBLE</t>
        </is>
      </c>
      <c r="M172">
        <f>_xlfn.XLOOKUP(D172,Tabla1[Etiquetas de fila],Tabla1[ [ Agenda] ],"CARPETA NO RECONOCIDA",0)</f>
        <v/>
      </c>
      <c r="N172">
        <f>_xlfn.XLOOKUP(D172,Tabla1[Etiquetas de fila],Tabla1[ [ rendimiento] ],"CARPETA NO RECONOCIDA",0)</f>
        <v/>
      </c>
      <c r="O172" s="6">
        <f>_xlfn.XLOOKUP(D172,Tabla1[Etiquetas de fila],Tabla1[ [ efectividad] ],"CARPETA NO RECONOCIDA",0)</f>
        <v/>
      </c>
      <c r="P172">
        <f>_xlfn.XLOOKUP(D172,Tabla1[Etiquetas de fila],Tabla1[ [ TOTAL] ],"CARPETA NO RECONOCIDA",0)</f>
        <v/>
      </c>
      <c r="Q172">
        <f>Validaciones!$I$2</f>
        <v/>
      </c>
    </row>
    <row r="173">
      <c r="A173" s="10" t="n">
        <v>1124506921</v>
      </c>
      <c r="B173" s="7" t="inlineStr">
        <is>
          <t>PEDRO JOSE PEREZ TAVERA</t>
        </is>
      </c>
      <c r="C173" s="5" t="inlineStr">
        <is>
          <t>TECNICO MOTO</t>
        </is>
      </c>
      <c r="D173" s="5" t="inlineStr">
        <is>
          <t>INSTALACIONES HFC</t>
        </is>
      </c>
      <c r="E173" s="5" t="inlineStr">
        <is>
          <t>ESPINAL</t>
        </is>
      </c>
      <c r="F173" s="5" t="inlineStr">
        <is>
          <t>JOHAN CAMILO CELY DIAZ</t>
        </is>
      </c>
      <c r="G173" s="10" t="n">
        <v>1094913624</v>
      </c>
      <c r="H173" s="3" t="inlineStr">
        <is>
          <t>DANILO VALENCIA BOLAÑOS</t>
        </is>
      </c>
      <c r="I173" s="5" t="inlineStr">
        <is>
          <t>PROSPERO MELO RAMIREZ</t>
        </is>
      </c>
      <c r="J173" s="3" t="inlineStr">
        <is>
          <t xml:space="preserve">TANIA CAMILA </t>
        </is>
      </c>
      <c r="K173" s="3" t="inlineStr">
        <is>
          <t xml:space="preserve">RESIDENCIAL </t>
        </is>
      </c>
      <c r="L173" s="3" t="inlineStr">
        <is>
          <t>M.DOBLE</t>
        </is>
      </c>
      <c r="M173">
        <f>_xlfn.XLOOKUP(D173,Tabla1[Etiquetas de fila],Tabla1[ [ Agenda] ],"CARPETA NO RECONOCIDA",0)</f>
        <v/>
      </c>
      <c r="N173">
        <f>_xlfn.XLOOKUP(D173,Tabla1[Etiquetas de fila],Tabla1[ [ rendimiento] ],"CARPETA NO RECONOCIDA",0)</f>
        <v/>
      </c>
      <c r="O173" s="6">
        <f>_xlfn.XLOOKUP(D173,Tabla1[Etiquetas de fila],Tabla1[ [ efectividad] ],"CARPETA NO RECONOCIDA",0)</f>
        <v/>
      </c>
      <c r="P173">
        <f>_xlfn.XLOOKUP(D173,Tabla1[Etiquetas de fila],Tabla1[ [ TOTAL] ],"CARPETA NO RECONOCIDA",0)</f>
        <v/>
      </c>
      <c r="Q173">
        <f>Validaciones!$I$2</f>
        <v/>
      </c>
    </row>
    <row r="174">
      <c r="A174" s="10" t="n">
        <v>1108929647</v>
      </c>
      <c r="B174" s="7" t="inlineStr">
        <is>
          <t>FERNEY GALEANO MURILLO</t>
        </is>
      </c>
      <c r="C174" s="5" t="inlineStr">
        <is>
          <t xml:space="preserve">TECNICO CARRO </t>
        </is>
      </c>
      <c r="D174" s="5" t="inlineStr">
        <is>
          <t>INSTALACIONES HFC</t>
        </is>
      </c>
      <c r="E174" s="5" t="inlineStr">
        <is>
          <t>ESPINAL</t>
        </is>
      </c>
      <c r="F174" s="5" t="inlineStr">
        <is>
          <t>JOHAN CAMILO CELY DIAZ</t>
        </is>
      </c>
      <c r="G174" s="10" t="n">
        <v>93133481</v>
      </c>
      <c r="H174" s="3" t="inlineStr">
        <is>
          <t>ELKIN ENRIQUE CABEZAS SUAREZ</t>
        </is>
      </c>
      <c r="I174" s="5" t="inlineStr">
        <is>
          <t>PROSPERO MELO RAMIREZ</t>
        </is>
      </c>
      <c r="J174" s="3" t="inlineStr">
        <is>
          <t xml:space="preserve">TANIA CAMILA </t>
        </is>
      </c>
      <c r="K174" s="3" t="inlineStr">
        <is>
          <t xml:space="preserve">RESIDENCIAL </t>
        </is>
      </c>
      <c r="L174" s="3" t="inlineStr">
        <is>
          <t>M.DOBLE</t>
        </is>
      </c>
      <c r="M174">
        <f>_xlfn.XLOOKUP(D174,Tabla1[Etiquetas de fila],Tabla1[ [ Agenda] ],"CARPETA NO RECONOCIDA",0)</f>
        <v/>
      </c>
      <c r="N174">
        <f>_xlfn.XLOOKUP(D174,Tabla1[Etiquetas de fila],Tabla1[ [ rendimiento] ],"CARPETA NO RECONOCIDA",0)</f>
        <v/>
      </c>
      <c r="O174" s="6">
        <f>_xlfn.XLOOKUP(D174,Tabla1[Etiquetas de fila],Tabla1[ [ efectividad] ],"CARPETA NO RECONOCIDA",0)</f>
        <v/>
      </c>
      <c r="P174">
        <f>_xlfn.XLOOKUP(D174,Tabla1[Etiquetas de fila],Tabla1[ [ TOTAL] ],"CARPETA NO RECONOCIDA",0)</f>
        <v/>
      </c>
      <c r="Q174">
        <f>Validaciones!$I$2</f>
        <v/>
      </c>
    </row>
    <row r="175">
      <c r="A175" s="10" t="n">
        <v>1070606593</v>
      </c>
      <c r="B175" s="7" t="inlineStr">
        <is>
          <t>JESUS ALBERTO RODRIGUEZ MORA</t>
        </is>
      </c>
      <c r="C175" s="5" t="inlineStr">
        <is>
          <t>TECNICO MOTO</t>
        </is>
      </c>
      <c r="D175" s="5" t="inlineStr">
        <is>
          <t>INTEGRAL</t>
        </is>
      </c>
      <c r="E175" s="5" t="inlineStr">
        <is>
          <t>ESPINAL</t>
        </is>
      </c>
      <c r="F175" s="5" t="inlineStr">
        <is>
          <t>JOHAN CAMILO CELY DIAZ</t>
        </is>
      </c>
      <c r="G175" s="10" t="n"/>
      <c r="H175" s="3" t="n"/>
      <c r="I175" s="5" t="inlineStr">
        <is>
          <t>PROSPERO MELO RAMIREZ</t>
        </is>
      </c>
      <c r="J175" s="3" t="inlineStr">
        <is>
          <t xml:space="preserve">TANIA CAMILA </t>
        </is>
      </c>
      <c r="K175" s="3" t="inlineStr">
        <is>
          <t xml:space="preserve">RESIDENCIAL </t>
        </is>
      </c>
      <c r="L175" s="3" t="inlineStr">
        <is>
          <t>M.SENCILLA</t>
        </is>
      </c>
      <c r="M175">
        <f>_xlfn.XLOOKUP(D175,Tabla1[Etiquetas de fila],Tabla1[ [ Agenda] ],"CARPETA NO RECONOCIDA",0)</f>
        <v/>
      </c>
      <c r="N175">
        <f>_xlfn.XLOOKUP(D175,Tabla1[Etiquetas de fila],Tabla1[ [ rendimiento] ],"CARPETA NO RECONOCIDA",0)</f>
        <v/>
      </c>
      <c r="O175" s="6">
        <f>_xlfn.XLOOKUP(D175,Tabla1[Etiquetas de fila],Tabla1[ [ efectividad] ],"CARPETA NO RECONOCIDA",0)</f>
        <v/>
      </c>
      <c r="P175">
        <f>_xlfn.XLOOKUP(D175,Tabla1[Etiquetas de fila],Tabla1[ [ TOTAL] ],"CARPETA NO RECONOCIDA",0)</f>
        <v/>
      </c>
      <c r="Q175">
        <f>Validaciones!$I$2</f>
        <v/>
      </c>
    </row>
    <row r="176">
      <c r="A176" s="10" t="n">
        <v>1105677710</v>
      </c>
      <c r="B176" s="7" t="inlineStr">
        <is>
          <t>JUAN CARLOS ROJAS CARTAGENA</t>
        </is>
      </c>
      <c r="C176" s="5" t="inlineStr">
        <is>
          <t>TECNICO MOTO</t>
        </is>
      </c>
      <c r="D176" s="5" t="inlineStr">
        <is>
          <t>INTEGRAL</t>
        </is>
      </c>
      <c r="E176" s="5" t="inlineStr">
        <is>
          <t>ESPINAL</t>
        </is>
      </c>
      <c r="F176" s="5" t="inlineStr">
        <is>
          <t>JOHAN CAMILO CELY DIAZ</t>
        </is>
      </c>
      <c r="G176" s="10" t="n"/>
      <c r="H176" s="3" t="n"/>
      <c r="I176" s="5" t="inlineStr">
        <is>
          <t>PROSPERO MELO RAMIREZ</t>
        </is>
      </c>
      <c r="J176" s="3" t="inlineStr">
        <is>
          <t xml:space="preserve">TANIA CAMILA </t>
        </is>
      </c>
      <c r="K176" s="3" t="inlineStr">
        <is>
          <t xml:space="preserve">RESIDENCIAL </t>
        </is>
      </c>
      <c r="L176" s="3" t="inlineStr">
        <is>
          <t>M.SENCILLA</t>
        </is>
      </c>
      <c r="M176">
        <f>_xlfn.XLOOKUP(D176,Tabla1[Etiquetas de fila],Tabla1[ [ Agenda] ],"CARPETA NO RECONOCIDA",0)</f>
        <v/>
      </c>
      <c r="N176">
        <f>_xlfn.XLOOKUP(D176,Tabla1[Etiquetas de fila],Tabla1[ [ rendimiento] ],"CARPETA NO RECONOCIDA",0)</f>
        <v/>
      </c>
      <c r="O176" s="6">
        <f>_xlfn.XLOOKUP(D176,Tabla1[Etiquetas de fila],Tabla1[ [ efectividad] ],"CARPETA NO RECONOCIDA",0)</f>
        <v/>
      </c>
      <c r="P176">
        <f>_xlfn.XLOOKUP(D176,Tabla1[Etiquetas de fila],Tabla1[ [ TOTAL] ],"CARPETA NO RECONOCIDA",0)</f>
        <v/>
      </c>
      <c r="Q176">
        <f>Validaciones!$I$2</f>
        <v/>
      </c>
    </row>
    <row r="177">
      <c r="A177" s="10" t="n">
        <v>1070600686</v>
      </c>
      <c r="B177" s="7" t="inlineStr">
        <is>
          <t>OMAR RODRIGUEZ MORALES</t>
        </is>
      </c>
      <c r="C177" s="5" t="inlineStr">
        <is>
          <t>TECNICO MOTO</t>
        </is>
      </c>
      <c r="D177" s="5" t="inlineStr">
        <is>
          <t>INTEGRAL</t>
        </is>
      </c>
      <c r="E177" s="5" t="inlineStr">
        <is>
          <t>ESPINAL</t>
        </is>
      </c>
      <c r="F177" s="5" t="inlineStr">
        <is>
          <t>JOHAN CAMILO CELY DIAZ</t>
        </is>
      </c>
      <c r="G177" s="10" t="n"/>
      <c r="H177" s="3" t="n"/>
      <c r="I177" s="5" t="inlineStr">
        <is>
          <t>PROSPERO MELO RAMIREZ</t>
        </is>
      </c>
      <c r="J177" s="3" t="inlineStr">
        <is>
          <t xml:space="preserve">TANIA CAMILA </t>
        </is>
      </c>
      <c r="K177" s="3" t="inlineStr">
        <is>
          <t xml:space="preserve">RESIDENCIAL </t>
        </is>
      </c>
      <c r="L177" s="3" t="inlineStr">
        <is>
          <t>M.SENCILLA</t>
        </is>
      </c>
      <c r="M177">
        <f>_xlfn.XLOOKUP(D177,Tabla1[Etiquetas de fila],Tabla1[ [ Agenda] ],"CARPETA NO RECONOCIDA",0)</f>
        <v/>
      </c>
      <c r="N177">
        <f>_xlfn.XLOOKUP(D177,Tabla1[Etiquetas de fila],Tabla1[ [ rendimiento] ],"CARPETA NO RECONOCIDA",0)</f>
        <v/>
      </c>
      <c r="O177" s="6">
        <f>_xlfn.XLOOKUP(D177,Tabla1[Etiquetas de fila],Tabla1[ [ efectividad] ],"CARPETA NO RECONOCIDA",0)</f>
        <v/>
      </c>
      <c r="P177">
        <f>_xlfn.XLOOKUP(D177,Tabla1[Etiquetas de fila],Tabla1[ [ TOTAL] ],"CARPETA NO RECONOCIDA",0)</f>
        <v/>
      </c>
      <c r="Q177">
        <f>Validaciones!$I$2</f>
        <v/>
      </c>
    </row>
    <row r="178">
      <c r="A178" s="10" t="n">
        <v>1070598482</v>
      </c>
      <c r="B178" s="7" t="inlineStr">
        <is>
          <t>OSCAR DOREL MORENO ARENAS</t>
        </is>
      </c>
      <c r="C178" s="5" t="inlineStr">
        <is>
          <t>TECNICO MOTO</t>
        </is>
      </c>
      <c r="D178" s="5" t="inlineStr">
        <is>
          <t>INTEGRAL</t>
        </is>
      </c>
      <c r="E178" s="5" t="inlineStr">
        <is>
          <t>ESPINAL</t>
        </is>
      </c>
      <c r="F178" s="5" t="inlineStr">
        <is>
          <t>JOHAN CAMILO CELY DIAZ</t>
        </is>
      </c>
      <c r="G178" s="10" t="n"/>
      <c r="H178" s="3" t="n"/>
      <c r="I178" s="5" t="inlineStr">
        <is>
          <t>PROSPERO MELO RAMIREZ</t>
        </is>
      </c>
      <c r="J178" s="3" t="inlineStr">
        <is>
          <t xml:space="preserve">TANIA CAMILA </t>
        </is>
      </c>
      <c r="K178" s="3" t="inlineStr">
        <is>
          <t xml:space="preserve">RESIDENCIAL </t>
        </is>
      </c>
      <c r="L178" s="3" t="inlineStr">
        <is>
          <t>M.SENCILLA</t>
        </is>
      </c>
      <c r="M178">
        <f>_xlfn.XLOOKUP(D178,Tabla1[Etiquetas de fila],Tabla1[ [ Agenda] ],"CARPETA NO RECONOCIDA",0)</f>
        <v/>
      </c>
      <c r="N178">
        <f>_xlfn.XLOOKUP(D178,Tabla1[Etiquetas de fila],Tabla1[ [ rendimiento] ],"CARPETA NO RECONOCIDA",0)</f>
        <v/>
      </c>
      <c r="O178" s="6">
        <f>_xlfn.XLOOKUP(D178,Tabla1[Etiquetas de fila],Tabla1[ [ efectividad] ],"CARPETA NO RECONOCIDA",0)</f>
        <v/>
      </c>
      <c r="P178">
        <f>_xlfn.XLOOKUP(D178,Tabla1[Etiquetas de fila],Tabla1[ [ TOTAL] ],"CARPETA NO RECONOCIDA",0)</f>
        <v/>
      </c>
      <c r="Q178">
        <f>Validaciones!$I$2</f>
        <v/>
      </c>
    </row>
    <row r="179">
      <c r="A179" s="10" t="n">
        <v>1070628159</v>
      </c>
      <c r="B179" s="7" t="inlineStr">
        <is>
          <t>SANTIAGO GOMEZ VERA</t>
        </is>
      </c>
      <c r="C179" s="5" t="inlineStr">
        <is>
          <t>TECNICO MOTO</t>
        </is>
      </c>
      <c r="D179" s="5" t="inlineStr">
        <is>
          <t>INTEGRAL</t>
        </is>
      </c>
      <c r="E179" s="5" t="inlineStr">
        <is>
          <t>ESPINAL</t>
        </is>
      </c>
      <c r="F179" s="5" t="inlineStr">
        <is>
          <t>JOHAN CAMILO CELY DIAZ</t>
        </is>
      </c>
      <c r="G179" s="10" t="n"/>
      <c r="H179" s="3" t="n"/>
      <c r="I179" s="5" t="inlineStr">
        <is>
          <t>PROSPERO MELO RAMIREZ</t>
        </is>
      </c>
      <c r="J179" s="3" t="inlineStr">
        <is>
          <t xml:space="preserve">TANIA CAMILA </t>
        </is>
      </c>
      <c r="K179" s="3" t="inlineStr">
        <is>
          <t xml:space="preserve">RESIDENCIAL </t>
        </is>
      </c>
      <c r="L179" s="3" t="inlineStr">
        <is>
          <t>M.SENCILLA</t>
        </is>
      </c>
      <c r="M179">
        <f>_xlfn.XLOOKUP(D179,Tabla1[Etiquetas de fila],Tabla1[ [ Agenda] ],"CARPETA NO RECONOCIDA",0)</f>
        <v/>
      </c>
      <c r="N179">
        <f>_xlfn.XLOOKUP(D179,Tabla1[Etiquetas de fila],Tabla1[ [ rendimiento] ],"CARPETA NO RECONOCIDA",0)</f>
        <v/>
      </c>
      <c r="O179" s="6">
        <f>_xlfn.XLOOKUP(D179,Tabla1[Etiquetas de fila],Tabla1[ [ efectividad] ],"CARPETA NO RECONOCIDA",0)</f>
        <v/>
      </c>
      <c r="P179">
        <f>_xlfn.XLOOKUP(D179,Tabla1[Etiquetas de fila],Tabla1[ [ TOTAL] ],"CARPETA NO RECONOCIDA",0)</f>
        <v/>
      </c>
      <c r="Q179">
        <f>Validaciones!$I$2</f>
        <v/>
      </c>
    </row>
    <row r="180">
      <c r="A180" s="10" t="n">
        <v>1070610803</v>
      </c>
      <c r="B180" s="7" t="inlineStr">
        <is>
          <t>WILLIAM FERNANDO CORTES CANDIA</t>
        </is>
      </c>
      <c r="C180" s="5" t="inlineStr">
        <is>
          <t>TECNICO MOTO</t>
        </is>
      </c>
      <c r="D180" s="5" t="inlineStr">
        <is>
          <t>INTEGRAL</t>
        </is>
      </c>
      <c r="E180" s="5" t="inlineStr">
        <is>
          <t>ESPINAL</t>
        </is>
      </c>
      <c r="F180" s="5" t="inlineStr">
        <is>
          <t>JOHAN CAMILO CELY DIAZ</t>
        </is>
      </c>
      <c r="G180" s="10" t="n"/>
      <c r="H180" s="3" t="n"/>
      <c r="I180" s="5" t="inlineStr">
        <is>
          <t>PROSPERO MELO RAMIREZ</t>
        </is>
      </c>
      <c r="J180" s="3" t="inlineStr">
        <is>
          <t xml:space="preserve">TANIA CAMILA </t>
        </is>
      </c>
      <c r="K180" s="3" t="inlineStr">
        <is>
          <t xml:space="preserve">RESIDENCIAL </t>
        </is>
      </c>
      <c r="L180" s="3" t="inlineStr">
        <is>
          <t>M.SENCILLA</t>
        </is>
      </c>
      <c r="M180">
        <f>_xlfn.XLOOKUP(D180,Tabla1[Etiquetas de fila],Tabla1[ [ Agenda] ],"CARPETA NO RECONOCIDA",0)</f>
        <v/>
      </c>
      <c r="N180">
        <f>_xlfn.XLOOKUP(D180,Tabla1[Etiquetas de fila],Tabla1[ [ rendimiento] ],"CARPETA NO RECONOCIDA",0)</f>
        <v/>
      </c>
      <c r="O180" s="6">
        <f>_xlfn.XLOOKUP(D180,Tabla1[Etiquetas de fila],Tabla1[ [ efectividad] ],"CARPETA NO RECONOCIDA",0)</f>
        <v/>
      </c>
      <c r="P180">
        <f>_xlfn.XLOOKUP(D180,Tabla1[Etiquetas de fila],Tabla1[ [ TOTAL] ],"CARPETA NO RECONOCIDA",0)</f>
        <v/>
      </c>
      <c r="Q180">
        <f>Validaciones!$I$2</f>
        <v/>
      </c>
    </row>
    <row r="181">
      <c r="A181" s="10" t="n">
        <v>1070603803</v>
      </c>
      <c r="B181" s="7" t="inlineStr">
        <is>
          <t>JOSE ALEXIS GOMEZ VERA</t>
        </is>
      </c>
      <c r="C181" s="5" t="inlineStr">
        <is>
          <t>TECNICO MOTO</t>
        </is>
      </c>
      <c r="D181" s="5" t="inlineStr">
        <is>
          <t xml:space="preserve">HIBRIDO </t>
        </is>
      </c>
      <c r="E181" s="5" t="inlineStr">
        <is>
          <t>ESPINAL</t>
        </is>
      </c>
      <c r="F181" s="5" t="inlineStr">
        <is>
          <t>JOHAN CAMILO CELY DIAZ</t>
        </is>
      </c>
      <c r="G181" s="10" t="n"/>
      <c r="H181" s="3" t="n"/>
      <c r="I181" s="5" t="inlineStr">
        <is>
          <t>PROSPERO MELO RAMIREZ</t>
        </is>
      </c>
      <c r="J181" s="3" t="inlineStr">
        <is>
          <t xml:space="preserve">TANIA CAMILA </t>
        </is>
      </c>
      <c r="K181" s="3" t="inlineStr">
        <is>
          <t xml:space="preserve">RESIDENCIAL </t>
        </is>
      </c>
      <c r="L181" s="3" t="inlineStr">
        <is>
          <t>M.SENCILLA</t>
        </is>
      </c>
      <c r="M181">
        <f>_xlfn.XLOOKUP(D181,Tabla1[Etiquetas de fila],Tabla1[ [ Agenda] ],"CARPETA NO RECONOCIDA",0)</f>
        <v/>
      </c>
      <c r="N181">
        <f>_xlfn.XLOOKUP(D181,Tabla1[Etiquetas de fila],Tabla1[ [ rendimiento] ],"CARPETA NO RECONOCIDA",0)</f>
        <v/>
      </c>
      <c r="O181" s="6">
        <f>_xlfn.XLOOKUP(D181,Tabla1[Etiquetas de fila],Tabla1[ [ efectividad] ],"CARPETA NO RECONOCIDA",0)</f>
        <v/>
      </c>
      <c r="P181">
        <f>_xlfn.XLOOKUP(D181,Tabla1[Etiquetas de fila],Tabla1[ [ TOTAL] ],"CARPETA NO RECONOCIDA",0)</f>
        <v/>
      </c>
      <c r="Q181">
        <f>Validaciones!$I$2</f>
        <v/>
      </c>
    </row>
    <row r="182" ht="13.5" customHeight="1">
      <c r="A182" s="10" t="n">
        <v>1114820768</v>
      </c>
      <c r="B182" s="7" t="inlineStr">
        <is>
          <t xml:space="preserve">ADRIAN ZULUAGA VASQUEZ </t>
        </is>
      </c>
      <c r="C182" s="5" t="inlineStr">
        <is>
          <t>TECNICO MOTO</t>
        </is>
      </c>
      <c r="D182" s="5" t="inlineStr">
        <is>
          <t xml:space="preserve">ARREGLOS HFC </t>
        </is>
      </c>
      <c r="E182" s="5" t="inlineStr">
        <is>
          <t>PALMIRA</t>
        </is>
      </c>
      <c r="F182" s="5" t="inlineStr">
        <is>
          <t>JOSE ELIECER CARREJO</t>
        </is>
      </c>
      <c r="G182" s="10" t="n"/>
      <c r="H182" s="3" t="n"/>
      <c r="I182" s="5" t="inlineStr">
        <is>
          <t>JEAN ALEJANDRO CUARTAS</t>
        </is>
      </c>
      <c r="J182" s="3" t="inlineStr">
        <is>
          <t xml:space="preserve">JHON CAMPO Y CLAUDIA MUNOZ </t>
        </is>
      </c>
      <c r="K182" s="3" t="inlineStr">
        <is>
          <t xml:space="preserve">RESIDENCIAL </t>
        </is>
      </c>
      <c r="L182" s="3" t="inlineStr">
        <is>
          <t>M.SENCILLA</t>
        </is>
      </c>
      <c r="M182">
        <f>_xlfn.XLOOKUP(D182,Tabla1[Etiquetas de fila],Tabla1[ [ Agenda] ],"CARPETA NO RECONOCIDA",0)</f>
        <v/>
      </c>
      <c r="N182">
        <f>_xlfn.XLOOKUP(D182,Tabla1[Etiquetas de fila],Tabla1[ [ rendimiento] ],"CARPETA NO RECONOCIDA",0)</f>
        <v/>
      </c>
      <c r="O182" s="6">
        <f>_xlfn.XLOOKUP(D182,Tabla1[Etiquetas de fila],Tabla1[ [ efectividad] ],"CARPETA NO RECONOCIDA",0)</f>
        <v/>
      </c>
      <c r="P182">
        <f>_xlfn.XLOOKUP(D182,Tabla1[Etiquetas de fila],Tabla1[ [ TOTAL] ],"CARPETA NO RECONOCIDA",0)</f>
        <v/>
      </c>
      <c r="Q182">
        <f>Validaciones!$I$2</f>
        <v/>
      </c>
    </row>
    <row r="183">
      <c r="A183" s="10" t="n">
        <v>1006219526</v>
      </c>
      <c r="B183" s="7" t="inlineStr">
        <is>
          <t>ANTE PEÑA DUVAN STIVEN</t>
        </is>
      </c>
      <c r="C183" s="5" t="inlineStr">
        <is>
          <t>TECNICO MOTO</t>
        </is>
      </c>
      <c r="D183" s="5" t="inlineStr">
        <is>
          <t xml:space="preserve">ARREGLOS HFC </t>
        </is>
      </c>
      <c r="E183" s="5" t="inlineStr">
        <is>
          <t>PALMIRA</t>
        </is>
      </c>
      <c r="F183" s="5" t="inlineStr">
        <is>
          <t>JOSE ELIECER CARREJO</t>
        </is>
      </c>
      <c r="G183" s="10" t="n"/>
      <c r="H183" s="3" t="n"/>
      <c r="I183" s="5" t="inlineStr">
        <is>
          <t>JEAN ALEJANDRO CUARTAS</t>
        </is>
      </c>
      <c r="J183" s="3" t="inlineStr">
        <is>
          <t xml:space="preserve">JHON CAMPO Y CLAUDIA MUNOZ </t>
        </is>
      </c>
      <c r="K183" s="3" t="inlineStr">
        <is>
          <t xml:space="preserve">RESIDENCIAL </t>
        </is>
      </c>
      <c r="L183" s="3" t="inlineStr">
        <is>
          <t>M.SENCILLA</t>
        </is>
      </c>
      <c r="M183">
        <f>_xlfn.XLOOKUP(D183,Tabla1[Etiquetas de fila],Tabla1[ [ Agenda] ],"CARPETA NO RECONOCIDA",0)</f>
        <v/>
      </c>
      <c r="N183">
        <f>_xlfn.XLOOKUP(D183,Tabla1[Etiquetas de fila],Tabla1[ [ rendimiento] ],"CARPETA NO RECONOCIDA",0)</f>
        <v/>
      </c>
      <c r="O183" s="6">
        <f>_xlfn.XLOOKUP(D183,Tabla1[Etiquetas de fila],Tabla1[ [ efectividad] ],"CARPETA NO RECONOCIDA",0)</f>
        <v/>
      </c>
      <c r="P183">
        <f>_xlfn.XLOOKUP(D183,Tabla1[Etiquetas de fila],Tabla1[ [ TOTAL] ],"CARPETA NO RECONOCIDA",0)</f>
        <v/>
      </c>
      <c r="Q183">
        <f>Validaciones!$I$2</f>
        <v/>
      </c>
    </row>
    <row r="184">
      <c r="A184" s="10" t="n">
        <v>1113661700</v>
      </c>
      <c r="B184" s="7" t="inlineStr">
        <is>
          <t>ARBOLEDA WILSON HURTADO</t>
        </is>
      </c>
      <c r="C184" s="5" t="inlineStr">
        <is>
          <t>TECNICO MOTO</t>
        </is>
      </c>
      <c r="D184" s="5" t="inlineStr">
        <is>
          <t>INSTALACIONES HFC</t>
        </is>
      </c>
      <c r="E184" s="5" t="inlineStr">
        <is>
          <t>PALMIRA</t>
        </is>
      </c>
      <c r="F184" s="5" t="inlineStr">
        <is>
          <t>JOSE ELIECER CARREJO</t>
        </is>
      </c>
      <c r="G184" s="10" t="n">
        <v>12748700</v>
      </c>
      <c r="H184" s="3" t="inlineStr">
        <is>
          <t>DUEÑAS MUÑOZ LEANDRO ALEXANDER</t>
        </is>
      </c>
      <c r="I184" s="5" t="inlineStr">
        <is>
          <t>JEAN ALEJANDRO CUARTAS</t>
        </is>
      </c>
      <c r="J184" s="3" t="inlineStr">
        <is>
          <t xml:space="preserve">JHON CAMPO Y CLAUDIA MUNOZ </t>
        </is>
      </c>
      <c r="K184" s="3" t="inlineStr">
        <is>
          <t xml:space="preserve">RESIDENCIAL </t>
        </is>
      </c>
      <c r="L184" s="3" t="inlineStr">
        <is>
          <t>M.DOBLE</t>
        </is>
      </c>
      <c r="M184">
        <f>_xlfn.XLOOKUP(D184,Tabla1[Etiquetas de fila],Tabla1[ [ Agenda] ],"CARPETA NO RECONOCIDA",0)</f>
        <v/>
      </c>
      <c r="N184">
        <f>_xlfn.XLOOKUP(D184,Tabla1[Etiquetas de fila],Tabla1[ [ rendimiento] ],"CARPETA NO RECONOCIDA",0)</f>
        <v/>
      </c>
      <c r="O184" s="6">
        <f>_xlfn.XLOOKUP(D184,Tabla1[Etiquetas de fila],Tabla1[ [ efectividad] ],"CARPETA NO RECONOCIDA",0)</f>
        <v/>
      </c>
      <c r="P184">
        <f>_xlfn.XLOOKUP(D184,Tabla1[Etiquetas de fila],Tabla1[ [ TOTAL] ],"CARPETA NO RECONOCIDA",0)</f>
        <v/>
      </c>
      <c r="Q184">
        <f>Validaciones!$I$2</f>
        <v/>
      </c>
    </row>
    <row r="185">
      <c r="A185" s="10" t="n">
        <v>16802088</v>
      </c>
      <c r="B185" s="7" t="inlineStr">
        <is>
          <t xml:space="preserve">EDISON LASPRILLA POSSO </t>
        </is>
      </c>
      <c r="C185" s="5" t="inlineStr">
        <is>
          <t>TECNICO MOTO</t>
        </is>
      </c>
      <c r="D185" s="5" t="inlineStr">
        <is>
          <t xml:space="preserve">DESCONEXIONES </t>
        </is>
      </c>
      <c r="E185" s="5" t="inlineStr">
        <is>
          <t>PALMIRA</t>
        </is>
      </c>
      <c r="F185" s="5" t="inlineStr">
        <is>
          <t>JOSE ELIECER CARREJO</t>
        </is>
      </c>
      <c r="G185" s="10" t="n"/>
      <c r="H185" s="3" t="n"/>
      <c r="I185" s="5" t="inlineStr">
        <is>
          <t>JEAN ALEJANDRO CUARTAS</t>
        </is>
      </c>
      <c r="J185" s="3" t="inlineStr">
        <is>
          <t xml:space="preserve">JHON CAMPO Y CLAUDIA MUNOZ </t>
        </is>
      </c>
      <c r="K185" s="3" t="inlineStr">
        <is>
          <t xml:space="preserve">RESIDENCIAL </t>
        </is>
      </c>
      <c r="L185" s="3" t="inlineStr">
        <is>
          <t>M.SENCILLA</t>
        </is>
      </c>
      <c r="M185">
        <f>_xlfn.XLOOKUP(D185,Tabla1[Etiquetas de fila],Tabla1[ [ Agenda] ],"CARPETA NO RECONOCIDA",0)</f>
        <v/>
      </c>
      <c r="N185">
        <f>_xlfn.XLOOKUP(D185,Tabla1[Etiquetas de fila],Tabla1[ [ rendimiento] ],"CARPETA NO RECONOCIDA",0)</f>
        <v/>
      </c>
      <c r="O185" s="6">
        <f>_xlfn.XLOOKUP(D185,Tabla1[Etiquetas de fila],Tabla1[ [ efectividad] ],"CARPETA NO RECONOCIDA",0)</f>
        <v/>
      </c>
      <c r="P185">
        <f>_xlfn.XLOOKUP(D185,Tabla1[Etiquetas de fila],Tabla1[ [ TOTAL] ],"CARPETA NO RECONOCIDA",0)</f>
        <v/>
      </c>
      <c r="Q185">
        <f>Validaciones!$I$2</f>
        <v/>
      </c>
    </row>
    <row r="186">
      <c r="A186" s="10" t="n">
        <v>14696671</v>
      </c>
      <c r="B186" s="7" t="inlineStr">
        <is>
          <t xml:space="preserve">GERARDO ALFONSO RIVERA RENGIFO </t>
        </is>
      </c>
      <c r="C186" s="5" t="inlineStr">
        <is>
          <t>TECNICO MOTO</t>
        </is>
      </c>
      <c r="D186" s="5" t="inlineStr">
        <is>
          <t xml:space="preserve">ARREGLOS HFC </t>
        </is>
      </c>
      <c r="E186" s="5" t="inlineStr">
        <is>
          <t>PALMIRA</t>
        </is>
      </c>
      <c r="F186" s="5" t="inlineStr">
        <is>
          <t>JOSE ELIECER CARREJO</t>
        </is>
      </c>
      <c r="G186" s="10" t="n"/>
      <c r="H186" s="3" t="n"/>
      <c r="I186" s="5" t="inlineStr">
        <is>
          <t>JEAN ALEJANDRO CUARTAS</t>
        </is>
      </c>
      <c r="J186" s="3" t="inlineStr">
        <is>
          <t xml:space="preserve">JHON CAMPO Y CLAUDIA MUNOZ </t>
        </is>
      </c>
      <c r="K186" s="3" t="inlineStr">
        <is>
          <t xml:space="preserve">RESIDENCIAL </t>
        </is>
      </c>
      <c r="L186" s="3" t="inlineStr">
        <is>
          <t>M.SENCILLA</t>
        </is>
      </c>
      <c r="M186">
        <f>_xlfn.XLOOKUP(D186,Tabla1[Etiquetas de fila],Tabla1[ [ Agenda] ],"CARPETA NO RECONOCIDA",0)</f>
        <v/>
      </c>
      <c r="N186">
        <f>_xlfn.XLOOKUP(D186,Tabla1[Etiquetas de fila],Tabla1[ [ rendimiento] ],"CARPETA NO RECONOCIDA",0)</f>
        <v/>
      </c>
      <c r="O186" s="6">
        <f>_xlfn.XLOOKUP(D186,Tabla1[Etiquetas de fila],Tabla1[ [ efectividad] ],"CARPETA NO RECONOCIDA",0)</f>
        <v/>
      </c>
      <c r="P186">
        <f>_xlfn.XLOOKUP(D186,Tabla1[Etiquetas de fila],Tabla1[ [ TOTAL] ],"CARPETA NO RECONOCIDA",0)</f>
        <v/>
      </c>
      <c r="Q186">
        <f>Validaciones!$I$2</f>
        <v/>
      </c>
    </row>
    <row r="187">
      <c r="A187" s="10" t="n">
        <v>1113662143</v>
      </c>
      <c r="B187" s="7" t="inlineStr">
        <is>
          <t>JOSE MARINO ORDOÑEZ GIRALDO</t>
        </is>
      </c>
      <c r="C187" s="5" t="inlineStr">
        <is>
          <t>TECNICO MOTO</t>
        </is>
      </c>
      <c r="D187" s="5" t="inlineStr">
        <is>
          <t xml:space="preserve">INSTALACIONES FTTH </t>
        </is>
      </c>
      <c r="E187" s="5" t="inlineStr">
        <is>
          <t>PALMIRA</t>
        </is>
      </c>
      <c r="F187" s="5" t="inlineStr">
        <is>
          <t>JOSE ELIECER CARREJO</t>
        </is>
      </c>
      <c r="G187" s="10" t="n">
        <v>1113648392</v>
      </c>
      <c r="H187" s="3" t="inlineStr">
        <is>
          <t>MORALES CORTES MAURICIO</t>
        </is>
      </c>
      <c r="I187" s="5" t="inlineStr">
        <is>
          <t>JEAN ALEJANDRO CUARTAS</t>
        </is>
      </c>
      <c r="J187" s="3" t="inlineStr">
        <is>
          <t xml:space="preserve">JHON CAMPO Y CLAUDIA MUNOZ </t>
        </is>
      </c>
      <c r="K187" s="3" t="inlineStr">
        <is>
          <t xml:space="preserve">RESIDENCIAL </t>
        </is>
      </c>
      <c r="L187" s="3" t="inlineStr">
        <is>
          <t>M.DOBLE</t>
        </is>
      </c>
      <c r="M187">
        <f>_xlfn.XLOOKUP(D187,Tabla1[Etiquetas de fila],Tabla1[ [ Agenda] ],"CARPETA NO RECONOCIDA",0)</f>
        <v/>
      </c>
      <c r="N187">
        <f>_xlfn.XLOOKUP(D187,Tabla1[Etiquetas de fila],Tabla1[ [ rendimiento] ],"CARPETA NO RECONOCIDA",0)</f>
        <v/>
      </c>
      <c r="O187" s="6">
        <f>_xlfn.XLOOKUP(D187,Tabla1[Etiquetas de fila],Tabla1[ [ efectividad] ],"CARPETA NO RECONOCIDA",0)</f>
        <v/>
      </c>
      <c r="P187">
        <f>_xlfn.XLOOKUP(D187,Tabla1[Etiquetas de fila],Tabla1[ [ TOTAL] ],"CARPETA NO RECONOCIDA",0)</f>
        <v/>
      </c>
      <c r="Q187">
        <f>Validaciones!$I$2</f>
        <v/>
      </c>
    </row>
    <row r="188">
      <c r="A188" s="10" t="n">
        <v>1113662416</v>
      </c>
      <c r="B188" s="7" t="inlineStr">
        <is>
          <t>JUAN DAVID DEL CAMPO QUEVEDO</t>
        </is>
      </c>
      <c r="C188" s="5" t="inlineStr">
        <is>
          <t>TECNICO MOTO</t>
        </is>
      </c>
      <c r="D188" s="5" t="inlineStr">
        <is>
          <t xml:space="preserve">ARREGLOS HFC </t>
        </is>
      </c>
      <c r="E188" s="5" t="inlineStr">
        <is>
          <t>PALMIRA</t>
        </is>
      </c>
      <c r="F188" s="5" t="inlineStr">
        <is>
          <t>JOSE ELIECER CARREJO</t>
        </is>
      </c>
      <c r="G188" s="10" t="n"/>
      <c r="H188" s="3" t="n"/>
      <c r="I188" s="5" t="inlineStr">
        <is>
          <t>JEAN ALEJANDRO CUARTAS</t>
        </is>
      </c>
      <c r="J188" s="3" t="inlineStr">
        <is>
          <t xml:space="preserve">JHON CAMPO Y CLAUDIA MUNOZ </t>
        </is>
      </c>
      <c r="K188" s="3" t="inlineStr">
        <is>
          <t xml:space="preserve">RESIDENCIAL </t>
        </is>
      </c>
      <c r="L188" s="3" t="inlineStr">
        <is>
          <t>M.SENCILLA</t>
        </is>
      </c>
      <c r="M188">
        <f>_xlfn.XLOOKUP(D188,Tabla1[Etiquetas de fila],Tabla1[ [ Agenda] ],"CARPETA NO RECONOCIDA",0)</f>
        <v/>
      </c>
      <c r="N188">
        <f>_xlfn.XLOOKUP(D188,Tabla1[Etiquetas de fila],Tabla1[ [ rendimiento] ],"CARPETA NO RECONOCIDA",0)</f>
        <v/>
      </c>
      <c r="O188" s="6">
        <f>_xlfn.XLOOKUP(D188,Tabla1[Etiquetas de fila],Tabla1[ [ efectividad] ],"CARPETA NO RECONOCIDA",0)</f>
        <v/>
      </c>
      <c r="P188">
        <f>_xlfn.XLOOKUP(D188,Tabla1[Etiquetas de fila],Tabla1[ [ TOTAL] ],"CARPETA NO RECONOCIDA",0)</f>
        <v/>
      </c>
      <c r="Q188">
        <f>Validaciones!$I$2</f>
        <v/>
      </c>
    </row>
    <row r="189">
      <c r="A189" s="10" t="n">
        <v>1006396891</v>
      </c>
      <c r="B189" s="7" t="inlineStr">
        <is>
          <t>MOLINA ÑUSCUE EDWIN MAURICIO</t>
        </is>
      </c>
      <c r="C189" s="5" t="inlineStr">
        <is>
          <t>TECNICO MOTO</t>
        </is>
      </c>
      <c r="D189" s="5" t="inlineStr">
        <is>
          <t>INSTALACIONES HFC</t>
        </is>
      </c>
      <c r="E189" s="5" t="inlineStr">
        <is>
          <t>PALMIRA</t>
        </is>
      </c>
      <c r="F189" s="5" t="inlineStr">
        <is>
          <t>JOSE ELIECER CARREJO</t>
        </is>
      </c>
      <c r="G189" s="10" t="n">
        <v>1114830698</v>
      </c>
      <c r="H189" s="3" t="inlineStr">
        <is>
          <t>TOBAR GONZALEZ JORGE ANDRES</t>
        </is>
      </c>
      <c r="I189" s="5" t="inlineStr">
        <is>
          <t>JEAN ALEJANDRO CUARTAS</t>
        </is>
      </c>
      <c r="J189" s="3" t="inlineStr">
        <is>
          <t xml:space="preserve">JHON CAMPO Y CLAUDIA MUNOZ </t>
        </is>
      </c>
      <c r="K189" s="3" t="inlineStr">
        <is>
          <t xml:space="preserve">RESIDENCIAL </t>
        </is>
      </c>
      <c r="L189" s="3" t="inlineStr">
        <is>
          <t>M.DOBLE</t>
        </is>
      </c>
      <c r="M189">
        <f>_xlfn.XLOOKUP(D189,Tabla1[Etiquetas de fila],Tabla1[ [ Agenda] ],"CARPETA NO RECONOCIDA",0)</f>
        <v/>
      </c>
      <c r="N189">
        <f>_xlfn.XLOOKUP(D189,Tabla1[Etiquetas de fila],Tabla1[ [ rendimiento] ],"CARPETA NO RECONOCIDA",0)</f>
        <v/>
      </c>
      <c r="O189" s="6">
        <f>_xlfn.XLOOKUP(D189,Tabla1[Etiquetas de fila],Tabla1[ [ efectividad] ],"CARPETA NO RECONOCIDA",0)</f>
        <v/>
      </c>
      <c r="P189">
        <f>_xlfn.XLOOKUP(D189,Tabla1[Etiquetas de fila],Tabla1[ [ TOTAL] ],"CARPETA NO RECONOCIDA",0)</f>
        <v/>
      </c>
      <c r="Q189">
        <f>Validaciones!$I$2</f>
        <v/>
      </c>
    </row>
    <row r="190">
      <c r="A190" s="10" t="n">
        <v>1114827501</v>
      </c>
      <c r="B190" s="7" t="inlineStr">
        <is>
          <t>OSCAR EDUARDO LOAIZA ORREGO</t>
        </is>
      </c>
      <c r="C190" s="5" t="inlineStr">
        <is>
          <t>TECNICO MOTO</t>
        </is>
      </c>
      <c r="D190" s="5" t="inlineStr">
        <is>
          <t>INSTALACIONES HFC</t>
        </is>
      </c>
      <c r="E190" s="5" t="inlineStr">
        <is>
          <t>PALMIRA</t>
        </is>
      </c>
      <c r="F190" s="5" t="inlineStr">
        <is>
          <t>JOSE ELIECER CARREJO</t>
        </is>
      </c>
      <c r="G190" s="10" t="n">
        <v>1007852321</v>
      </c>
      <c r="H190" s="3" t="inlineStr">
        <is>
          <t>LONDOÑO AGUDELO JUAN JOSE</t>
        </is>
      </c>
      <c r="I190" s="5" t="inlineStr">
        <is>
          <t>JEAN ALEJANDRO CUARTAS</t>
        </is>
      </c>
      <c r="J190" s="3" t="inlineStr">
        <is>
          <t xml:space="preserve">JHON CAMPO Y CLAUDIA MUNOZ </t>
        </is>
      </c>
      <c r="K190" s="3" t="inlineStr">
        <is>
          <t xml:space="preserve">RESIDENCIAL </t>
        </is>
      </c>
      <c r="L190" s="3" t="inlineStr">
        <is>
          <t>M.DOBLE</t>
        </is>
      </c>
      <c r="M190">
        <f>_xlfn.XLOOKUP(D190,Tabla1[Etiquetas de fila],Tabla1[ [ Agenda] ],"CARPETA NO RECONOCIDA",0)</f>
        <v/>
      </c>
      <c r="N190">
        <f>_xlfn.XLOOKUP(D190,Tabla1[Etiquetas de fila],Tabla1[ [ rendimiento] ],"CARPETA NO RECONOCIDA",0)</f>
        <v/>
      </c>
      <c r="O190" s="6">
        <f>_xlfn.XLOOKUP(D190,Tabla1[Etiquetas de fila],Tabla1[ [ efectividad] ],"CARPETA NO RECONOCIDA",0)</f>
        <v/>
      </c>
      <c r="P190">
        <f>_xlfn.XLOOKUP(D190,Tabla1[Etiquetas de fila],Tabla1[ [ TOTAL] ],"CARPETA NO RECONOCIDA",0)</f>
        <v/>
      </c>
      <c r="Q190">
        <f>Validaciones!$I$2</f>
        <v/>
      </c>
    </row>
    <row r="191">
      <c r="A191" s="10" t="n">
        <v>1111336249</v>
      </c>
      <c r="B191" s="7" t="inlineStr">
        <is>
          <t>PANTOJA PEREZ JOHN ALDIBEY</t>
        </is>
      </c>
      <c r="C191" s="5" t="inlineStr">
        <is>
          <t>TECNICO MOTO</t>
        </is>
      </c>
      <c r="D191" s="5" t="inlineStr">
        <is>
          <t xml:space="preserve">INSTALACIONES FTTH </t>
        </is>
      </c>
      <c r="E191" s="5" t="inlineStr">
        <is>
          <t>PALMIRA</t>
        </is>
      </c>
      <c r="F191" s="5" t="inlineStr">
        <is>
          <t>JOSE ELIECER CARREJO</t>
        </is>
      </c>
      <c r="G191" s="10" t="n">
        <v>1113657656</v>
      </c>
      <c r="H191" s="3" t="inlineStr">
        <is>
          <t>CHRISTIAN GEOVANY APARICIO SARRIA</t>
        </is>
      </c>
      <c r="I191" s="5" t="inlineStr">
        <is>
          <t>JEAN ALEJANDRO CUARTAS</t>
        </is>
      </c>
      <c r="J191" s="3" t="inlineStr">
        <is>
          <t xml:space="preserve">JHON CAMPO Y CLAUDIA MUNOZ </t>
        </is>
      </c>
      <c r="K191" s="3" t="inlineStr">
        <is>
          <t xml:space="preserve">RESIDENCIAL </t>
        </is>
      </c>
      <c r="L191" s="3" t="inlineStr">
        <is>
          <t>M.DOBLE</t>
        </is>
      </c>
      <c r="M191">
        <f>_xlfn.XLOOKUP(D191,Tabla1[Etiquetas de fila],Tabla1[ [ Agenda] ],"CARPETA NO RECONOCIDA",0)</f>
        <v/>
      </c>
      <c r="N191">
        <f>_xlfn.XLOOKUP(D191,Tabla1[Etiquetas de fila],Tabla1[ [ rendimiento] ],"CARPETA NO RECONOCIDA",0)</f>
        <v/>
      </c>
      <c r="O191" s="6">
        <f>_xlfn.XLOOKUP(D191,Tabla1[Etiquetas de fila],Tabla1[ [ efectividad] ],"CARPETA NO RECONOCIDA",0)</f>
        <v/>
      </c>
      <c r="P191">
        <f>_xlfn.XLOOKUP(D191,Tabla1[Etiquetas de fila],Tabla1[ [ TOTAL] ],"CARPETA NO RECONOCIDA",0)</f>
        <v/>
      </c>
      <c r="Q191">
        <f>Validaciones!$I$2</f>
        <v/>
      </c>
    </row>
    <row r="192">
      <c r="A192" s="10" t="n">
        <v>1113638029</v>
      </c>
      <c r="B192" s="7" t="inlineStr">
        <is>
          <t xml:space="preserve">WILFRAN YESIT VARGAS GALLEGO </t>
        </is>
      </c>
      <c r="C192" s="5" t="inlineStr">
        <is>
          <t>TECNICO MOTO</t>
        </is>
      </c>
      <c r="D192" s="5" t="inlineStr">
        <is>
          <t xml:space="preserve">ARREGLOS FTTH </t>
        </is>
      </c>
      <c r="E192" s="5" t="inlineStr">
        <is>
          <t>PALMIRA</t>
        </is>
      </c>
      <c r="F192" s="5" t="inlineStr">
        <is>
          <t>JOSE ELIECER CARREJO</t>
        </is>
      </c>
      <c r="G192" s="10" t="n"/>
      <c r="H192" s="3" t="n"/>
      <c r="I192" s="5" t="inlineStr">
        <is>
          <t>JEAN ALEJANDRO CUARTAS</t>
        </is>
      </c>
      <c r="J192" s="3" t="inlineStr">
        <is>
          <t xml:space="preserve">JHON CAMPO Y CLAUDIA MUNOZ </t>
        </is>
      </c>
      <c r="K192" s="3" t="inlineStr">
        <is>
          <t xml:space="preserve">RESIDENCIAL </t>
        </is>
      </c>
      <c r="L192" s="3" t="inlineStr">
        <is>
          <t>M.SENCILLA</t>
        </is>
      </c>
      <c r="M192">
        <f>_xlfn.XLOOKUP(D192,Tabla1[Etiquetas de fila],Tabla1[ [ Agenda] ],"CARPETA NO RECONOCIDA",0)</f>
        <v/>
      </c>
      <c r="N192">
        <f>_xlfn.XLOOKUP(D192,Tabla1[Etiquetas de fila],Tabla1[ [ rendimiento] ],"CARPETA NO RECONOCIDA",0)</f>
        <v/>
      </c>
      <c r="O192" s="6">
        <f>_xlfn.XLOOKUP(D192,Tabla1[Etiquetas de fila],Tabla1[ [ efectividad] ],"CARPETA NO RECONOCIDA",0)</f>
        <v/>
      </c>
      <c r="P192">
        <f>_xlfn.XLOOKUP(D192,Tabla1[Etiquetas de fila],Tabla1[ [ TOTAL] ],"CARPETA NO RECONOCIDA",0)</f>
        <v/>
      </c>
      <c r="Q192">
        <f>Validaciones!$I$2</f>
        <v/>
      </c>
    </row>
    <row r="193">
      <c r="A193" s="10" t="n">
        <v>1109185362</v>
      </c>
      <c r="B193" s="7" t="inlineStr">
        <is>
          <t>YATE CORTES DIOMEDES SANTIAGO</t>
        </is>
      </c>
      <c r="C193" s="5" t="inlineStr">
        <is>
          <t>TECNICO MOTO</t>
        </is>
      </c>
      <c r="D193" s="5" t="inlineStr">
        <is>
          <t xml:space="preserve">ARREGLOS FTTH </t>
        </is>
      </c>
      <c r="E193" s="5" t="inlineStr">
        <is>
          <t>PALMIRA</t>
        </is>
      </c>
      <c r="F193" s="5" t="inlineStr">
        <is>
          <t>JOSE ELIECER CARREJO</t>
        </is>
      </c>
      <c r="G193" s="10" t="n"/>
      <c r="H193" s="3" t="n"/>
      <c r="I193" s="5" t="inlineStr">
        <is>
          <t>JEAN ALEJANDRO CUARTAS</t>
        </is>
      </c>
      <c r="J193" s="3" t="inlineStr">
        <is>
          <t xml:space="preserve">JHON CAMPO Y CLAUDIA MUNOZ </t>
        </is>
      </c>
      <c r="K193" s="3" t="inlineStr">
        <is>
          <t xml:space="preserve">RESIDENCIAL </t>
        </is>
      </c>
      <c r="L193" s="3" t="inlineStr">
        <is>
          <t>M.SENCILLA</t>
        </is>
      </c>
      <c r="M193">
        <f>_xlfn.XLOOKUP(D193,Tabla1[Etiquetas de fila],Tabla1[ [ Agenda] ],"CARPETA NO RECONOCIDA",0)</f>
        <v/>
      </c>
      <c r="N193">
        <f>_xlfn.XLOOKUP(D193,Tabla1[Etiquetas de fila],Tabla1[ [ rendimiento] ],"CARPETA NO RECONOCIDA",0)</f>
        <v/>
      </c>
      <c r="O193" s="6">
        <f>_xlfn.XLOOKUP(D193,Tabla1[Etiquetas de fila],Tabla1[ [ efectividad] ],"CARPETA NO RECONOCIDA",0)</f>
        <v/>
      </c>
      <c r="P193">
        <f>_xlfn.XLOOKUP(D193,Tabla1[Etiquetas de fila],Tabla1[ [ TOTAL] ],"CARPETA NO RECONOCIDA",0)</f>
        <v/>
      </c>
      <c r="Q193">
        <f>Validaciones!$I$2</f>
        <v/>
      </c>
    </row>
    <row r="194">
      <c r="A194" s="10" t="n">
        <v>1115452894</v>
      </c>
      <c r="B194" s="7" t="inlineStr">
        <is>
          <t>RENTERIA RIVAS WILSON ANDRES</t>
        </is>
      </c>
      <c r="C194" s="5" t="inlineStr">
        <is>
          <t>TECNICO MOTO</t>
        </is>
      </c>
      <c r="D194" s="5" t="inlineStr">
        <is>
          <t xml:space="preserve">POSTVENTAS </t>
        </is>
      </c>
      <c r="E194" s="5" t="inlineStr">
        <is>
          <t>PALMIRA</t>
        </is>
      </c>
      <c r="F194" s="5" t="inlineStr">
        <is>
          <t>JOSE ELIECER CARREJO</t>
        </is>
      </c>
      <c r="G194" s="10" t="n"/>
      <c r="H194" s="3" t="n"/>
      <c r="I194" s="5" t="inlineStr">
        <is>
          <t>JEAN ALEJANDRO CUARTAS</t>
        </is>
      </c>
      <c r="J194" s="3" t="inlineStr">
        <is>
          <t xml:space="preserve">JHON CAMPO Y CLAUDIA MUNOZ </t>
        </is>
      </c>
      <c r="K194" s="3" t="inlineStr">
        <is>
          <t xml:space="preserve">RESIDENCIAL </t>
        </is>
      </c>
      <c r="L194" s="3" t="inlineStr">
        <is>
          <t>M.SENCILLA</t>
        </is>
      </c>
      <c r="M194">
        <f>_xlfn.XLOOKUP(D194,Tabla1[Etiquetas de fila],Tabla1[ [ Agenda] ],"CARPETA NO RECONOCIDA",0)</f>
        <v/>
      </c>
      <c r="N194">
        <f>_xlfn.XLOOKUP(D194,Tabla1[Etiquetas de fila],Tabla1[ [ rendimiento] ],"CARPETA NO RECONOCIDA",0)</f>
        <v/>
      </c>
      <c r="O194" s="6">
        <f>_xlfn.XLOOKUP(D194,Tabla1[Etiquetas de fila],Tabla1[ [ efectividad] ],"CARPETA NO RECONOCIDA",0)</f>
        <v/>
      </c>
      <c r="P194">
        <f>_xlfn.XLOOKUP(D194,Tabla1[Etiquetas de fila],Tabla1[ [ TOTAL] ],"CARPETA NO RECONOCIDA",0)</f>
        <v/>
      </c>
      <c r="Q194">
        <f>Validaciones!$I$2</f>
        <v/>
      </c>
    </row>
    <row r="195">
      <c r="A195" s="10" t="n">
        <v>1143432760</v>
      </c>
      <c r="B195" s="7" t="inlineStr">
        <is>
          <t xml:space="preserve">ALEJANDRO MARIO FERNANDEZ </t>
        </is>
      </c>
      <c r="C195" s="5" t="inlineStr">
        <is>
          <t>TECNICO MOTO</t>
        </is>
      </c>
      <c r="D195" s="5" t="inlineStr">
        <is>
          <t xml:space="preserve">ARREGLOS FTTH </t>
        </is>
      </c>
      <c r="E195" s="5" t="inlineStr">
        <is>
          <t xml:space="preserve">CALI </t>
        </is>
      </c>
      <c r="F195" s="5" t="inlineStr">
        <is>
          <t>JOSE MIGUEL TRUJILLO GARCIA</t>
        </is>
      </c>
      <c r="G195" s="10" t="n"/>
      <c r="H195" s="3" t="n"/>
      <c r="I195" s="5" t="inlineStr">
        <is>
          <t xml:space="preserve">HERNAN SOLARTE </t>
        </is>
      </c>
      <c r="J195" s="3" t="inlineStr">
        <is>
          <t xml:space="preserve">ALEXANDRA </t>
        </is>
      </c>
      <c r="K195" s="3" t="inlineStr">
        <is>
          <t xml:space="preserve">RESIDENCIAL </t>
        </is>
      </c>
      <c r="L195" s="3" t="inlineStr">
        <is>
          <t>M.SENCILLA</t>
        </is>
      </c>
      <c r="M195">
        <f>_xlfn.XLOOKUP(D195,Tabla1[Etiquetas de fila],Tabla1[ [ Agenda] ],"CARPETA NO RECONOCIDA",0)</f>
        <v/>
      </c>
      <c r="N195">
        <f>_xlfn.XLOOKUP(D195,Tabla1[Etiquetas de fila],Tabla1[ [ rendimiento] ],"CARPETA NO RECONOCIDA",0)</f>
        <v/>
      </c>
      <c r="O195" s="6">
        <f>_xlfn.XLOOKUP(D195,Tabla1[Etiquetas de fila],Tabla1[ [ efectividad] ],"CARPETA NO RECONOCIDA",0)</f>
        <v/>
      </c>
      <c r="P195">
        <f>_xlfn.XLOOKUP(D195,Tabla1[Etiquetas de fila],Tabla1[ [ TOTAL] ],"CARPETA NO RECONOCIDA",0)</f>
        <v/>
      </c>
      <c r="Q195">
        <f>Validaciones!$I$2</f>
        <v/>
      </c>
    </row>
    <row r="196" ht="17.25" customHeight="1">
      <c r="A196" s="10" t="n">
        <v>1143979366</v>
      </c>
      <c r="B196" s="7" t="inlineStr">
        <is>
          <t>LUIS FELIPE DIUZA MURILLO</t>
        </is>
      </c>
      <c r="C196" s="5" t="inlineStr">
        <is>
          <t>TECNICO MOTO</t>
        </is>
      </c>
      <c r="D196" s="5" t="inlineStr">
        <is>
          <t xml:space="preserve">ARREGLOS HFC </t>
        </is>
      </c>
      <c r="E196" s="5" t="inlineStr">
        <is>
          <t xml:space="preserve">CALI </t>
        </is>
      </c>
      <c r="F196" s="5" t="inlineStr">
        <is>
          <t>JOSE MIGUEL TRUJILLO GARCIA</t>
        </is>
      </c>
      <c r="G196" s="10" t="n"/>
      <c r="H196" s="9" t="n"/>
      <c r="I196" s="5" t="inlineStr">
        <is>
          <t xml:space="preserve">HERNAN SOLARTE </t>
        </is>
      </c>
      <c r="J196" s="3" t="inlineStr">
        <is>
          <t xml:space="preserve">ALEXANDRA </t>
        </is>
      </c>
      <c r="K196" s="3" t="inlineStr">
        <is>
          <t xml:space="preserve">RESIDENCIAL </t>
        </is>
      </c>
      <c r="L196" s="3" t="inlineStr">
        <is>
          <t>M.SENCILLA</t>
        </is>
      </c>
      <c r="M196">
        <f>_xlfn.XLOOKUP(D196,Tabla1[Etiquetas de fila],Tabla1[ [ Agenda] ],"CARPETA NO RECONOCIDA",0)</f>
        <v/>
      </c>
      <c r="N196">
        <f>_xlfn.XLOOKUP(D196,Tabla1[Etiquetas de fila],Tabla1[ [ rendimiento] ],"CARPETA NO RECONOCIDA",0)</f>
        <v/>
      </c>
      <c r="O196" s="6">
        <f>_xlfn.XLOOKUP(D196,Tabla1[Etiquetas de fila],Tabla1[ [ efectividad] ],"CARPETA NO RECONOCIDA",0)</f>
        <v/>
      </c>
      <c r="P196">
        <f>_xlfn.XLOOKUP(D196,Tabla1[Etiquetas de fila],Tabla1[ [ TOTAL] ],"CARPETA NO RECONOCIDA",0)</f>
        <v/>
      </c>
      <c r="Q196">
        <f>Validaciones!$I$2</f>
        <v/>
      </c>
    </row>
    <row r="197">
      <c r="A197" s="10" t="n">
        <v>16708497</v>
      </c>
      <c r="B197" s="7" t="inlineStr">
        <is>
          <t>ANTONIO JOSE RODRIGUEZ</t>
        </is>
      </c>
      <c r="C197" s="5" t="inlineStr">
        <is>
          <t>TECNICO MOTO</t>
        </is>
      </c>
      <c r="D197" s="5" t="inlineStr">
        <is>
          <t xml:space="preserve">ARREGLOS HFC </t>
        </is>
      </c>
      <c r="E197" s="5" t="inlineStr">
        <is>
          <t xml:space="preserve">CALI </t>
        </is>
      </c>
      <c r="F197" s="5" t="inlineStr">
        <is>
          <t>JOSE MIGUEL TRUJILLO GARCIA</t>
        </is>
      </c>
      <c r="G197" s="10" t="n"/>
      <c r="H197" s="3" t="n"/>
      <c r="I197" s="5" t="inlineStr">
        <is>
          <t xml:space="preserve">HERNAN SOLARTE </t>
        </is>
      </c>
      <c r="J197" s="3" t="inlineStr">
        <is>
          <t xml:space="preserve">ALEXANDRA </t>
        </is>
      </c>
      <c r="K197" s="3" t="inlineStr">
        <is>
          <t xml:space="preserve">RESIDENCIAL </t>
        </is>
      </c>
      <c r="L197" s="3" t="inlineStr">
        <is>
          <t>M.SENCILLA</t>
        </is>
      </c>
      <c r="M197">
        <f>_xlfn.XLOOKUP(D197,Tabla1[Etiquetas de fila],Tabla1[ [ Agenda] ],"CARPETA NO RECONOCIDA",0)</f>
        <v/>
      </c>
      <c r="N197">
        <f>_xlfn.XLOOKUP(D197,Tabla1[Etiquetas de fila],Tabla1[ [ rendimiento] ],"CARPETA NO RECONOCIDA",0)</f>
        <v/>
      </c>
      <c r="O197" s="6">
        <f>_xlfn.XLOOKUP(D197,Tabla1[Etiquetas de fila],Tabla1[ [ efectividad] ],"CARPETA NO RECONOCIDA",0)</f>
        <v/>
      </c>
      <c r="P197">
        <f>_xlfn.XLOOKUP(D197,Tabla1[Etiquetas de fila],Tabla1[ [ TOTAL] ],"CARPETA NO RECONOCIDA",0)</f>
        <v/>
      </c>
      <c r="Q197">
        <f>Validaciones!$I$2</f>
        <v/>
      </c>
    </row>
    <row r="198">
      <c r="A198" s="10" t="n">
        <v>1058789635</v>
      </c>
      <c r="B198" s="7" t="inlineStr">
        <is>
          <t xml:space="preserve">FAIBER NOGUERA CAMPO </t>
        </is>
      </c>
      <c r="C198" s="5" t="inlineStr">
        <is>
          <t>TECNICO MOTO</t>
        </is>
      </c>
      <c r="D198" s="5" t="inlineStr">
        <is>
          <t xml:space="preserve">HIBRIDO </t>
        </is>
      </c>
      <c r="E198" s="5" t="inlineStr">
        <is>
          <t xml:space="preserve">CALI </t>
        </is>
      </c>
      <c r="F198" s="5" t="inlineStr">
        <is>
          <t>JOSE MIGUEL TRUJILLO GARCIA</t>
        </is>
      </c>
      <c r="G198" s="10" t="n">
        <v>1058976287</v>
      </c>
      <c r="H198" s="3" t="inlineStr">
        <is>
          <t>OLMER RUANO GARCES</t>
        </is>
      </c>
      <c r="I198" s="5" t="inlineStr">
        <is>
          <t xml:space="preserve">HERNAN SOLARTE </t>
        </is>
      </c>
      <c r="J198" s="3" t="inlineStr">
        <is>
          <t xml:space="preserve">ALEXANDRA </t>
        </is>
      </c>
      <c r="K198" s="3" t="inlineStr">
        <is>
          <t xml:space="preserve">RESIDENCIAL </t>
        </is>
      </c>
      <c r="L198" s="3" t="inlineStr">
        <is>
          <t>M.DOBLE</t>
        </is>
      </c>
      <c r="M198">
        <f>_xlfn.XLOOKUP(D198,Tabla1[Etiquetas de fila],Tabla1[ [ Agenda] ],"CARPETA NO RECONOCIDA",0)</f>
        <v/>
      </c>
      <c r="N198">
        <f>_xlfn.XLOOKUP(D198,Tabla1[Etiquetas de fila],Tabla1[ [ rendimiento] ],"CARPETA NO RECONOCIDA",0)</f>
        <v/>
      </c>
      <c r="O198" s="6">
        <f>_xlfn.XLOOKUP(D198,Tabla1[Etiquetas de fila],Tabla1[ [ efectividad] ],"CARPETA NO RECONOCIDA",0)</f>
        <v/>
      </c>
      <c r="P198">
        <f>_xlfn.XLOOKUP(D198,Tabla1[Etiquetas de fila],Tabla1[ [ TOTAL] ],"CARPETA NO RECONOCIDA",0)</f>
        <v/>
      </c>
      <c r="Q198">
        <f>Validaciones!$I$2</f>
        <v/>
      </c>
    </row>
    <row r="199">
      <c r="A199" s="10" t="n">
        <v>1143978437</v>
      </c>
      <c r="B199" s="7" t="inlineStr">
        <is>
          <t>YORS ALAN SANCHEZ REYES</t>
        </is>
      </c>
      <c r="C199" s="5" t="inlineStr">
        <is>
          <t>TECNICO MOTO</t>
        </is>
      </c>
      <c r="D199" s="5" t="inlineStr">
        <is>
          <t xml:space="preserve">INSTALACIONES FTTH </t>
        </is>
      </c>
      <c r="E199" s="5" t="inlineStr">
        <is>
          <t xml:space="preserve">CALI </t>
        </is>
      </c>
      <c r="F199" s="5" t="inlineStr">
        <is>
          <t>JOSE MIGUEL TRUJILLO GARCIA</t>
        </is>
      </c>
      <c r="G199" s="10" t="n">
        <v>94432505</v>
      </c>
      <c r="H199" s="3" t="inlineStr">
        <is>
          <t>SAID GIOVANNI RODRIGUEZ MARTINEZ</t>
        </is>
      </c>
      <c r="I199" s="5" t="inlineStr">
        <is>
          <t xml:space="preserve">HERNAN SOLARTE </t>
        </is>
      </c>
      <c r="J199" s="3" t="inlineStr">
        <is>
          <t xml:space="preserve">ALEXANDRA </t>
        </is>
      </c>
      <c r="K199" s="3" t="inlineStr">
        <is>
          <t xml:space="preserve">RESIDENCIAL </t>
        </is>
      </c>
      <c r="L199" s="3" t="inlineStr">
        <is>
          <t>M.DOBLE</t>
        </is>
      </c>
      <c r="M199">
        <f>_xlfn.XLOOKUP(D199,Tabla1[Etiquetas de fila],Tabla1[ [ Agenda] ],"CARPETA NO RECONOCIDA",0)</f>
        <v/>
      </c>
      <c r="N199">
        <f>_xlfn.XLOOKUP(D199,Tabla1[Etiquetas de fila],Tabla1[ [ rendimiento] ],"CARPETA NO RECONOCIDA",0)</f>
        <v/>
      </c>
      <c r="O199" s="6">
        <f>_xlfn.XLOOKUP(D199,Tabla1[Etiquetas de fila],Tabla1[ [ efectividad] ],"CARPETA NO RECONOCIDA",0)</f>
        <v/>
      </c>
      <c r="P199">
        <f>_xlfn.XLOOKUP(D199,Tabla1[Etiquetas de fila],Tabla1[ [ TOTAL] ],"CARPETA NO RECONOCIDA",0)</f>
        <v/>
      </c>
      <c r="Q199">
        <f>Validaciones!$I$2</f>
        <v/>
      </c>
    </row>
    <row r="200">
      <c r="A200" s="10" t="n">
        <v>1060873760</v>
      </c>
      <c r="B200" s="7" t="inlineStr">
        <is>
          <t>JONY SARRIA VERGARA</t>
        </is>
      </c>
      <c r="C200" s="5" t="inlineStr">
        <is>
          <t>TECNICO MOTO</t>
        </is>
      </c>
      <c r="D200" s="5" t="inlineStr">
        <is>
          <t xml:space="preserve">INSTALACIONES FTTH </t>
        </is>
      </c>
      <c r="E200" s="5" t="inlineStr">
        <is>
          <t xml:space="preserve">CALI </t>
        </is>
      </c>
      <c r="F200" s="5" t="inlineStr">
        <is>
          <t>JOSE MIGUEL TRUJILLO GARCIA</t>
        </is>
      </c>
      <c r="G200" s="10" t="n">
        <v>1051590474</v>
      </c>
      <c r="H200" s="3" t="inlineStr">
        <is>
          <t>FRANKLIN BIENVENIDO RUIZ CORTEZ</t>
        </is>
      </c>
      <c r="I200" s="5" t="inlineStr">
        <is>
          <t xml:space="preserve">HERNAN SOLARTE </t>
        </is>
      </c>
      <c r="J200" s="3" t="inlineStr">
        <is>
          <t xml:space="preserve">ALEXANDRA </t>
        </is>
      </c>
      <c r="K200" s="3" t="inlineStr">
        <is>
          <t xml:space="preserve">RESIDENCIAL </t>
        </is>
      </c>
      <c r="L200" s="3" t="inlineStr">
        <is>
          <t>M.DOBLE</t>
        </is>
      </c>
      <c r="M200">
        <f>_xlfn.XLOOKUP(D200,Tabla1[Etiquetas de fila],Tabla1[ [ Agenda] ],"CARPETA NO RECONOCIDA",0)</f>
        <v/>
      </c>
      <c r="N200">
        <f>_xlfn.XLOOKUP(D200,Tabla1[Etiquetas de fila],Tabla1[ [ rendimiento] ],"CARPETA NO RECONOCIDA",0)</f>
        <v/>
      </c>
      <c r="O200" s="6">
        <f>_xlfn.XLOOKUP(D200,Tabla1[Etiquetas de fila],Tabla1[ [ efectividad] ],"CARPETA NO RECONOCIDA",0)</f>
        <v/>
      </c>
      <c r="P200">
        <f>_xlfn.XLOOKUP(D200,Tabla1[Etiquetas de fila],Tabla1[ [ TOTAL] ],"CARPETA NO RECONOCIDA",0)</f>
        <v/>
      </c>
      <c r="Q200">
        <f>Validaciones!$I$2</f>
        <v/>
      </c>
    </row>
    <row r="201">
      <c r="A201" s="10" t="n">
        <v>14608283</v>
      </c>
      <c r="B201" s="7" t="inlineStr">
        <is>
          <t>ANGEL OVIDIO CUERO MARTINEZ</t>
        </is>
      </c>
      <c r="C201" s="5" t="inlineStr">
        <is>
          <t>TECNICO MOTO</t>
        </is>
      </c>
      <c r="D201" s="5" t="inlineStr">
        <is>
          <t>INSTALACIONES HFC</t>
        </is>
      </c>
      <c r="E201" s="5" t="inlineStr">
        <is>
          <t xml:space="preserve">CALI </t>
        </is>
      </c>
      <c r="F201" s="5" t="inlineStr">
        <is>
          <t>JOSE MIGUEL TRUJILLO GARCIA</t>
        </is>
      </c>
      <c r="G201" s="10" t="n">
        <v>1006009327</v>
      </c>
      <c r="H201" s="3" t="inlineStr">
        <is>
          <t>DIEGO LOPEZ</t>
        </is>
      </c>
      <c r="I201" s="5" t="inlineStr">
        <is>
          <t xml:space="preserve">HERNAN SOLARTE </t>
        </is>
      </c>
      <c r="J201" s="3" t="inlineStr">
        <is>
          <t xml:space="preserve">ALEXANDRA </t>
        </is>
      </c>
      <c r="K201" s="3" t="inlineStr">
        <is>
          <t xml:space="preserve">RESIDENCIAL </t>
        </is>
      </c>
      <c r="L201" s="3" t="inlineStr">
        <is>
          <t>M.DOBLE</t>
        </is>
      </c>
      <c r="M201">
        <f>_xlfn.XLOOKUP(D201,Tabla1[Etiquetas de fila],Tabla1[ [ Agenda] ],"CARPETA NO RECONOCIDA",0)</f>
        <v/>
      </c>
      <c r="N201">
        <f>_xlfn.XLOOKUP(D201,Tabla1[Etiquetas de fila],Tabla1[ [ rendimiento] ],"CARPETA NO RECONOCIDA",0)</f>
        <v/>
      </c>
      <c r="O201" s="6">
        <f>_xlfn.XLOOKUP(D201,Tabla1[Etiquetas de fila],Tabla1[ [ efectividad] ],"CARPETA NO RECONOCIDA",0)</f>
        <v/>
      </c>
      <c r="P201">
        <f>_xlfn.XLOOKUP(D201,Tabla1[Etiquetas de fila],Tabla1[ [ TOTAL] ],"CARPETA NO RECONOCIDA",0)</f>
        <v/>
      </c>
      <c r="Q201">
        <f>Validaciones!$I$2</f>
        <v/>
      </c>
    </row>
    <row r="202">
      <c r="A202" s="10" t="n">
        <v>1110448570</v>
      </c>
      <c r="B202" s="7" t="inlineStr">
        <is>
          <t>WILLIAM CAMILO MESA RAMÍREZ</t>
        </is>
      </c>
      <c r="C202" s="5" t="inlineStr">
        <is>
          <t>TECNICO MOTO</t>
        </is>
      </c>
      <c r="D202" s="5" t="inlineStr">
        <is>
          <t xml:space="preserve">ARREGLOS HFC </t>
        </is>
      </c>
      <c r="E202" s="5" t="inlineStr">
        <is>
          <t xml:space="preserve">CALI </t>
        </is>
      </c>
      <c r="F202" s="5" t="inlineStr">
        <is>
          <t>JOSE MIGUEL TRUJILLO GARCIA</t>
        </is>
      </c>
      <c r="G202" s="10" t="n"/>
      <c r="H202" s="3" t="n"/>
      <c r="I202" s="5" t="inlineStr">
        <is>
          <t xml:space="preserve">HERNAN SOLARTE </t>
        </is>
      </c>
      <c r="J202" s="3" t="inlineStr">
        <is>
          <t xml:space="preserve">ALEXANDRA </t>
        </is>
      </c>
      <c r="K202" s="3" t="inlineStr">
        <is>
          <t xml:space="preserve">RESIDENCIAL </t>
        </is>
      </c>
      <c r="L202" s="3" t="inlineStr">
        <is>
          <t>M.SENCILLA</t>
        </is>
      </c>
      <c r="M202">
        <f>_xlfn.XLOOKUP(D202,Tabla1[Etiquetas de fila],Tabla1[ [ Agenda] ],"CARPETA NO RECONOCIDA",0)</f>
        <v/>
      </c>
      <c r="N202">
        <f>_xlfn.XLOOKUP(D202,Tabla1[Etiquetas de fila],Tabla1[ [ rendimiento] ],"CARPETA NO RECONOCIDA",0)</f>
        <v/>
      </c>
      <c r="O202" s="6">
        <f>_xlfn.XLOOKUP(D202,Tabla1[Etiquetas de fila],Tabla1[ [ efectividad] ],"CARPETA NO RECONOCIDA",0)</f>
        <v/>
      </c>
      <c r="P202">
        <f>_xlfn.XLOOKUP(D202,Tabla1[Etiquetas de fila],Tabla1[ [ TOTAL] ],"CARPETA NO RECONOCIDA",0)</f>
        <v/>
      </c>
      <c r="Q202">
        <f>Validaciones!$I$2</f>
        <v/>
      </c>
    </row>
    <row r="203">
      <c r="A203" s="10" t="n">
        <v>16948037</v>
      </c>
      <c r="B203" s="7" t="inlineStr">
        <is>
          <t>HARLEY CORTES VALENCIA</t>
        </is>
      </c>
      <c r="C203" s="5" t="inlineStr">
        <is>
          <t>TECNICO MOTO</t>
        </is>
      </c>
      <c r="D203" s="5" t="inlineStr">
        <is>
          <t xml:space="preserve">ARREGLOS FTTH </t>
        </is>
      </c>
      <c r="E203" s="5" t="inlineStr">
        <is>
          <t xml:space="preserve">CALI </t>
        </is>
      </c>
      <c r="F203" s="5" t="inlineStr">
        <is>
          <t>JOSE MIGUEL TRUJILLO GARCIA</t>
        </is>
      </c>
      <c r="G203" s="10" t="n"/>
      <c r="H203" s="3" t="n"/>
      <c r="I203" s="5" t="inlineStr">
        <is>
          <t xml:space="preserve">HERNAN SOLARTE </t>
        </is>
      </c>
      <c r="L203" s="3" t="inlineStr">
        <is>
          <t>M.SENCILLA</t>
        </is>
      </c>
      <c r="M203">
        <f>_xlfn.XLOOKUP(D203,Tabla1[Etiquetas de fila],Tabla1[ [ Agenda] ],"CARPETA NO RECONOCIDA",0)</f>
        <v/>
      </c>
      <c r="N203">
        <f>_xlfn.XLOOKUP(D203,Tabla1[Etiquetas de fila],Tabla1[ [ rendimiento] ],"CARPETA NO RECONOCIDA",0)</f>
        <v/>
      </c>
      <c r="O203" s="6">
        <f>_xlfn.XLOOKUP(D203,Tabla1[Etiquetas de fila],Tabla1[ [ efectividad] ],"CARPETA NO RECONOCIDA",0)</f>
        <v/>
      </c>
      <c r="P203">
        <f>_xlfn.XLOOKUP(D203,Tabla1[Etiquetas de fila],Tabla1[ [ TOTAL] ],"CARPETA NO RECONOCIDA",0)</f>
        <v/>
      </c>
      <c r="Q203">
        <f>Validaciones!$I$2</f>
        <v/>
      </c>
    </row>
    <row r="204">
      <c r="A204" s="10" t="n">
        <v>1116256133</v>
      </c>
      <c r="B204" s="7" t="inlineStr">
        <is>
          <t>BRAYAN STEVEN VALENCIA CASTILLO</t>
        </is>
      </c>
      <c r="C204" s="5" t="inlineStr">
        <is>
          <t>TECNICO MOTO</t>
        </is>
      </c>
      <c r="D204" s="5" t="inlineStr">
        <is>
          <t xml:space="preserve">POSTVENTAS </t>
        </is>
      </c>
      <c r="E204" s="5" t="inlineStr">
        <is>
          <t xml:space="preserve">TULUA </t>
        </is>
      </c>
      <c r="F204" s="5" t="inlineStr">
        <is>
          <t>JUAN CARLOS RODRIGUEZ JURADO</t>
        </is>
      </c>
      <c r="G204" s="10" t="n"/>
      <c r="H204" s="3" t="n"/>
      <c r="I204" s="5" t="inlineStr">
        <is>
          <t>JEAN ALEJANDRO CUARTAS</t>
        </is>
      </c>
      <c r="J204" s="3" t="inlineStr">
        <is>
          <t xml:space="preserve">MARIA PAULA </t>
        </is>
      </c>
      <c r="K204" s="3" t="inlineStr">
        <is>
          <t xml:space="preserve">RESIDENCIAL </t>
        </is>
      </c>
      <c r="L204" s="3" t="inlineStr">
        <is>
          <t>M.SENCILLA</t>
        </is>
      </c>
      <c r="M204">
        <f>_xlfn.XLOOKUP(D204,Tabla1[Etiquetas de fila],Tabla1[ [ Agenda] ],"CARPETA NO RECONOCIDA",0)</f>
        <v/>
      </c>
      <c r="N204">
        <f>_xlfn.XLOOKUP(D204,Tabla1[Etiquetas de fila],Tabla1[ [ rendimiento] ],"CARPETA NO RECONOCIDA",0)</f>
        <v/>
      </c>
      <c r="O204" s="6">
        <f>_xlfn.XLOOKUP(D204,Tabla1[Etiquetas de fila],Tabla1[ [ efectividad] ],"CARPETA NO RECONOCIDA",0)</f>
        <v/>
      </c>
      <c r="P204">
        <f>_xlfn.XLOOKUP(D204,Tabla1[Etiquetas de fila],Tabla1[ [ TOTAL] ],"CARPETA NO RECONOCIDA",0)</f>
        <v/>
      </c>
      <c r="Q204">
        <f>Validaciones!$I$2</f>
        <v/>
      </c>
    </row>
    <row r="205">
      <c r="A205" s="10" t="n">
        <v>1116283461</v>
      </c>
      <c r="B205" s="7" t="inlineStr">
        <is>
          <t>DAVID FERNANDO VIVEROS ANGULO</t>
        </is>
      </c>
      <c r="C205" s="5" t="inlineStr">
        <is>
          <t>TECNICO MOTO</t>
        </is>
      </c>
      <c r="D205" s="5" t="inlineStr">
        <is>
          <t xml:space="preserve">ARREGLOS HFC </t>
        </is>
      </c>
      <c r="E205" s="5" t="inlineStr">
        <is>
          <t xml:space="preserve">TULUA </t>
        </is>
      </c>
      <c r="F205" s="5" t="inlineStr">
        <is>
          <t>JUAN CARLOS RODRIGUEZ JURADO</t>
        </is>
      </c>
      <c r="G205" s="10" t="n"/>
      <c r="H205" s="3" t="n"/>
      <c r="I205" s="5" t="inlineStr">
        <is>
          <t>JEAN ALEJANDRO CUARTAS</t>
        </is>
      </c>
      <c r="J205" s="3" t="inlineStr">
        <is>
          <t xml:space="preserve">MARIA PAULA </t>
        </is>
      </c>
      <c r="K205" s="3" t="inlineStr">
        <is>
          <t xml:space="preserve">RESIDENCIAL </t>
        </is>
      </c>
      <c r="L205" s="3" t="inlineStr">
        <is>
          <t>M.SENCILLA</t>
        </is>
      </c>
      <c r="M205">
        <f>_xlfn.XLOOKUP(D205,Tabla1[Etiquetas de fila],Tabla1[ [ Agenda] ],"CARPETA NO RECONOCIDA",0)</f>
        <v/>
      </c>
      <c r="N205">
        <f>_xlfn.XLOOKUP(D205,Tabla1[Etiquetas de fila],Tabla1[ [ rendimiento] ],"CARPETA NO RECONOCIDA",0)</f>
        <v/>
      </c>
      <c r="O205" s="6">
        <f>_xlfn.XLOOKUP(D205,Tabla1[Etiquetas de fila],Tabla1[ [ efectividad] ],"CARPETA NO RECONOCIDA",0)</f>
        <v/>
      </c>
      <c r="P205">
        <f>_xlfn.XLOOKUP(D205,Tabla1[Etiquetas de fila],Tabla1[ [ TOTAL] ],"CARPETA NO RECONOCIDA",0)</f>
        <v/>
      </c>
      <c r="Q205">
        <f>Validaciones!$I$2</f>
        <v/>
      </c>
    </row>
    <row r="206">
      <c r="A206" s="10" t="n">
        <v>14798958</v>
      </c>
      <c r="B206" s="7" t="inlineStr">
        <is>
          <t>GABRIEL HERNANDO GUTIERREZ JARAMILLO</t>
        </is>
      </c>
      <c r="C206" s="5" t="inlineStr">
        <is>
          <t>TECNICO MOTO</t>
        </is>
      </c>
      <c r="D206" s="5" t="inlineStr">
        <is>
          <t>INSTALACIONES HFC</t>
        </is>
      </c>
      <c r="E206" s="5" t="inlineStr">
        <is>
          <t xml:space="preserve">TULUA </t>
        </is>
      </c>
      <c r="F206" s="5" t="inlineStr">
        <is>
          <t>JUAN CARLOS RODRIGUEZ JURADO</t>
        </is>
      </c>
      <c r="G206" s="10" t="n">
        <v>1116282498</v>
      </c>
      <c r="H206" s="3" t="inlineStr">
        <is>
          <t>JUAN JOSE ROA ROA</t>
        </is>
      </c>
      <c r="I206" s="5" t="inlineStr">
        <is>
          <t>JEAN ALEJANDRO CUARTAS</t>
        </is>
      </c>
      <c r="J206" s="3" t="inlineStr">
        <is>
          <t xml:space="preserve">MARIA PAULA </t>
        </is>
      </c>
      <c r="K206" s="3" t="inlineStr">
        <is>
          <t xml:space="preserve">RESIDENCIAL </t>
        </is>
      </c>
      <c r="L206" s="3" t="inlineStr">
        <is>
          <t>M.DOBLE</t>
        </is>
      </c>
      <c r="M206">
        <f>_xlfn.XLOOKUP(D206,Tabla1[Etiquetas de fila],Tabla1[ [ Agenda] ],"CARPETA NO RECONOCIDA",0)</f>
        <v/>
      </c>
      <c r="N206">
        <f>_xlfn.XLOOKUP(D206,Tabla1[Etiquetas de fila],Tabla1[ [ rendimiento] ],"CARPETA NO RECONOCIDA",0)</f>
        <v/>
      </c>
      <c r="O206" s="6">
        <f>_xlfn.XLOOKUP(D206,Tabla1[Etiquetas de fila],Tabla1[ [ efectividad] ],"CARPETA NO RECONOCIDA",0)</f>
        <v/>
      </c>
      <c r="P206">
        <f>_xlfn.XLOOKUP(D206,Tabla1[Etiquetas de fila],Tabla1[ [ TOTAL] ],"CARPETA NO RECONOCIDA",0)</f>
        <v/>
      </c>
      <c r="Q206">
        <f>Validaciones!$I$2</f>
        <v/>
      </c>
    </row>
    <row r="207">
      <c r="A207" s="10" t="n">
        <v>1116722794</v>
      </c>
      <c r="B207" s="7" t="inlineStr">
        <is>
          <t>JAIR BOLAÑOS TORRES</t>
        </is>
      </c>
      <c r="C207" s="5" t="inlineStr">
        <is>
          <t>TECNICO MOTO</t>
        </is>
      </c>
      <c r="D207" s="5" t="inlineStr">
        <is>
          <t xml:space="preserve">ARREGLOS HFC </t>
        </is>
      </c>
      <c r="E207" s="5" t="inlineStr">
        <is>
          <t xml:space="preserve">TULUA </t>
        </is>
      </c>
      <c r="F207" s="5" t="inlineStr">
        <is>
          <t>JUAN CARLOS RODRIGUEZ JURADO</t>
        </is>
      </c>
      <c r="G207" s="10" t="n"/>
      <c r="H207" s="3" t="n"/>
      <c r="I207" s="5" t="inlineStr">
        <is>
          <t>JEAN ALEJANDRO CUARTAS</t>
        </is>
      </c>
      <c r="J207" s="3" t="inlineStr">
        <is>
          <t xml:space="preserve">MARIA PAULA </t>
        </is>
      </c>
      <c r="K207" s="3" t="inlineStr">
        <is>
          <t xml:space="preserve">RESIDENCIAL </t>
        </is>
      </c>
      <c r="L207" s="3" t="inlineStr">
        <is>
          <t>M.SENCILLA</t>
        </is>
      </c>
      <c r="M207">
        <f>_xlfn.XLOOKUP(D207,Tabla1[Etiquetas de fila],Tabla1[ [ Agenda] ],"CARPETA NO RECONOCIDA",0)</f>
        <v/>
      </c>
      <c r="N207">
        <f>_xlfn.XLOOKUP(D207,Tabla1[Etiquetas de fila],Tabla1[ [ rendimiento] ],"CARPETA NO RECONOCIDA",0)</f>
        <v/>
      </c>
      <c r="O207" s="6">
        <f>_xlfn.XLOOKUP(D207,Tabla1[Etiquetas de fila],Tabla1[ [ efectividad] ],"CARPETA NO RECONOCIDA",0)</f>
        <v/>
      </c>
      <c r="P207">
        <f>_xlfn.XLOOKUP(D207,Tabla1[Etiquetas de fila],Tabla1[ [ TOTAL] ],"CARPETA NO RECONOCIDA",0)</f>
        <v/>
      </c>
      <c r="Q207">
        <f>Validaciones!$I$2</f>
        <v/>
      </c>
    </row>
    <row r="208">
      <c r="A208" s="10" t="n">
        <v>1116274682</v>
      </c>
      <c r="B208" s="7" t="inlineStr">
        <is>
          <t>JEISON DAVID PARRA ARANGO</t>
        </is>
      </c>
      <c r="C208" s="5" t="inlineStr">
        <is>
          <t>TECNICO MOTO</t>
        </is>
      </c>
      <c r="D208" s="5" t="inlineStr">
        <is>
          <t>INSTALACIONES HFC</t>
        </is>
      </c>
      <c r="E208" s="5" t="inlineStr">
        <is>
          <t xml:space="preserve">TULUA </t>
        </is>
      </c>
      <c r="F208" s="5" t="inlineStr">
        <is>
          <t>JUAN CARLOS RODRIGUEZ JURADO</t>
        </is>
      </c>
      <c r="G208" s="10" t="n">
        <v>1112107644</v>
      </c>
      <c r="H208" s="3" t="inlineStr">
        <is>
          <t>CAMILO ANDRES CAICEDO PEDROZA</t>
        </is>
      </c>
      <c r="I208" s="5" t="inlineStr">
        <is>
          <t>JEAN ALEJANDRO CUARTAS</t>
        </is>
      </c>
      <c r="J208" s="3" t="inlineStr">
        <is>
          <t xml:space="preserve">MARIA PAULA </t>
        </is>
      </c>
      <c r="K208" s="3" t="inlineStr">
        <is>
          <t xml:space="preserve">RESIDENCIAL </t>
        </is>
      </c>
      <c r="L208" s="3" t="inlineStr">
        <is>
          <t>M.DOBLE</t>
        </is>
      </c>
      <c r="M208">
        <f>_xlfn.XLOOKUP(D208,Tabla1[Etiquetas de fila],Tabla1[ [ Agenda] ],"CARPETA NO RECONOCIDA",0)</f>
        <v/>
      </c>
      <c r="N208">
        <f>_xlfn.XLOOKUP(D208,Tabla1[Etiquetas de fila],Tabla1[ [ rendimiento] ],"CARPETA NO RECONOCIDA",0)</f>
        <v/>
      </c>
      <c r="O208" s="6">
        <f>_xlfn.XLOOKUP(D208,Tabla1[Etiquetas de fila],Tabla1[ [ efectividad] ],"CARPETA NO RECONOCIDA",0)</f>
        <v/>
      </c>
      <c r="P208">
        <f>_xlfn.XLOOKUP(D208,Tabla1[Etiquetas de fila],Tabla1[ [ TOTAL] ],"CARPETA NO RECONOCIDA",0)</f>
        <v/>
      </c>
      <c r="Q208">
        <f>Validaciones!$I$2</f>
        <v/>
      </c>
    </row>
    <row r="209">
      <c r="A209" s="10" t="n">
        <v>14800766</v>
      </c>
      <c r="B209" s="7" t="inlineStr">
        <is>
          <t>JUAN CARLOS ALBARRACIN</t>
        </is>
      </c>
      <c r="C209" s="5" t="inlineStr">
        <is>
          <t>TECNICO MOTO</t>
        </is>
      </c>
      <c r="D209" s="5" t="inlineStr">
        <is>
          <t xml:space="preserve">ARREGLOS HFC </t>
        </is>
      </c>
      <c r="E209" s="5" t="inlineStr">
        <is>
          <t xml:space="preserve">TULUA </t>
        </is>
      </c>
      <c r="F209" s="5" t="inlineStr">
        <is>
          <t>JUAN CARLOS RODRIGUEZ JURADO</t>
        </is>
      </c>
      <c r="G209" s="10" t="n"/>
      <c r="H209" s="3" t="n"/>
      <c r="I209" s="5" t="inlineStr">
        <is>
          <t>JEAN ALEJANDRO CUARTAS</t>
        </is>
      </c>
      <c r="J209" s="3" t="inlineStr">
        <is>
          <t xml:space="preserve">MARIA PAULA </t>
        </is>
      </c>
      <c r="K209" s="3" t="inlineStr">
        <is>
          <t xml:space="preserve">RESIDENCIAL </t>
        </is>
      </c>
      <c r="L209" s="3" t="inlineStr">
        <is>
          <t>M.SENCILLA</t>
        </is>
      </c>
      <c r="M209">
        <f>_xlfn.XLOOKUP(D209,Tabla1[Etiquetas de fila],Tabla1[ [ Agenda] ],"CARPETA NO RECONOCIDA",0)</f>
        <v/>
      </c>
      <c r="N209">
        <f>_xlfn.XLOOKUP(D209,Tabla1[Etiquetas de fila],Tabla1[ [ rendimiento] ],"CARPETA NO RECONOCIDA",0)</f>
        <v/>
      </c>
      <c r="O209" s="6">
        <f>_xlfn.XLOOKUP(D209,Tabla1[Etiquetas de fila],Tabla1[ [ efectividad] ],"CARPETA NO RECONOCIDA",0)</f>
        <v/>
      </c>
      <c r="P209">
        <f>_xlfn.XLOOKUP(D209,Tabla1[Etiquetas de fila],Tabla1[ [ TOTAL] ],"CARPETA NO RECONOCIDA",0)</f>
        <v/>
      </c>
      <c r="Q209">
        <f>Validaciones!$I$2</f>
        <v/>
      </c>
    </row>
    <row r="210">
      <c r="A210" s="10" t="n">
        <v>1116269496</v>
      </c>
      <c r="B210" s="7" t="inlineStr">
        <is>
          <t>JULIAN ESTEBAN RAMIREZ GIRALDO</t>
        </is>
      </c>
      <c r="C210" s="5" t="inlineStr">
        <is>
          <t>TECNICO MOTO</t>
        </is>
      </c>
      <c r="D210" s="5" t="inlineStr">
        <is>
          <t xml:space="preserve">ARREGLOS HFC </t>
        </is>
      </c>
      <c r="E210" s="5" t="inlineStr">
        <is>
          <t xml:space="preserve">TULUA </t>
        </is>
      </c>
      <c r="F210" s="5" t="inlineStr">
        <is>
          <t>JUAN CARLOS RODRIGUEZ JURADO</t>
        </is>
      </c>
      <c r="G210" s="10" t="n"/>
      <c r="H210" s="3" t="n"/>
      <c r="I210" s="5" t="inlineStr">
        <is>
          <t>JEAN ALEJANDRO CUARTAS</t>
        </is>
      </c>
      <c r="J210" s="3" t="inlineStr">
        <is>
          <t xml:space="preserve">MARIA PAULA </t>
        </is>
      </c>
      <c r="K210" s="3" t="inlineStr">
        <is>
          <t xml:space="preserve">RESIDENCIAL </t>
        </is>
      </c>
      <c r="L210" s="3" t="inlineStr">
        <is>
          <t>M.SENCILLA</t>
        </is>
      </c>
      <c r="M210">
        <f>_xlfn.XLOOKUP(D210,Tabla1[Etiquetas de fila],Tabla1[ [ Agenda] ],"CARPETA NO RECONOCIDA",0)</f>
        <v/>
      </c>
      <c r="N210">
        <f>_xlfn.XLOOKUP(D210,Tabla1[Etiquetas de fila],Tabla1[ [ rendimiento] ],"CARPETA NO RECONOCIDA",0)</f>
        <v/>
      </c>
      <c r="O210" s="6">
        <f>_xlfn.XLOOKUP(D210,Tabla1[Etiquetas de fila],Tabla1[ [ efectividad] ],"CARPETA NO RECONOCIDA",0)</f>
        <v/>
      </c>
      <c r="P210">
        <f>_xlfn.XLOOKUP(D210,Tabla1[Etiquetas de fila],Tabla1[ [ TOTAL] ],"CARPETA NO RECONOCIDA",0)</f>
        <v/>
      </c>
      <c r="Q210">
        <f>Validaciones!$I$2</f>
        <v/>
      </c>
    </row>
    <row r="211">
      <c r="A211" s="10" t="n">
        <v>1116249896</v>
      </c>
      <c r="B211" s="7" t="inlineStr">
        <is>
          <t>LEONARDO VALENCIA RUEDAS</t>
        </is>
      </c>
      <c r="C211" s="5" t="inlineStr">
        <is>
          <t xml:space="preserve">TECNICO CARRO </t>
        </is>
      </c>
      <c r="D211" s="5" t="inlineStr">
        <is>
          <t xml:space="preserve">INSTALACIONES FTTH </t>
        </is>
      </c>
      <c r="E211" s="5" t="inlineStr">
        <is>
          <t>ZARZAL</t>
        </is>
      </c>
      <c r="F211" s="5" t="inlineStr">
        <is>
          <t>JUAN CARLOS RODRIGUEZ JURADO</t>
        </is>
      </c>
      <c r="G211" s="10" t="n">
        <v>14797179</v>
      </c>
      <c r="H211" s="3" t="inlineStr">
        <is>
          <t>MAURICIO MAZUERA SOTO</t>
        </is>
      </c>
      <c r="I211" s="5" t="inlineStr">
        <is>
          <t>JEAN ALEJANDRO CUARTAS</t>
        </is>
      </c>
      <c r="J211" s="3" t="inlineStr">
        <is>
          <t xml:space="preserve">MARIA PAULA </t>
        </is>
      </c>
      <c r="K211" s="3" t="inlineStr">
        <is>
          <t xml:space="preserve">RESIDENCIAL </t>
        </is>
      </c>
      <c r="L211" s="3" t="inlineStr">
        <is>
          <t>M.DOBLE</t>
        </is>
      </c>
      <c r="M211">
        <f>_xlfn.XLOOKUP(D211,Tabla1[Etiquetas de fila],Tabla1[ [ Agenda] ],"CARPETA NO RECONOCIDA",0)</f>
        <v/>
      </c>
      <c r="N211">
        <f>_xlfn.XLOOKUP(D211,Tabla1[Etiquetas de fila],Tabla1[ [ rendimiento] ],"CARPETA NO RECONOCIDA",0)</f>
        <v/>
      </c>
      <c r="O211" s="6">
        <f>_xlfn.XLOOKUP(D211,Tabla1[Etiquetas de fila],Tabla1[ [ efectividad] ],"CARPETA NO RECONOCIDA",0)</f>
        <v/>
      </c>
      <c r="P211">
        <f>_xlfn.XLOOKUP(D211,Tabla1[Etiquetas de fila],Tabla1[ [ TOTAL] ],"CARPETA NO RECONOCIDA",0)</f>
        <v/>
      </c>
      <c r="Q211">
        <f>Validaciones!$I$2</f>
        <v/>
      </c>
    </row>
    <row r="212">
      <c r="A212" s="10" t="n">
        <v>1116262695</v>
      </c>
      <c r="B212" s="7" t="inlineStr">
        <is>
          <t>OMAR DAVID SANCHEZ ARENAS</t>
        </is>
      </c>
      <c r="C212" s="5" t="inlineStr">
        <is>
          <t>TECNICO MOTO</t>
        </is>
      </c>
      <c r="D212" s="5" t="inlineStr">
        <is>
          <t>INSTALACIONES HFC</t>
        </is>
      </c>
      <c r="E212" s="5" t="inlineStr">
        <is>
          <t xml:space="preserve">TULUA </t>
        </is>
      </c>
      <c r="F212" s="5" t="inlineStr">
        <is>
          <t>JUAN CARLOS RODRIGUEZ JURADO</t>
        </is>
      </c>
      <c r="G212" s="10" t="n">
        <v>1007367292</v>
      </c>
      <c r="H212" s="3" t="inlineStr">
        <is>
          <t>LIBARDO ANDRES LOMBANA TELLEZ</t>
        </is>
      </c>
      <c r="I212" s="5" t="inlineStr">
        <is>
          <t>JEAN ALEJANDRO CUARTAS</t>
        </is>
      </c>
      <c r="J212" s="3" t="inlineStr">
        <is>
          <t xml:space="preserve">MARIA PAULA </t>
        </is>
      </c>
      <c r="K212" s="3" t="inlineStr">
        <is>
          <t xml:space="preserve">RESIDENCIAL </t>
        </is>
      </c>
      <c r="L212" s="3" t="inlineStr">
        <is>
          <t>M.DOBLE</t>
        </is>
      </c>
      <c r="M212">
        <f>_xlfn.XLOOKUP(D212,Tabla1[Etiquetas de fila],Tabla1[ [ Agenda] ],"CARPETA NO RECONOCIDA",0)</f>
        <v/>
      </c>
      <c r="N212">
        <f>_xlfn.XLOOKUP(D212,Tabla1[Etiquetas de fila],Tabla1[ [ rendimiento] ],"CARPETA NO RECONOCIDA",0)</f>
        <v/>
      </c>
      <c r="O212" s="6">
        <f>_xlfn.XLOOKUP(D212,Tabla1[Etiquetas de fila],Tabla1[ [ efectividad] ],"CARPETA NO RECONOCIDA",0)</f>
        <v/>
      </c>
      <c r="P212">
        <f>_xlfn.XLOOKUP(D212,Tabla1[Etiquetas de fila],Tabla1[ [ TOTAL] ],"CARPETA NO RECONOCIDA",0)</f>
        <v/>
      </c>
      <c r="Q212">
        <f>Validaciones!$I$2</f>
        <v/>
      </c>
    </row>
    <row r="213">
      <c r="A213" s="10" t="n">
        <v>1116242840</v>
      </c>
      <c r="B213" s="7" t="inlineStr">
        <is>
          <t xml:space="preserve">OMAR HUMBERTO PELAEZ RODRIGUEZ </t>
        </is>
      </c>
      <c r="C213" s="5" t="inlineStr">
        <is>
          <t>TECNICO MOTO</t>
        </is>
      </c>
      <c r="D213" s="5" t="inlineStr">
        <is>
          <t>INSTALACIONES HFC</t>
        </is>
      </c>
      <c r="E213" s="5" t="inlineStr">
        <is>
          <t xml:space="preserve">TULUA </t>
        </is>
      </c>
      <c r="F213" s="5" t="inlineStr">
        <is>
          <t>JUAN CARLOS RODRIGUEZ JURADO</t>
        </is>
      </c>
      <c r="G213" s="10" t="n">
        <v>1006490462</v>
      </c>
      <c r="H213" s="3" t="inlineStr">
        <is>
          <t>JHON EDUAR MONCALLO MONTOYA</t>
        </is>
      </c>
      <c r="I213" s="5" t="inlineStr">
        <is>
          <t>JEAN ALEJANDRO CUARTAS</t>
        </is>
      </c>
      <c r="J213" s="3" t="inlineStr">
        <is>
          <t xml:space="preserve">MARIA PAULA </t>
        </is>
      </c>
      <c r="K213" s="3" t="inlineStr">
        <is>
          <t xml:space="preserve">RESIDENCIAL </t>
        </is>
      </c>
      <c r="L213" s="3" t="inlineStr">
        <is>
          <t>M.DOBLE</t>
        </is>
      </c>
      <c r="M213">
        <f>_xlfn.XLOOKUP(D213,Tabla1[Etiquetas de fila],Tabla1[ [ Agenda] ],"CARPETA NO RECONOCIDA",0)</f>
        <v/>
      </c>
      <c r="N213">
        <f>_xlfn.XLOOKUP(D213,Tabla1[Etiquetas de fila],Tabla1[ [ rendimiento] ],"CARPETA NO RECONOCIDA",0)</f>
        <v/>
      </c>
      <c r="O213" s="6">
        <f>_xlfn.XLOOKUP(D213,Tabla1[Etiquetas de fila],Tabla1[ [ efectividad] ],"CARPETA NO RECONOCIDA",0)</f>
        <v/>
      </c>
      <c r="P213">
        <f>_xlfn.XLOOKUP(D213,Tabla1[Etiquetas de fila],Tabla1[ [ TOTAL] ],"CARPETA NO RECONOCIDA",0)</f>
        <v/>
      </c>
      <c r="Q213">
        <f>Validaciones!$I$2</f>
        <v/>
      </c>
    </row>
    <row r="214">
      <c r="A214" s="10" t="n">
        <v>14801466</v>
      </c>
      <c r="B214" s="7" t="inlineStr">
        <is>
          <t>OSCAR FELIPE VENTE SANCHEZ</t>
        </is>
      </c>
      <c r="C214" s="5" t="inlineStr">
        <is>
          <t xml:space="preserve">TECNICO CARRO </t>
        </is>
      </c>
      <c r="D214" s="5" t="inlineStr">
        <is>
          <t>INSTALACIONES HFC</t>
        </is>
      </c>
      <c r="E214" s="5" t="inlineStr">
        <is>
          <t xml:space="preserve">TULUA </t>
        </is>
      </c>
      <c r="F214" s="5" t="inlineStr">
        <is>
          <t>JUAN CARLOS RODRIGUEZ JURADO</t>
        </is>
      </c>
      <c r="G214" s="10" t="n"/>
      <c r="H214" s="3" t="n"/>
      <c r="I214" s="5" t="inlineStr">
        <is>
          <t>JEAN ALEJANDRO CUARTAS</t>
        </is>
      </c>
      <c r="J214" s="3" t="inlineStr">
        <is>
          <t xml:space="preserve">MARIA PAULA </t>
        </is>
      </c>
      <c r="K214" s="3" t="inlineStr">
        <is>
          <t xml:space="preserve">RESIDENCIAL </t>
        </is>
      </c>
      <c r="L214" s="3" t="inlineStr">
        <is>
          <t>M.SENCILLA</t>
        </is>
      </c>
      <c r="M214">
        <f>_xlfn.XLOOKUP(D214,Tabla1[Etiquetas de fila],Tabla1[ [ Agenda] ],"CARPETA NO RECONOCIDA",0)</f>
        <v/>
      </c>
      <c r="N214">
        <f>_xlfn.XLOOKUP(D214,Tabla1[Etiquetas de fila],Tabla1[ [ rendimiento] ],"CARPETA NO RECONOCIDA",0)</f>
        <v/>
      </c>
      <c r="O214" s="6">
        <f>_xlfn.XLOOKUP(D214,Tabla1[Etiquetas de fila],Tabla1[ [ efectividad] ],"CARPETA NO RECONOCIDA",0)</f>
        <v/>
      </c>
      <c r="P214">
        <f>_xlfn.XLOOKUP(D214,Tabla1[Etiquetas de fila],Tabla1[ [ TOTAL] ],"CARPETA NO RECONOCIDA",0)</f>
        <v/>
      </c>
      <c r="Q214">
        <f>Validaciones!$I$2</f>
        <v/>
      </c>
    </row>
    <row r="215">
      <c r="A215" s="10" t="n">
        <v>1116277098</v>
      </c>
      <c r="B215" s="7" t="inlineStr">
        <is>
          <t>ROBINSON MENDEZ GAONA</t>
        </is>
      </c>
      <c r="C215" s="5" t="inlineStr">
        <is>
          <t>TECNICO MOTO</t>
        </is>
      </c>
      <c r="D215" s="5" t="inlineStr">
        <is>
          <t>INSTALACIONES HFC</t>
        </is>
      </c>
      <c r="E215" s="5" t="inlineStr">
        <is>
          <t xml:space="preserve">TULUA </t>
        </is>
      </c>
      <c r="F215" s="5" t="inlineStr">
        <is>
          <t>JUAN CARLOS RODRIGUEZ JURADO</t>
        </is>
      </c>
      <c r="G215" s="10" t="n">
        <v>1006426745</v>
      </c>
      <c r="H215" s="3" t="inlineStr">
        <is>
          <t>JUAN MANUEL GIL GRAJALES</t>
        </is>
      </c>
      <c r="I215" s="5" t="inlineStr">
        <is>
          <t>JEAN ALEJANDRO CUARTAS</t>
        </is>
      </c>
      <c r="J215" s="3" t="inlineStr">
        <is>
          <t xml:space="preserve">MARIA PAULA </t>
        </is>
      </c>
      <c r="K215" s="3" t="inlineStr">
        <is>
          <t xml:space="preserve">RESIDENCIAL </t>
        </is>
      </c>
      <c r="L215" s="3" t="inlineStr">
        <is>
          <t>M.DOBLE</t>
        </is>
      </c>
      <c r="M215">
        <f>_xlfn.XLOOKUP(D215,Tabla1[Etiquetas de fila],Tabla1[ [ Agenda] ],"CARPETA NO RECONOCIDA",0)</f>
        <v/>
      </c>
      <c r="N215">
        <f>_xlfn.XLOOKUP(D215,Tabla1[Etiquetas de fila],Tabla1[ [ rendimiento] ],"CARPETA NO RECONOCIDA",0)</f>
        <v/>
      </c>
      <c r="O215" s="6">
        <f>_xlfn.XLOOKUP(D215,Tabla1[Etiquetas de fila],Tabla1[ [ efectividad] ],"CARPETA NO RECONOCIDA",0)</f>
        <v/>
      </c>
      <c r="P215">
        <f>_xlfn.XLOOKUP(D215,Tabla1[Etiquetas de fila],Tabla1[ [ TOTAL] ],"CARPETA NO RECONOCIDA",0)</f>
        <v/>
      </c>
      <c r="Q215">
        <f>Validaciones!$I$2</f>
        <v/>
      </c>
    </row>
    <row r="216">
      <c r="A216" s="10" t="n">
        <v>12283338</v>
      </c>
      <c r="B216" s="7" t="inlineStr">
        <is>
          <t>ANDRES CAMPUZANO MORENO</t>
        </is>
      </c>
      <c r="C216" s="5" t="inlineStr">
        <is>
          <t>TECNICO MOTO</t>
        </is>
      </c>
      <c r="D216" s="5" t="inlineStr">
        <is>
          <t xml:space="preserve">ARREGLOS FTTH </t>
        </is>
      </c>
      <c r="E216" s="5" t="inlineStr">
        <is>
          <t xml:space="preserve">CALI </t>
        </is>
      </c>
      <c r="F216" s="5" t="inlineStr">
        <is>
          <t xml:space="preserve">JUAN MARTIN ANGULO </t>
        </is>
      </c>
      <c r="G216" s="10" t="n">
        <v>1007839045</v>
      </c>
      <c r="H216" s="3" t="inlineStr">
        <is>
          <t>Yan  Carlos Valencia</t>
        </is>
      </c>
      <c r="I216" s="5" t="inlineStr">
        <is>
          <t xml:space="preserve">HERNAN SOLARTE </t>
        </is>
      </c>
      <c r="J216" s="3" t="inlineStr">
        <is>
          <t xml:space="preserve">JHONATAN </t>
        </is>
      </c>
      <c r="K216" s="3" t="inlineStr">
        <is>
          <t xml:space="preserve">RESIDENCIAL </t>
        </is>
      </c>
      <c r="L216" s="3" t="inlineStr">
        <is>
          <t>M.DOBLE</t>
        </is>
      </c>
      <c r="M216">
        <f>_xlfn.XLOOKUP(D216,Tabla1[Etiquetas de fila],Tabla1[ [ Agenda] ],"CARPETA NO RECONOCIDA",0)</f>
        <v/>
      </c>
      <c r="N216">
        <f>_xlfn.XLOOKUP(D216,Tabla1[Etiquetas de fila],Tabla1[ [ rendimiento] ],"CARPETA NO RECONOCIDA",0)</f>
        <v/>
      </c>
      <c r="O216" s="6">
        <f>_xlfn.XLOOKUP(D216,Tabla1[Etiquetas de fila],Tabla1[ [ efectividad] ],"CARPETA NO RECONOCIDA",0)</f>
        <v/>
      </c>
      <c r="P216">
        <f>_xlfn.XLOOKUP(D216,Tabla1[Etiquetas de fila],Tabla1[ [ TOTAL] ],"CARPETA NO RECONOCIDA",0)</f>
        <v/>
      </c>
      <c r="Q216">
        <f>Validaciones!$I$2</f>
        <v/>
      </c>
    </row>
    <row r="217">
      <c r="A217" s="10" t="n">
        <v>1107535966</v>
      </c>
      <c r="B217" s="7" t="inlineStr">
        <is>
          <t>GEORGES EDWIN PEREZ SEQUERA</t>
        </is>
      </c>
      <c r="C217" s="5" t="inlineStr">
        <is>
          <t>TECNICO MOTO</t>
        </is>
      </c>
      <c r="D217" s="5" t="inlineStr">
        <is>
          <t xml:space="preserve">ARREGLOS HFC </t>
        </is>
      </c>
      <c r="E217" s="5" t="inlineStr">
        <is>
          <t xml:space="preserve">CALI </t>
        </is>
      </c>
      <c r="F217" s="5" t="inlineStr">
        <is>
          <t xml:space="preserve">JUAN MARTIN ANGULO </t>
        </is>
      </c>
      <c r="G217" s="10" t="n">
        <v>1111667703</v>
      </c>
      <c r="H217" s="3" t="inlineStr">
        <is>
          <t>Jheferson Ruiz Gómez</t>
        </is>
      </c>
      <c r="I217" s="5" t="inlineStr">
        <is>
          <t xml:space="preserve">HERNAN SOLARTE </t>
        </is>
      </c>
      <c r="J217" s="3" t="inlineStr">
        <is>
          <t xml:space="preserve">JHONATAN </t>
        </is>
      </c>
      <c r="K217" s="3" t="inlineStr">
        <is>
          <t xml:space="preserve">RESIDENCIAL </t>
        </is>
      </c>
      <c r="L217" s="3" t="inlineStr">
        <is>
          <t>M.DOBLE</t>
        </is>
      </c>
      <c r="M217">
        <f>_xlfn.XLOOKUP(D217,Tabla1[Etiquetas de fila],Tabla1[ [ Agenda] ],"CARPETA NO RECONOCIDA",0)</f>
        <v/>
      </c>
      <c r="N217">
        <f>_xlfn.XLOOKUP(D217,Tabla1[Etiquetas de fila],Tabla1[ [ rendimiento] ],"CARPETA NO RECONOCIDA",0)</f>
        <v/>
      </c>
      <c r="O217" s="6">
        <f>_xlfn.XLOOKUP(D217,Tabla1[Etiquetas de fila],Tabla1[ [ efectividad] ],"CARPETA NO RECONOCIDA",0)</f>
        <v/>
      </c>
      <c r="P217">
        <f>_xlfn.XLOOKUP(D217,Tabla1[Etiquetas de fila],Tabla1[ [ TOTAL] ],"CARPETA NO RECONOCIDA",0)</f>
        <v/>
      </c>
      <c r="Q217">
        <f>Validaciones!$I$2</f>
        <v/>
      </c>
    </row>
    <row r="218">
      <c r="A218" s="10" t="n">
        <v>719199</v>
      </c>
      <c r="B218" s="7" t="inlineStr">
        <is>
          <t>JOSE ADOLFO TORRES TORRES</t>
        </is>
      </c>
      <c r="C218" s="5" t="inlineStr">
        <is>
          <t>TECNICO MOTO</t>
        </is>
      </c>
      <c r="D218" s="5" t="inlineStr">
        <is>
          <t xml:space="preserve">ARREGLOS HFC </t>
        </is>
      </c>
      <c r="E218" s="5" t="inlineStr">
        <is>
          <t xml:space="preserve">CALI </t>
        </is>
      </c>
      <c r="F218" s="5" t="inlineStr">
        <is>
          <t xml:space="preserve">JUAN MARTIN ANGULO </t>
        </is>
      </c>
      <c r="G218" s="10" t="n">
        <v>1193399337</v>
      </c>
      <c r="H218" s="3" t="inlineStr">
        <is>
          <t>Ronny Jair Orozco</t>
        </is>
      </c>
      <c r="I218" s="5" t="inlineStr">
        <is>
          <t xml:space="preserve">HERNAN SOLARTE </t>
        </is>
      </c>
      <c r="J218" s="3" t="inlineStr">
        <is>
          <t xml:space="preserve">JHONATAN </t>
        </is>
      </c>
      <c r="K218" s="3" t="inlineStr">
        <is>
          <t xml:space="preserve">RESIDENCIAL </t>
        </is>
      </c>
      <c r="L218" s="3" t="inlineStr">
        <is>
          <t>M.DOBLE</t>
        </is>
      </c>
      <c r="M218">
        <f>_xlfn.XLOOKUP(D218,Tabla1[Etiquetas de fila],Tabla1[ [ Agenda] ],"CARPETA NO RECONOCIDA",0)</f>
        <v/>
      </c>
      <c r="N218">
        <f>_xlfn.XLOOKUP(D218,Tabla1[Etiquetas de fila],Tabla1[ [ rendimiento] ],"CARPETA NO RECONOCIDA",0)</f>
        <v/>
      </c>
      <c r="O218" s="6">
        <f>_xlfn.XLOOKUP(D218,Tabla1[Etiquetas de fila],Tabla1[ [ efectividad] ],"CARPETA NO RECONOCIDA",0)</f>
        <v/>
      </c>
      <c r="P218">
        <f>_xlfn.XLOOKUP(D218,Tabla1[Etiquetas de fila],Tabla1[ [ TOTAL] ],"CARPETA NO RECONOCIDA",0)</f>
        <v/>
      </c>
      <c r="Q218">
        <f>Validaciones!$I$2</f>
        <v/>
      </c>
    </row>
    <row r="219">
      <c r="A219" s="10" t="n">
        <v>1077421194</v>
      </c>
      <c r="B219" s="7" t="inlineStr">
        <is>
          <t>HERBIN ARLEY MURILLO MOSQUERA</t>
        </is>
      </c>
      <c r="C219" s="5" t="inlineStr">
        <is>
          <t>TECNICO MOTO</t>
        </is>
      </c>
      <c r="D219" s="5" t="inlineStr">
        <is>
          <t xml:space="preserve">HIBRIDO </t>
        </is>
      </c>
      <c r="E219" s="5" t="inlineStr">
        <is>
          <t xml:space="preserve">CALI </t>
        </is>
      </c>
      <c r="F219" s="5" t="inlineStr">
        <is>
          <t xml:space="preserve">JUAN MARTIN ANGULO </t>
        </is>
      </c>
      <c r="G219" s="10" t="n"/>
      <c r="H219" s="3" t="n"/>
      <c r="I219" s="5" t="inlineStr">
        <is>
          <t xml:space="preserve">HERNAN SOLARTE </t>
        </is>
      </c>
      <c r="J219" s="3" t="inlineStr">
        <is>
          <t xml:space="preserve">JHONATAN </t>
        </is>
      </c>
      <c r="K219" s="3" t="inlineStr">
        <is>
          <t xml:space="preserve">RESIDENCIAL </t>
        </is>
      </c>
      <c r="L219" s="3" t="inlineStr">
        <is>
          <t>M.SENCILLA</t>
        </is>
      </c>
      <c r="M219">
        <f>_xlfn.XLOOKUP(D219,Tabla1[Etiquetas de fila],Tabla1[ [ Agenda] ],"CARPETA NO RECONOCIDA",0)</f>
        <v/>
      </c>
      <c r="N219">
        <f>_xlfn.XLOOKUP(D219,Tabla1[Etiquetas de fila],Tabla1[ [ rendimiento] ],"CARPETA NO RECONOCIDA",0)</f>
        <v/>
      </c>
      <c r="O219" s="6">
        <f>_xlfn.XLOOKUP(D219,Tabla1[Etiquetas de fila],Tabla1[ [ efectividad] ],"CARPETA NO RECONOCIDA",0)</f>
        <v/>
      </c>
      <c r="P219">
        <f>_xlfn.XLOOKUP(D219,Tabla1[Etiquetas de fila],Tabla1[ [ TOTAL] ],"CARPETA NO RECONOCIDA",0)</f>
        <v/>
      </c>
      <c r="Q219">
        <f>Validaciones!$I$2</f>
        <v/>
      </c>
    </row>
    <row r="220">
      <c r="A220" s="10" t="n">
        <v>1143995495</v>
      </c>
      <c r="B220" s="7" t="inlineStr">
        <is>
          <t>BRAYAN ESTIVEN ARAGON KLINGER</t>
        </is>
      </c>
      <c r="C220" s="5" t="inlineStr">
        <is>
          <t>TECNICO MOTO</t>
        </is>
      </c>
      <c r="D220" s="5" t="inlineStr">
        <is>
          <t xml:space="preserve">INSTALACIONES FTTH </t>
        </is>
      </c>
      <c r="E220" s="5" t="inlineStr">
        <is>
          <t xml:space="preserve">CALI </t>
        </is>
      </c>
      <c r="F220" s="5" t="inlineStr">
        <is>
          <t xml:space="preserve">JUAN MARTIN ANGULO </t>
        </is>
      </c>
      <c r="G220" s="10" t="n"/>
      <c r="H220" s="3" t="n"/>
      <c r="I220" s="5" t="inlineStr">
        <is>
          <t xml:space="preserve">HERNAN SOLARTE </t>
        </is>
      </c>
      <c r="J220" s="3" t="inlineStr">
        <is>
          <t xml:space="preserve">JHONATAN </t>
        </is>
      </c>
      <c r="K220" s="3" t="inlineStr">
        <is>
          <t xml:space="preserve">RESIDENCIAL </t>
        </is>
      </c>
      <c r="L220" s="3" t="inlineStr">
        <is>
          <t>M.SENCILLA</t>
        </is>
      </c>
      <c r="M220">
        <f>_xlfn.XLOOKUP(D220,Tabla1[Etiquetas de fila],Tabla1[ [ Agenda] ],"CARPETA NO RECONOCIDA",0)</f>
        <v/>
      </c>
      <c r="N220">
        <f>_xlfn.XLOOKUP(D220,Tabla1[Etiquetas de fila],Tabla1[ [ rendimiento] ],"CARPETA NO RECONOCIDA",0)</f>
        <v/>
      </c>
      <c r="O220" s="6">
        <f>_xlfn.XLOOKUP(D220,Tabla1[Etiquetas de fila],Tabla1[ [ efectividad] ],"CARPETA NO RECONOCIDA",0)</f>
        <v/>
      </c>
      <c r="P220">
        <f>_xlfn.XLOOKUP(D220,Tabla1[Etiquetas de fila],Tabla1[ [ TOTAL] ],"CARPETA NO RECONOCIDA",0)</f>
        <v/>
      </c>
      <c r="Q220">
        <f>Validaciones!$I$2</f>
        <v/>
      </c>
    </row>
    <row r="221">
      <c r="A221" s="10" t="n">
        <v>1111746558</v>
      </c>
      <c r="B221" s="7" t="inlineStr">
        <is>
          <t>FABIAN LOPEZ PRETEL</t>
        </is>
      </c>
      <c r="C221" s="5" t="inlineStr">
        <is>
          <t>TECNICO MOTO</t>
        </is>
      </c>
      <c r="D221" s="5" t="inlineStr">
        <is>
          <t xml:space="preserve">INSTALACIONES FTTH </t>
        </is>
      </c>
      <c r="E221" s="5" t="inlineStr">
        <is>
          <t xml:space="preserve">CALI </t>
        </is>
      </c>
      <c r="F221" s="5" t="inlineStr">
        <is>
          <t xml:space="preserve">JUAN MARTIN ANGULO </t>
        </is>
      </c>
      <c r="G221" s="10" t="n">
        <v>1059042271</v>
      </c>
      <c r="H221" s="3" t="inlineStr">
        <is>
          <t>EDWIN EIDER SUAREZ SALCEDO</t>
        </is>
      </c>
      <c r="I221" s="5" t="inlineStr">
        <is>
          <t xml:space="preserve">HERNAN SOLARTE </t>
        </is>
      </c>
      <c r="J221" s="3" t="inlineStr">
        <is>
          <t xml:space="preserve">JHONATAN </t>
        </is>
      </c>
      <c r="K221" s="3" t="inlineStr">
        <is>
          <t xml:space="preserve">RESIDENCIAL </t>
        </is>
      </c>
      <c r="L221" s="3" t="inlineStr">
        <is>
          <t>M.DOBLE</t>
        </is>
      </c>
      <c r="M221">
        <f>_xlfn.XLOOKUP(D221,Tabla1[Etiquetas de fila],Tabla1[ [ Agenda] ],"CARPETA NO RECONOCIDA",0)</f>
        <v/>
      </c>
      <c r="N221">
        <f>_xlfn.XLOOKUP(D221,Tabla1[Etiquetas de fila],Tabla1[ [ rendimiento] ],"CARPETA NO RECONOCIDA",0)</f>
        <v/>
      </c>
      <c r="O221" s="6">
        <f>_xlfn.XLOOKUP(D221,Tabla1[Etiquetas de fila],Tabla1[ [ efectividad] ],"CARPETA NO RECONOCIDA",0)</f>
        <v/>
      </c>
      <c r="P221">
        <f>_xlfn.XLOOKUP(D221,Tabla1[Etiquetas de fila],Tabla1[ [ TOTAL] ],"CARPETA NO RECONOCIDA",0)</f>
        <v/>
      </c>
      <c r="Q221">
        <f>Validaciones!$I$2</f>
        <v/>
      </c>
    </row>
    <row r="222">
      <c r="A222" s="10" t="n">
        <v>80223358</v>
      </c>
      <c r="B222" s="7" t="inlineStr">
        <is>
          <t>OLBER IVAN ROJAS ANGEL ETB</t>
        </is>
      </c>
      <c r="C222" s="5" t="inlineStr">
        <is>
          <t>TECNICO MOTO</t>
        </is>
      </c>
      <c r="D222" s="5" t="inlineStr">
        <is>
          <t xml:space="preserve">INSTALACIONES FTTH </t>
        </is>
      </c>
      <c r="E222" s="5" t="inlineStr">
        <is>
          <t xml:space="preserve">CALI </t>
        </is>
      </c>
      <c r="F222" s="5" t="inlineStr">
        <is>
          <t xml:space="preserve">JUAN MARTIN ANGULO </t>
        </is>
      </c>
      <c r="G222" s="10" t="n"/>
      <c r="H222" s="3" t="n"/>
      <c r="I222" s="5" t="inlineStr">
        <is>
          <t xml:space="preserve">HERNAN SOLARTE </t>
        </is>
      </c>
      <c r="J222" s="3" t="inlineStr">
        <is>
          <t xml:space="preserve">JHONATAN </t>
        </is>
      </c>
      <c r="K222" s="3" t="inlineStr">
        <is>
          <t xml:space="preserve">RESIDENCIAL </t>
        </is>
      </c>
      <c r="L222" s="3" t="inlineStr">
        <is>
          <t>M.SENCILLA</t>
        </is>
      </c>
      <c r="M222">
        <f>_xlfn.XLOOKUP(D222,Tabla1[Etiquetas de fila],Tabla1[ [ Agenda] ],"CARPETA NO RECONOCIDA",0)</f>
        <v/>
      </c>
      <c r="N222">
        <f>_xlfn.XLOOKUP(D222,Tabla1[Etiquetas de fila],Tabla1[ [ rendimiento] ],"CARPETA NO RECONOCIDA",0)</f>
        <v/>
      </c>
      <c r="O222" s="6">
        <f>_xlfn.XLOOKUP(D222,Tabla1[Etiquetas de fila],Tabla1[ [ efectividad] ],"CARPETA NO RECONOCIDA",0)</f>
        <v/>
      </c>
      <c r="P222">
        <f>_xlfn.XLOOKUP(D222,Tabla1[Etiquetas de fila],Tabla1[ [ TOTAL] ],"CARPETA NO RECONOCIDA",0)</f>
        <v/>
      </c>
      <c r="Q222">
        <f>Validaciones!$I$2</f>
        <v/>
      </c>
    </row>
    <row r="223">
      <c r="A223" s="10" t="n">
        <v>1143987248</v>
      </c>
      <c r="B223" s="7" t="inlineStr">
        <is>
          <t>ELVER STIVEN BENACHI CHICO</t>
        </is>
      </c>
      <c r="C223" s="5" t="inlineStr">
        <is>
          <t>TECNICO MOTO</t>
        </is>
      </c>
      <c r="D223" s="5" t="inlineStr">
        <is>
          <t>INSTALACIONES HFC</t>
        </is>
      </c>
      <c r="E223" s="5" t="inlineStr">
        <is>
          <t xml:space="preserve">CALI </t>
        </is>
      </c>
      <c r="F223" s="5" t="inlineStr">
        <is>
          <t xml:space="preserve">JUAN MARTIN ANGULO </t>
        </is>
      </c>
      <c r="G223" s="10" t="n"/>
      <c r="H223" s="3" t="n"/>
      <c r="I223" s="5" t="inlineStr">
        <is>
          <t xml:space="preserve">HERNAN SOLARTE </t>
        </is>
      </c>
      <c r="J223" s="3" t="inlineStr">
        <is>
          <t xml:space="preserve">JHONATAN </t>
        </is>
      </c>
      <c r="K223" s="3" t="inlineStr">
        <is>
          <t xml:space="preserve">RESIDENCIAL </t>
        </is>
      </c>
      <c r="L223" s="3" t="inlineStr">
        <is>
          <t>M.SENCILLA</t>
        </is>
      </c>
      <c r="M223">
        <f>_xlfn.XLOOKUP(D223,Tabla1[Etiquetas de fila],Tabla1[ [ Agenda] ],"CARPETA NO RECONOCIDA",0)</f>
        <v/>
      </c>
      <c r="N223">
        <f>_xlfn.XLOOKUP(D223,Tabla1[Etiquetas de fila],Tabla1[ [ rendimiento] ],"CARPETA NO RECONOCIDA",0)</f>
        <v/>
      </c>
      <c r="O223" s="6">
        <f>_xlfn.XLOOKUP(D223,Tabla1[Etiquetas de fila],Tabla1[ [ efectividad] ],"CARPETA NO RECONOCIDA",0)</f>
        <v/>
      </c>
      <c r="P223">
        <f>_xlfn.XLOOKUP(D223,Tabla1[Etiquetas de fila],Tabla1[ [ TOTAL] ],"CARPETA NO RECONOCIDA",0)</f>
        <v/>
      </c>
      <c r="Q223">
        <f>Validaciones!$I$2</f>
        <v/>
      </c>
    </row>
    <row r="224">
      <c r="A224" s="10" t="n">
        <v>1007591066</v>
      </c>
      <c r="B224" s="7" t="inlineStr">
        <is>
          <t>RAFAEL ANTONIORODRIGUEZ CASTILLO</t>
        </is>
      </c>
      <c r="C224" s="5" t="inlineStr">
        <is>
          <t>TECNICO MOTO</t>
        </is>
      </c>
      <c r="D224" s="5" t="inlineStr">
        <is>
          <t>INSTALACIONES HFC</t>
        </is>
      </c>
      <c r="E224" s="5" t="inlineStr">
        <is>
          <t xml:space="preserve">CALI </t>
        </is>
      </c>
      <c r="F224" s="5" t="inlineStr">
        <is>
          <t xml:space="preserve">JUAN MARTIN ANGULO </t>
        </is>
      </c>
      <c r="G224" s="10" t="n"/>
      <c r="H224" s="3" t="n"/>
      <c r="I224" s="5" t="inlineStr">
        <is>
          <t xml:space="preserve">HERNAN SOLARTE </t>
        </is>
      </c>
      <c r="J224" s="3" t="inlineStr">
        <is>
          <t xml:space="preserve">JHONATAN </t>
        </is>
      </c>
      <c r="K224" s="3" t="inlineStr">
        <is>
          <t xml:space="preserve">RESIDENCIAL </t>
        </is>
      </c>
      <c r="L224" s="3" t="inlineStr">
        <is>
          <t>M.SENCILLA</t>
        </is>
      </c>
      <c r="M224">
        <f>_xlfn.XLOOKUP(D224,Tabla1[Etiquetas de fila],Tabla1[ [ Agenda] ],"CARPETA NO RECONOCIDA",0)</f>
        <v/>
      </c>
      <c r="N224">
        <f>_xlfn.XLOOKUP(D224,Tabla1[Etiquetas de fila],Tabla1[ [ rendimiento] ],"CARPETA NO RECONOCIDA",0)</f>
        <v/>
      </c>
      <c r="O224" s="6">
        <f>_xlfn.XLOOKUP(D224,Tabla1[Etiquetas de fila],Tabla1[ [ efectividad] ],"CARPETA NO RECONOCIDA",0)</f>
        <v/>
      </c>
      <c r="P224">
        <f>_xlfn.XLOOKUP(D224,Tabla1[Etiquetas de fila],Tabla1[ [ TOTAL] ],"CARPETA NO RECONOCIDA",0)</f>
        <v/>
      </c>
      <c r="Q224">
        <f>Validaciones!$I$2</f>
        <v/>
      </c>
    </row>
    <row r="225">
      <c r="A225" s="10" t="n">
        <v>1144175992</v>
      </c>
      <c r="B225" s="7" t="inlineStr">
        <is>
          <t>JEFERSON ANDRES MORALES CIFUENTES</t>
        </is>
      </c>
      <c r="C225" s="5" t="inlineStr">
        <is>
          <t>TECNICO MOTO</t>
        </is>
      </c>
      <c r="D225" s="5" t="inlineStr">
        <is>
          <t xml:space="preserve">POSTVENTAS </t>
        </is>
      </c>
      <c r="E225" s="5" t="inlineStr">
        <is>
          <t xml:space="preserve">CALI </t>
        </is>
      </c>
      <c r="F225" s="5" t="inlineStr">
        <is>
          <t xml:space="preserve">JUAN MARTIN ANGULO </t>
        </is>
      </c>
      <c r="G225" s="10" t="n"/>
      <c r="H225" s="3" t="n"/>
      <c r="I225" s="5" t="inlineStr">
        <is>
          <t xml:space="preserve">HERNAN SOLARTE </t>
        </is>
      </c>
      <c r="J225" s="3" t="inlineStr">
        <is>
          <t xml:space="preserve">JHONATAN </t>
        </is>
      </c>
      <c r="K225" s="3" t="inlineStr">
        <is>
          <t xml:space="preserve">RESIDENCIAL </t>
        </is>
      </c>
      <c r="L225" s="3" t="inlineStr">
        <is>
          <t>M.SENCILLA</t>
        </is>
      </c>
      <c r="M225">
        <f>_xlfn.XLOOKUP(D225,Tabla1[Etiquetas de fila],Tabla1[ [ Agenda] ],"CARPETA NO RECONOCIDA",0)</f>
        <v/>
      </c>
      <c r="N225">
        <f>_xlfn.XLOOKUP(D225,Tabla1[Etiquetas de fila],Tabla1[ [ rendimiento] ],"CARPETA NO RECONOCIDA",0)</f>
        <v/>
      </c>
      <c r="O225" s="6">
        <f>_xlfn.XLOOKUP(D225,Tabla1[Etiquetas de fila],Tabla1[ [ efectividad] ],"CARPETA NO RECONOCIDA",0)</f>
        <v/>
      </c>
      <c r="P225">
        <f>_xlfn.XLOOKUP(D225,Tabla1[Etiquetas de fila],Tabla1[ [ TOTAL] ],"CARPETA NO RECONOCIDA",0)</f>
        <v/>
      </c>
      <c r="Q225">
        <f>Validaciones!$I$2</f>
        <v/>
      </c>
    </row>
    <row r="226">
      <c r="A226" s="10" t="n">
        <v>1130633186</v>
      </c>
      <c r="B226" s="7" t="inlineStr">
        <is>
          <t>JAIME RAMIREZ ALOMIA</t>
        </is>
      </c>
      <c r="C226" s="5" t="inlineStr">
        <is>
          <t>TECNICO MOTO</t>
        </is>
      </c>
      <c r="D226" s="5" t="inlineStr">
        <is>
          <t xml:space="preserve">ARREGLOS FTTH </t>
        </is>
      </c>
      <c r="E226" s="5" t="inlineStr">
        <is>
          <t xml:space="preserve">CALI </t>
        </is>
      </c>
      <c r="F226" s="5" t="inlineStr">
        <is>
          <t>LUIS ALBERTO MUNERA</t>
        </is>
      </c>
      <c r="G226" s="10" t="n"/>
      <c r="H226" s="3" t="n"/>
      <c r="I226" s="5" t="inlineStr">
        <is>
          <t xml:space="preserve">JONIER VELASQUEZ </t>
        </is>
      </c>
      <c r="J226" s="3" t="inlineStr">
        <is>
          <t xml:space="preserve">GUAPACHA </t>
        </is>
      </c>
      <c r="K226" s="3" t="inlineStr">
        <is>
          <t xml:space="preserve">RESIDENCIAL </t>
        </is>
      </c>
      <c r="L226" s="3" t="inlineStr">
        <is>
          <t>M.SENCILLA</t>
        </is>
      </c>
      <c r="M226">
        <f>_xlfn.XLOOKUP(D226,Tabla1[Etiquetas de fila],Tabla1[ [ Agenda] ],"CARPETA NO RECONOCIDA",0)</f>
        <v/>
      </c>
      <c r="N226">
        <f>_xlfn.XLOOKUP(D226,Tabla1[Etiquetas de fila],Tabla1[ [ rendimiento] ],"CARPETA NO RECONOCIDA",0)</f>
        <v/>
      </c>
      <c r="O226" s="6">
        <f>_xlfn.XLOOKUP(D226,Tabla1[Etiquetas de fila],Tabla1[ [ efectividad] ],"CARPETA NO RECONOCIDA",0)</f>
        <v/>
      </c>
      <c r="P226">
        <f>_xlfn.XLOOKUP(D226,Tabla1[Etiquetas de fila],Tabla1[ [ TOTAL] ],"CARPETA NO RECONOCIDA",0)</f>
        <v/>
      </c>
      <c r="Q226">
        <f>Validaciones!$I$2</f>
        <v/>
      </c>
    </row>
    <row r="227">
      <c r="A227" s="10" t="n">
        <v>1130627510</v>
      </c>
      <c r="B227" s="7" t="inlineStr">
        <is>
          <t>JHON EDINSON MEJIA PEREZ</t>
        </is>
      </c>
      <c r="C227" s="5" t="inlineStr">
        <is>
          <t>TECNICO MOTO</t>
        </is>
      </c>
      <c r="D227" s="5" t="inlineStr">
        <is>
          <t xml:space="preserve">ARREGLOS HFC </t>
        </is>
      </c>
      <c r="E227" s="5" t="inlineStr">
        <is>
          <t xml:space="preserve">CALI </t>
        </is>
      </c>
      <c r="F227" s="5" t="inlineStr">
        <is>
          <t>LUIS ALBERTO MUNERA</t>
        </is>
      </c>
      <c r="G227" s="10" t="n"/>
      <c r="H227" s="3" t="n"/>
      <c r="I227" s="5" t="inlineStr">
        <is>
          <t xml:space="preserve">JONIER VELASQUEZ </t>
        </is>
      </c>
      <c r="J227" s="3" t="inlineStr">
        <is>
          <t xml:space="preserve">GUAPACHA </t>
        </is>
      </c>
      <c r="K227" s="3" t="inlineStr">
        <is>
          <t xml:space="preserve">RESIDENCIAL </t>
        </is>
      </c>
      <c r="L227" s="3" t="inlineStr">
        <is>
          <t>M.SENCILLA</t>
        </is>
      </c>
      <c r="M227">
        <f>_xlfn.XLOOKUP(D227,Tabla1[Etiquetas de fila],Tabla1[ [ Agenda] ],"CARPETA NO RECONOCIDA",0)</f>
        <v/>
      </c>
      <c r="N227">
        <f>_xlfn.XLOOKUP(D227,Tabla1[Etiquetas de fila],Tabla1[ [ rendimiento] ],"CARPETA NO RECONOCIDA",0)</f>
        <v/>
      </c>
      <c r="O227" s="6">
        <f>_xlfn.XLOOKUP(D227,Tabla1[Etiquetas de fila],Tabla1[ [ efectividad] ],"CARPETA NO RECONOCIDA",0)</f>
        <v/>
      </c>
      <c r="P227">
        <f>_xlfn.XLOOKUP(D227,Tabla1[Etiquetas de fila],Tabla1[ [ TOTAL] ],"CARPETA NO RECONOCIDA",0)</f>
        <v/>
      </c>
      <c r="Q227">
        <f>Validaciones!$I$2</f>
        <v/>
      </c>
    </row>
    <row r="228">
      <c r="A228" s="10" t="n">
        <v>1059065666</v>
      </c>
      <c r="B228" s="7" t="inlineStr">
        <is>
          <t>DARWIN ARMANDO QUIQUE GUGU</t>
        </is>
      </c>
      <c r="C228" s="5" t="inlineStr">
        <is>
          <t>TECNICO MOTO</t>
        </is>
      </c>
      <c r="D228" s="5" t="inlineStr">
        <is>
          <t xml:space="preserve">ARREGLOS HFC </t>
        </is>
      </c>
      <c r="E228" s="5" t="inlineStr">
        <is>
          <t xml:space="preserve">CALI </t>
        </is>
      </c>
      <c r="F228" s="5" t="inlineStr">
        <is>
          <t>LUIS ALBERTO MUNERA</t>
        </is>
      </c>
      <c r="G228" s="10" t="n"/>
      <c r="H228" s="3" t="n"/>
      <c r="I228" s="5" t="inlineStr">
        <is>
          <t xml:space="preserve">JONIER VELASQUEZ </t>
        </is>
      </c>
      <c r="J228" s="3" t="inlineStr">
        <is>
          <t xml:space="preserve">GUAPACHA </t>
        </is>
      </c>
      <c r="K228" s="3" t="inlineStr">
        <is>
          <t xml:space="preserve">RESIDENCIAL </t>
        </is>
      </c>
      <c r="L228" s="3" t="inlineStr">
        <is>
          <t>M.SENCILLA</t>
        </is>
      </c>
      <c r="M228">
        <f>_xlfn.XLOOKUP(D228,Tabla1[Etiquetas de fila],Tabla1[ [ Agenda] ],"CARPETA NO RECONOCIDA",0)</f>
        <v/>
      </c>
      <c r="N228">
        <f>_xlfn.XLOOKUP(D228,Tabla1[Etiquetas de fila],Tabla1[ [ rendimiento] ],"CARPETA NO RECONOCIDA",0)</f>
        <v/>
      </c>
      <c r="O228" s="6">
        <f>_xlfn.XLOOKUP(D228,Tabla1[Etiquetas de fila],Tabla1[ [ efectividad] ],"CARPETA NO RECONOCIDA",0)</f>
        <v/>
      </c>
      <c r="P228">
        <f>_xlfn.XLOOKUP(D228,Tabla1[Etiquetas de fila],Tabla1[ [ TOTAL] ],"CARPETA NO RECONOCIDA",0)</f>
        <v/>
      </c>
      <c r="Q228">
        <f>Validaciones!$I$2</f>
        <v/>
      </c>
    </row>
    <row r="229">
      <c r="A229" s="10" t="n">
        <v>1107066877</v>
      </c>
      <c r="B229" s="7" t="inlineStr">
        <is>
          <t>FRANCISCO JOSE ALVAREZ BAHAMON</t>
        </is>
      </c>
      <c r="C229" s="5" t="inlineStr">
        <is>
          <t>TECNICO MOTO</t>
        </is>
      </c>
      <c r="D229" s="5" t="inlineStr">
        <is>
          <t xml:space="preserve">INSTALACIONES FTTH </t>
        </is>
      </c>
      <c r="E229" s="5" t="inlineStr">
        <is>
          <t xml:space="preserve">CALI </t>
        </is>
      </c>
      <c r="F229" s="5" t="inlineStr">
        <is>
          <t>LUIS ALBERTO MUNERA</t>
        </is>
      </c>
      <c r="G229" s="10" t="n">
        <v>1143126785</v>
      </c>
      <c r="H229" s="3" t="inlineStr">
        <is>
          <t>RICHARD ESTIBEN BARRIOS ACHURY</t>
        </is>
      </c>
      <c r="I229" s="5" t="inlineStr">
        <is>
          <t xml:space="preserve">JONIER VELASQUEZ </t>
        </is>
      </c>
      <c r="J229" s="3" t="inlineStr">
        <is>
          <t xml:space="preserve">GUAPACHA </t>
        </is>
      </c>
      <c r="K229" s="3" t="inlineStr">
        <is>
          <t xml:space="preserve">RESIDENCIAL </t>
        </is>
      </c>
      <c r="L229" s="3" t="inlineStr">
        <is>
          <t>M.DOBLE</t>
        </is>
      </c>
      <c r="M229">
        <f>_xlfn.XLOOKUP(D229,Tabla1[Etiquetas de fila],Tabla1[ [ Agenda] ],"CARPETA NO RECONOCIDA",0)</f>
        <v/>
      </c>
      <c r="N229">
        <f>_xlfn.XLOOKUP(D229,Tabla1[Etiquetas de fila],Tabla1[ [ rendimiento] ],"CARPETA NO RECONOCIDA",0)</f>
        <v/>
      </c>
      <c r="O229" s="6">
        <f>_xlfn.XLOOKUP(D229,Tabla1[Etiquetas de fila],Tabla1[ [ efectividad] ],"CARPETA NO RECONOCIDA",0)</f>
        <v/>
      </c>
      <c r="P229">
        <f>_xlfn.XLOOKUP(D229,Tabla1[Etiquetas de fila],Tabla1[ [ TOTAL] ],"CARPETA NO RECONOCIDA",0)</f>
        <v/>
      </c>
      <c r="Q229">
        <f>Validaciones!$I$2</f>
        <v/>
      </c>
    </row>
    <row r="230">
      <c r="A230" s="10" t="n">
        <v>1100967974</v>
      </c>
      <c r="B230" s="7" t="inlineStr">
        <is>
          <t>MILTON FILADELFO LINARES BERNAL</t>
        </is>
      </c>
      <c r="C230" s="5" t="inlineStr">
        <is>
          <t>TECNICO MOTO</t>
        </is>
      </c>
      <c r="D230" s="5" t="inlineStr">
        <is>
          <t xml:space="preserve">INSTALACIONES FTTH </t>
        </is>
      </c>
      <c r="E230" s="5" t="inlineStr">
        <is>
          <t xml:space="preserve">CALI </t>
        </is>
      </c>
      <c r="F230" s="5" t="inlineStr">
        <is>
          <t>LUIS ALBERTO MUNERA</t>
        </is>
      </c>
      <c r="G230" s="10" t="n">
        <v>16741701</v>
      </c>
      <c r="H230" s="3" t="inlineStr">
        <is>
          <t xml:space="preserve">CORTES COLLAZOS WILLIAM  </t>
        </is>
      </c>
      <c r="I230" s="5" t="inlineStr">
        <is>
          <t xml:space="preserve">JONIER VELASQUEZ </t>
        </is>
      </c>
      <c r="J230" s="3" t="inlineStr">
        <is>
          <t xml:space="preserve">GUAPACHA </t>
        </is>
      </c>
      <c r="K230" s="3" t="inlineStr">
        <is>
          <t xml:space="preserve">RESIDENCIAL </t>
        </is>
      </c>
      <c r="L230" s="3" t="inlineStr">
        <is>
          <t>M.DOBLE</t>
        </is>
      </c>
      <c r="M230">
        <f>_xlfn.XLOOKUP(D230,Tabla1[Etiquetas de fila],Tabla1[ [ Agenda] ],"CARPETA NO RECONOCIDA",0)</f>
        <v/>
      </c>
      <c r="N230">
        <f>_xlfn.XLOOKUP(D230,Tabla1[Etiquetas de fila],Tabla1[ [ rendimiento] ],"CARPETA NO RECONOCIDA",0)</f>
        <v/>
      </c>
      <c r="O230" s="6">
        <f>_xlfn.XLOOKUP(D230,Tabla1[Etiquetas de fila],Tabla1[ [ efectividad] ],"CARPETA NO RECONOCIDA",0)</f>
        <v/>
      </c>
      <c r="P230">
        <f>_xlfn.XLOOKUP(D230,Tabla1[Etiquetas de fila],Tabla1[ [ TOTAL] ],"CARPETA NO RECONOCIDA",0)</f>
        <v/>
      </c>
      <c r="Q230">
        <f>Validaciones!$I$2</f>
        <v/>
      </c>
    </row>
    <row r="231">
      <c r="A231" s="10" t="n">
        <v>1002858518</v>
      </c>
      <c r="B231" s="7" t="inlineStr">
        <is>
          <t>JEAN CARLOS CARO TAQUINAS</t>
        </is>
      </c>
      <c r="C231" s="5" t="inlineStr">
        <is>
          <t>TECNICO MOTO</t>
        </is>
      </c>
      <c r="D231" s="5" t="inlineStr">
        <is>
          <t>INSTALACIONES HFC</t>
        </is>
      </c>
      <c r="E231" s="5" t="inlineStr">
        <is>
          <t xml:space="preserve">CALI </t>
        </is>
      </c>
      <c r="F231" s="5" t="inlineStr">
        <is>
          <t>LUIS ALBERTO MUNERA</t>
        </is>
      </c>
      <c r="G231" s="10" t="n">
        <v>1143834225</v>
      </c>
      <c r="H231" s="3" t="inlineStr">
        <is>
          <t>LAURENT GOMEZ CHRISTHIAN</t>
        </is>
      </c>
      <c r="I231" s="5" t="inlineStr">
        <is>
          <t xml:space="preserve">JONIER VELASQUEZ </t>
        </is>
      </c>
      <c r="J231" s="3" t="inlineStr">
        <is>
          <t xml:space="preserve">GUAPACHA </t>
        </is>
      </c>
      <c r="K231" s="3" t="inlineStr">
        <is>
          <t xml:space="preserve">RESIDENCIAL </t>
        </is>
      </c>
      <c r="L231" s="3" t="inlineStr">
        <is>
          <t>M.DOBLE</t>
        </is>
      </c>
      <c r="M231">
        <f>_xlfn.XLOOKUP(D231,Tabla1[Etiquetas de fila],Tabla1[ [ Agenda] ],"CARPETA NO RECONOCIDA",0)</f>
        <v/>
      </c>
      <c r="N231">
        <f>_xlfn.XLOOKUP(D231,Tabla1[Etiquetas de fila],Tabla1[ [ rendimiento] ],"CARPETA NO RECONOCIDA",0)</f>
        <v/>
      </c>
      <c r="O231" s="6">
        <f>_xlfn.XLOOKUP(D231,Tabla1[Etiquetas de fila],Tabla1[ [ efectividad] ],"CARPETA NO RECONOCIDA",0)</f>
        <v/>
      </c>
      <c r="P231">
        <f>_xlfn.XLOOKUP(D231,Tabla1[Etiquetas de fila],Tabla1[ [ TOTAL] ],"CARPETA NO RECONOCIDA",0)</f>
        <v/>
      </c>
      <c r="Q231">
        <f>Validaciones!$I$2</f>
        <v/>
      </c>
    </row>
    <row r="232">
      <c r="A232" s="10" t="n">
        <v>1007201126</v>
      </c>
      <c r="B232" s="7" t="inlineStr">
        <is>
          <t>DARWIN ANDREY MOSQUERA MOSQUERA</t>
        </is>
      </c>
      <c r="C232" s="5" t="inlineStr">
        <is>
          <t>TECNICO MOTO</t>
        </is>
      </c>
      <c r="D232" s="5" t="inlineStr">
        <is>
          <t>INSTALACIONES HFC</t>
        </is>
      </c>
      <c r="E232" s="5" t="inlineStr">
        <is>
          <t xml:space="preserve">CALI </t>
        </is>
      </c>
      <c r="F232" s="5" t="inlineStr">
        <is>
          <t>LUIS ALBERTO MUNERA</t>
        </is>
      </c>
      <c r="G232" s="10" t="n">
        <v>1144104150</v>
      </c>
      <c r="H232" s="3" t="inlineStr">
        <is>
          <t>CASTRO TABARES HERMES STEVEN</t>
        </is>
      </c>
      <c r="I232" s="5" t="inlineStr">
        <is>
          <t xml:space="preserve">JONIER VELASQUEZ </t>
        </is>
      </c>
      <c r="J232" s="3" t="inlineStr">
        <is>
          <t xml:space="preserve">GUAPACHA </t>
        </is>
      </c>
      <c r="K232" s="3" t="inlineStr">
        <is>
          <t xml:space="preserve">RESIDENCIAL </t>
        </is>
      </c>
      <c r="L232" s="3" t="inlineStr">
        <is>
          <t>M.DOBLE</t>
        </is>
      </c>
      <c r="M232">
        <f>_xlfn.XLOOKUP(D232,Tabla1[Etiquetas de fila],Tabla1[ [ Agenda] ],"CARPETA NO RECONOCIDA",0)</f>
        <v/>
      </c>
      <c r="N232">
        <f>_xlfn.XLOOKUP(D232,Tabla1[Etiquetas de fila],Tabla1[ [ rendimiento] ],"CARPETA NO RECONOCIDA",0)</f>
        <v/>
      </c>
      <c r="O232" s="6">
        <f>_xlfn.XLOOKUP(D232,Tabla1[Etiquetas de fila],Tabla1[ [ efectividad] ],"CARPETA NO RECONOCIDA",0)</f>
        <v/>
      </c>
      <c r="P232">
        <f>_xlfn.XLOOKUP(D232,Tabla1[Etiquetas de fila],Tabla1[ [ TOTAL] ],"CARPETA NO RECONOCIDA",0)</f>
        <v/>
      </c>
      <c r="Q232">
        <f>Validaciones!$I$2</f>
        <v/>
      </c>
    </row>
    <row r="233">
      <c r="A233" s="10" t="n">
        <v>1061989155</v>
      </c>
      <c r="B233" s="7" t="inlineStr">
        <is>
          <t xml:space="preserve">CARLOS DAVID NOGUERA PIPICANO </t>
        </is>
      </c>
      <c r="C233" s="5" t="inlineStr">
        <is>
          <t>TECNICO MOTO</t>
        </is>
      </c>
      <c r="D233" s="5" t="inlineStr">
        <is>
          <t xml:space="preserve">HIBRIDO </t>
        </is>
      </c>
      <c r="E233" s="5" t="inlineStr">
        <is>
          <t xml:space="preserve">CALI </t>
        </is>
      </c>
      <c r="F233" s="5" t="inlineStr">
        <is>
          <t>LUIS ALBERTO MUNERA</t>
        </is>
      </c>
      <c r="G233" s="10" t="n">
        <v>1089794256</v>
      </c>
      <c r="H233" s="3" t="inlineStr">
        <is>
          <t>HENAO GRUESO OSCAR FERNANDO</t>
        </is>
      </c>
      <c r="I233" s="5" t="inlineStr">
        <is>
          <t xml:space="preserve">JONIER VELASQUEZ </t>
        </is>
      </c>
      <c r="J233" s="3" t="inlineStr">
        <is>
          <t xml:space="preserve">GUAPACHA </t>
        </is>
      </c>
      <c r="K233" s="3" t="inlineStr">
        <is>
          <t xml:space="preserve">RESIDENCIAL </t>
        </is>
      </c>
      <c r="L233" s="3" t="inlineStr">
        <is>
          <t>M.DOBLE</t>
        </is>
      </c>
      <c r="M233">
        <f>_xlfn.XLOOKUP(D233,Tabla1[Etiquetas de fila],Tabla1[ [ Agenda] ],"CARPETA NO RECONOCIDA",0)</f>
        <v/>
      </c>
      <c r="N233">
        <f>_xlfn.XLOOKUP(D233,Tabla1[Etiquetas de fila],Tabla1[ [ rendimiento] ],"CARPETA NO RECONOCIDA",0)</f>
        <v/>
      </c>
      <c r="O233" s="6">
        <f>_xlfn.XLOOKUP(D233,Tabla1[Etiquetas de fila],Tabla1[ [ efectividad] ],"CARPETA NO RECONOCIDA",0)</f>
        <v/>
      </c>
      <c r="P233">
        <f>_xlfn.XLOOKUP(D233,Tabla1[Etiquetas de fila],Tabla1[ [ TOTAL] ],"CARPETA NO RECONOCIDA",0)</f>
        <v/>
      </c>
      <c r="Q233">
        <f>Validaciones!$I$2</f>
        <v/>
      </c>
    </row>
    <row r="234">
      <c r="A234" s="10" t="n">
        <v>1113691819</v>
      </c>
      <c r="B234" s="7" t="inlineStr">
        <is>
          <t>VALDERRAMA ESCOBAR ANTHONY</t>
        </is>
      </c>
      <c r="C234" s="5" t="inlineStr">
        <is>
          <t>TECNICO MOTO</t>
        </is>
      </c>
      <c r="D234" s="5" t="inlineStr">
        <is>
          <t xml:space="preserve">ARREGLOS FTTH </t>
        </is>
      </c>
      <c r="E234" s="5" t="inlineStr">
        <is>
          <t>PALMIRA</t>
        </is>
      </c>
      <c r="F234" s="5" t="inlineStr">
        <is>
          <t>LUIS EDUARDO GIRALDO</t>
        </is>
      </c>
      <c r="G234" s="10" t="n"/>
      <c r="H234" s="3" t="n"/>
      <c r="I234" s="5" t="inlineStr">
        <is>
          <t>JEAN ALEJANDRO CUARTAS</t>
        </is>
      </c>
      <c r="J234" s="3" t="inlineStr">
        <is>
          <t xml:space="preserve">JHON CAMPO Y CLAUDIA MUNOZ </t>
        </is>
      </c>
      <c r="K234" s="3" t="inlineStr">
        <is>
          <t xml:space="preserve">RESIDENCIAL </t>
        </is>
      </c>
      <c r="L234" s="3" t="inlineStr">
        <is>
          <t>M.SENCILLA</t>
        </is>
      </c>
      <c r="M234">
        <f>_xlfn.XLOOKUP(D234,Tabla1[Etiquetas de fila],Tabla1[ [ Agenda] ],"CARPETA NO RECONOCIDA",0)</f>
        <v/>
      </c>
      <c r="N234">
        <f>_xlfn.XLOOKUP(D234,Tabla1[Etiquetas de fila],Tabla1[ [ rendimiento] ],"CARPETA NO RECONOCIDA",0)</f>
        <v/>
      </c>
      <c r="O234" s="6">
        <f>_xlfn.XLOOKUP(D234,Tabla1[Etiquetas de fila],Tabla1[ [ efectividad] ],"CARPETA NO RECONOCIDA",0)</f>
        <v/>
      </c>
      <c r="P234">
        <f>_xlfn.XLOOKUP(D234,Tabla1[Etiquetas de fila],Tabla1[ [ TOTAL] ],"CARPETA NO RECONOCIDA",0)</f>
        <v/>
      </c>
      <c r="Q234">
        <f>Validaciones!$I$2</f>
        <v/>
      </c>
    </row>
    <row r="235">
      <c r="A235" s="10" t="n">
        <v>1006324553</v>
      </c>
      <c r="B235" s="7" t="inlineStr">
        <is>
          <t>CAICEDO HERNANDEZ KEVIN MANUEL</t>
        </is>
      </c>
      <c r="C235" s="5" t="inlineStr">
        <is>
          <t>TECNICO MOTO</t>
        </is>
      </c>
      <c r="D235" s="5" t="inlineStr">
        <is>
          <t xml:space="preserve">ARREGLOS FTTH </t>
        </is>
      </c>
      <c r="E235" s="5" t="inlineStr">
        <is>
          <t>PALMIRA</t>
        </is>
      </c>
      <c r="F235" s="5" t="inlineStr">
        <is>
          <t>LUIS EDUARDO GIRALDO</t>
        </is>
      </c>
      <c r="G235" s="10" t="n">
        <v>1061534587</v>
      </c>
      <c r="H235" s="3" t="inlineStr">
        <is>
          <t>HERNANDEZ CAMAYO EMIR ALONSO</t>
        </is>
      </c>
      <c r="I235" s="5" t="inlineStr">
        <is>
          <t>JEAN ALEJANDRO CUARTAS</t>
        </is>
      </c>
      <c r="J235" s="3" t="inlineStr">
        <is>
          <t xml:space="preserve">JHON CAMPO Y CLAUDIA MUNOZ </t>
        </is>
      </c>
      <c r="K235" s="3" t="inlineStr">
        <is>
          <t xml:space="preserve">RESIDENCIAL </t>
        </is>
      </c>
      <c r="L235" s="3" t="inlineStr">
        <is>
          <t>M.DOBLE</t>
        </is>
      </c>
      <c r="M235">
        <f>_xlfn.XLOOKUP(D235,Tabla1[Etiquetas de fila],Tabla1[ [ Agenda] ],"CARPETA NO RECONOCIDA",0)</f>
        <v/>
      </c>
      <c r="N235">
        <f>_xlfn.XLOOKUP(D235,Tabla1[Etiquetas de fila],Tabla1[ [ rendimiento] ],"CARPETA NO RECONOCIDA",0)</f>
        <v/>
      </c>
      <c r="O235" s="6">
        <f>_xlfn.XLOOKUP(D235,Tabla1[Etiquetas de fila],Tabla1[ [ efectividad] ],"CARPETA NO RECONOCIDA",0)</f>
        <v/>
      </c>
      <c r="P235">
        <f>_xlfn.XLOOKUP(D235,Tabla1[Etiquetas de fila],Tabla1[ [ TOTAL] ],"CARPETA NO RECONOCIDA",0)</f>
        <v/>
      </c>
      <c r="Q235">
        <f>Validaciones!$I$2</f>
        <v/>
      </c>
    </row>
    <row r="236">
      <c r="A236" s="10" t="n">
        <v>1113684299</v>
      </c>
      <c r="B236" s="7" t="inlineStr">
        <is>
          <t>ANDRES MAURICIO TRUJILLO SUAZA</t>
        </is>
      </c>
      <c r="C236" s="5" t="inlineStr">
        <is>
          <t>TECNICO MOTO</t>
        </is>
      </c>
      <c r="D236" s="5" t="inlineStr">
        <is>
          <t>INSTALACIONES HFC</t>
        </is>
      </c>
      <c r="E236" s="5" t="inlineStr">
        <is>
          <t>PALMIRA</t>
        </is>
      </c>
      <c r="F236" s="5" t="inlineStr">
        <is>
          <t>LUIS EDUARDO GIRALDO</t>
        </is>
      </c>
      <c r="G236" s="10" t="n">
        <v>1006306997</v>
      </c>
      <c r="H236" s="3" t="inlineStr">
        <is>
          <t>MARUILANDA OSORIO KEVIN ALEJANDRO</t>
        </is>
      </c>
      <c r="I236" s="5" t="inlineStr">
        <is>
          <t>JEAN ALEJANDRO CUARTAS</t>
        </is>
      </c>
      <c r="J236" s="3" t="inlineStr">
        <is>
          <t xml:space="preserve">JHON CAMPO Y CLAUDIA MUNOZ </t>
        </is>
      </c>
      <c r="K236" s="3" t="inlineStr">
        <is>
          <t xml:space="preserve">RESIDENCIAL </t>
        </is>
      </c>
      <c r="L236" s="3" t="inlineStr">
        <is>
          <t>M.DOBLE</t>
        </is>
      </c>
      <c r="M236">
        <f>_xlfn.XLOOKUP(D236,Tabla1[Etiquetas de fila],Tabla1[ [ Agenda] ],"CARPETA NO RECONOCIDA",0)</f>
        <v/>
      </c>
      <c r="N236">
        <f>_xlfn.XLOOKUP(D236,Tabla1[Etiquetas de fila],Tabla1[ [ rendimiento] ],"CARPETA NO RECONOCIDA",0)</f>
        <v/>
      </c>
      <c r="O236" s="6">
        <f>_xlfn.XLOOKUP(D236,Tabla1[Etiquetas de fila],Tabla1[ [ efectividad] ],"CARPETA NO RECONOCIDA",0)</f>
        <v/>
      </c>
      <c r="P236">
        <f>_xlfn.XLOOKUP(D236,Tabla1[Etiquetas de fila],Tabla1[ [ TOTAL] ],"CARPETA NO RECONOCIDA",0)</f>
        <v/>
      </c>
      <c r="Q236">
        <f>Validaciones!$I$2</f>
        <v/>
      </c>
    </row>
    <row r="237">
      <c r="A237" s="10" t="n">
        <v>1007836906</v>
      </c>
      <c r="B237" s="7" t="inlineStr">
        <is>
          <t>CHAPARRO VIDAL JOSE DANIEL</t>
        </is>
      </c>
      <c r="C237" s="5" t="inlineStr">
        <is>
          <t>TECNICO MOTO</t>
        </is>
      </c>
      <c r="D237" s="5" t="inlineStr">
        <is>
          <t>INSTALACIONES HFC</t>
        </is>
      </c>
      <c r="E237" s="5" t="inlineStr">
        <is>
          <t>PALMIRA</t>
        </is>
      </c>
      <c r="F237" s="5" t="inlineStr">
        <is>
          <t>LUIS EDUARDO GIRALDO</t>
        </is>
      </c>
      <c r="G237" s="10" t="n">
        <v>1192909717</v>
      </c>
      <c r="H237" s="3" t="inlineStr">
        <is>
          <t>VALENCIA CASTRO FRANKLIN STEVEN</t>
        </is>
      </c>
      <c r="I237" s="5" t="inlineStr">
        <is>
          <t>JEAN ALEJANDRO CUARTAS</t>
        </is>
      </c>
      <c r="J237" s="3" t="inlineStr">
        <is>
          <t xml:space="preserve">JHON CAMPO Y CLAUDIA MUNOZ </t>
        </is>
      </c>
      <c r="K237" s="3" t="inlineStr">
        <is>
          <t xml:space="preserve">RESIDENCIAL </t>
        </is>
      </c>
      <c r="L237" s="3" t="inlineStr">
        <is>
          <t>M.DOBLE</t>
        </is>
      </c>
      <c r="M237">
        <f>_xlfn.XLOOKUP(D237,Tabla1[Etiquetas de fila],Tabla1[ [ Agenda] ],"CARPETA NO RECONOCIDA",0)</f>
        <v/>
      </c>
      <c r="N237">
        <f>_xlfn.XLOOKUP(D237,Tabla1[Etiquetas de fila],Tabla1[ [ rendimiento] ],"CARPETA NO RECONOCIDA",0)</f>
        <v/>
      </c>
      <c r="O237" s="6">
        <f>_xlfn.XLOOKUP(D237,Tabla1[Etiquetas de fila],Tabla1[ [ efectividad] ],"CARPETA NO RECONOCIDA",0)</f>
        <v/>
      </c>
      <c r="P237">
        <f>_xlfn.XLOOKUP(D237,Tabla1[Etiquetas de fila],Tabla1[ [ TOTAL] ],"CARPETA NO RECONOCIDA",0)</f>
        <v/>
      </c>
      <c r="Q237">
        <f>Validaciones!$I$2</f>
        <v/>
      </c>
    </row>
    <row r="238">
      <c r="A238" s="10" t="n">
        <v>1113702399</v>
      </c>
      <c r="B238" s="7" t="inlineStr">
        <is>
          <t>CORDOBA IBARRA JHOAN SEBASTIAN</t>
        </is>
      </c>
      <c r="C238" s="5" t="inlineStr">
        <is>
          <t>TECNICO MOTO</t>
        </is>
      </c>
      <c r="D238" s="5" t="inlineStr">
        <is>
          <t xml:space="preserve">POSTVENTAS </t>
        </is>
      </c>
      <c r="E238" s="5" t="inlineStr">
        <is>
          <t>PALMIRA</t>
        </is>
      </c>
      <c r="F238" s="5" t="inlineStr">
        <is>
          <t>LUIS EDUARDO GIRALDO</t>
        </is>
      </c>
      <c r="G238" s="10" t="n"/>
      <c r="H238" s="3" t="n"/>
      <c r="I238" s="5" t="inlineStr">
        <is>
          <t>JEAN ALEJANDRO CUARTAS</t>
        </is>
      </c>
      <c r="J238" s="3" t="inlineStr">
        <is>
          <t xml:space="preserve">JHON CAMPO Y CLAUDIA MUNOZ </t>
        </is>
      </c>
      <c r="K238" s="3" t="inlineStr">
        <is>
          <t xml:space="preserve">RESIDENCIAL </t>
        </is>
      </c>
      <c r="L238" s="3" t="inlineStr">
        <is>
          <t>M.SENCILLA</t>
        </is>
      </c>
      <c r="M238">
        <f>_xlfn.XLOOKUP(D238,Tabla1[Etiquetas de fila],Tabla1[ [ Agenda] ],"CARPETA NO RECONOCIDA",0)</f>
        <v/>
      </c>
      <c r="N238">
        <f>_xlfn.XLOOKUP(D238,Tabla1[Etiquetas de fila],Tabla1[ [ rendimiento] ],"CARPETA NO RECONOCIDA",0)</f>
        <v/>
      </c>
      <c r="O238" s="6">
        <f>_xlfn.XLOOKUP(D238,Tabla1[Etiquetas de fila],Tabla1[ [ efectividad] ],"CARPETA NO RECONOCIDA",0)</f>
        <v/>
      </c>
      <c r="P238">
        <f>_xlfn.XLOOKUP(D238,Tabla1[Etiquetas de fila],Tabla1[ [ TOTAL] ],"CARPETA NO RECONOCIDA",0)</f>
        <v/>
      </c>
      <c r="Q238">
        <f>Validaciones!$I$2</f>
        <v/>
      </c>
    </row>
    <row r="239">
      <c r="A239" s="10" t="n">
        <v>1113620099</v>
      </c>
      <c r="B239" s="7" t="inlineStr">
        <is>
          <t>DEINER MARTINEZ ESCOBAR</t>
        </is>
      </c>
      <c r="C239" s="5" t="inlineStr">
        <is>
          <t>TECNICO MOTO</t>
        </is>
      </c>
      <c r="D239" s="5" t="inlineStr">
        <is>
          <t xml:space="preserve">ARREGLOS FTTH </t>
        </is>
      </c>
      <c r="E239" s="5" t="inlineStr">
        <is>
          <t>PALMIRA</t>
        </is>
      </c>
      <c r="F239" s="5" t="inlineStr">
        <is>
          <t>LUIS EDUARDO GIRALDO</t>
        </is>
      </c>
      <c r="G239" s="10" t="n"/>
      <c r="H239" s="3" t="n"/>
      <c r="I239" s="5" t="inlineStr">
        <is>
          <t>JEAN ALEJANDRO CUARTAS</t>
        </is>
      </c>
      <c r="J239" s="3" t="inlineStr">
        <is>
          <t xml:space="preserve">JHON CAMPO Y CLAUDIA MUNOZ </t>
        </is>
      </c>
      <c r="K239" s="3" t="inlineStr">
        <is>
          <t xml:space="preserve">RESIDENCIAL </t>
        </is>
      </c>
      <c r="L239" s="3" t="inlineStr">
        <is>
          <t>M.SENCILLA</t>
        </is>
      </c>
      <c r="M239">
        <f>_xlfn.XLOOKUP(D239,Tabla1[Etiquetas de fila],Tabla1[ [ Agenda] ],"CARPETA NO RECONOCIDA",0)</f>
        <v/>
      </c>
      <c r="N239">
        <f>_xlfn.XLOOKUP(D239,Tabla1[Etiquetas de fila],Tabla1[ [ rendimiento] ],"CARPETA NO RECONOCIDA",0)</f>
        <v/>
      </c>
      <c r="O239" s="6">
        <f>_xlfn.XLOOKUP(D239,Tabla1[Etiquetas de fila],Tabla1[ [ efectividad] ],"CARPETA NO RECONOCIDA",0)</f>
        <v/>
      </c>
      <c r="P239">
        <f>_xlfn.XLOOKUP(D239,Tabla1[Etiquetas de fila],Tabla1[ [ TOTAL] ],"CARPETA NO RECONOCIDA",0)</f>
        <v/>
      </c>
      <c r="Q239">
        <f>Validaciones!$I$2</f>
        <v/>
      </c>
    </row>
    <row r="240">
      <c r="A240" s="10" t="n">
        <v>1120578934</v>
      </c>
      <c r="B240" s="7" t="inlineStr">
        <is>
          <t>GOMEZ DIAZ JONATHAN ALEXANDER</t>
        </is>
      </c>
      <c r="C240" s="5" t="inlineStr">
        <is>
          <t>TECNICO MOTO</t>
        </is>
      </c>
      <c r="D240" s="5" t="inlineStr">
        <is>
          <t>INSTALACIONES HFC</t>
        </is>
      </c>
      <c r="E240" s="5" t="inlineStr">
        <is>
          <t>PALMIRA</t>
        </is>
      </c>
      <c r="F240" s="5" t="inlineStr">
        <is>
          <t>LUIS EDUARDO GIRALDO</t>
        </is>
      </c>
      <c r="G240" s="10" t="n">
        <v>1007286333</v>
      </c>
      <c r="H240" s="3" t="inlineStr">
        <is>
          <t>MOLINA CARDONA JUAN ESTEBAN</t>
        </is>
      </c>
      <c r="I240" s="5" t="inlineStr">
        <is>
          <t>JEAN ALEJANDRO CUARTAS</t>
        </is>
      </c>
      <c r="J240" s="3" t="inlineStr">
        <is>
          <t xml:space="preserve">JHON CAMPO Y CLAUDIA MUNOZ </t>
        </is>
      </c>
      <c r="K240" s="3" t="inlineStr">
        <is>
          <t xml:space="preserve">RESIDENCIAL </t>
        </is>
      </c>
      <c r="L240" s="3" t="inlineStr">
        <is>
          <t>M.DOBLE</t>
        </is>
      </c>
      <c r="M240">
        <f>_xlfn.XLOOKUP(D240,Tabla1[Etiquetas de fila],Tabla1[ [ Agenda] ],"CARPETA NO RECONOCIDA",0)</f>
        <v/>
      </c>
      <c r="N240">
        <f>_xlfn.XLOOKUP(D240,Tabla1[Etiquetas de fila],Tabla1[ [ rendimiento] ],"CARPETA NO RECONOCIDA",0)</f>
        <v/>
      </c>
      <c r="O240" s="6">
        <f>_xlfn.XLOOKUP(D240,Tabla1[Etiquetas de fila],Tabla1[ [ efectividad] ],"CARPETA NO RECONOCIDA",0)</f>
        <v/>
      </c>
      <c r="P240">
        <f>_xlfn.XLOOKUP(D240,Tabla1[Etiquetas de fila],Tabla1[ [ TOTAL] ],"CARPETA NO RECONOCIDA",0)</f>
        <v/>
      </c>
      <c r="Q240">
        <f>Validaciones!$I$2</f>
        <v/>
      </c>
    </row>
    <row r="241">
      <c r="A241" s="10" t="n">
        <v>1085269548</v>
      </c>
      <c r="B241" s="7" t="inlineStr">
        <is>
          <t>JESUS FERLEY MARTINEZ ENRIQUEZ</t>
        </is>
      </c>
      <c r="C241" s="5" t="inlineStr">
        <is>
          <t>TECNICO MOTO</t>
        </is>
      </c>
      <c r="D241" s="5" t="inlineStr">
        <is>
          <t xml:space="preserve">INSTALACIONES FTTH </t>
        </is>
      </c>
      <c r="E241" s="5" t="inlineStr">
        <is>
          <t>PALMIRA</t>
        </is>
      </c>
      <c r="F241" s="5" t="inlineStr">
        <is>
          <t>LUIS EDUARDO GIRALDO</t>
        </is>
      </c>
      <c r="G241" s="10" t="n">
        <v>1114542563</v>
      </c>
      <c r="H241" s="3" t="inlineStr">
        <is>
          <t>JUAN ESTEBAN PEÑA CAMPO</t>
        </is>
      </c>
      <c r="I241" s="5" t="inlineStr">
        <is>
          <t>JEAN ALEJANDRO CUARTAS</t>
        </is>
      </c>
      <c r="J241" s="3" t="inlineStr">
        <is>
          <t xml:space="preserve">JHON CAMPO Y CLAUDIA MUNOZ </t>
        </is>
      </c>
      <c r="K241" s="3" t="inlineStr">
        <is>
          <t xml:space="preserve">RESIDENCIAL </t>
        </is>
      </c>
      <c r="L241" s="3" t="inlineStr">
        <is>
          <t>M.DOBLE</t>
        </is>
      </c>
      <c r="M241">
        <f>_xlfn.XLOOKUP(D241,Tabla1[Etiquetas de fila],Tabla1[ [ Agenda] ],"CARPETA NO RECONOCIDA",0)</f>
        <v/>
      </c>
      <c r="N241">
        <f>_xlfn.XLOOKUP(D241,Tabla1[Etiquetas de fila],Tabla1[ [ rendimiento] ],"CARPETA NO RECONOCIDA",0)</f>
        <v/>
      </c>
      <c r="O241" s="6">
        <f>_xlfn.XLOOKUP(D241,Tabla1[Etiquetas de fila],Tabla1[ [ efectividad] ],"CARPETA NO RECONOCIDA",0)</f>
        <v/>
      </c>
      <c r="P241">
        <f>_xlfn.XLOOKUP(D241,Tabla1[Etiquetas de fila],Tabla1[ [ TOTAL] ],"CARPETA NO RECONOCIDA",0)</f>
        <v/>
      </c>
      <c r="Q241">
        <f>Validaciones!$I$2</f>
        <v/>
      </c>
    </row>
    <row r="242">
      <c r="A242" s="10" t="n">
        <v>1113620334</v>
      </c>
      <c r="B242" s="7" t="inlineStr">
        <is>
          <t xml:space="preserve">JHON JAIRO MAMIAN VELASCO </t>
        </is>
      </c>
      <c r="C242" s="5" t="inlineStr">
        <is>
          <t>TECNICO MOTO</t>
        </is>
      </c>
      <c r="D242" s="5" t="inlineStr">
        <is>
          <t xml:space="preserve">ARREGLOS FTTH </t>
        </is>
      </c>
      <c r="E242" s="5" t="inlineStr">
        <is>
          <t>PALMIRA</t>
        </is>
      </c>
      <c r="F242" s="5" t="inlineStr">
        <is>
          <t>LUIS EDUARDO GIRALDO</t>
        </is>
      </c>
      <c r="G242" s="10" t="n"/>
      <c r="H242" s="3" t="n"/>
      <c r="I242" s="5" t="inlineStr">
        <is>
          <t>JEAN ALEJANDRO CUARTAS</t>
        </is>
      </c>
      <c r="J242" s="3" t="inlineStr">
        <is>
          <t xml:space="preserve">JHON CAMPO Y CLAUDIA MUNOZ </t>
        </is>
      </c>
      <c r="K242" s="3" t="inlineStr">
        <is>
          <t xml:space="preserve">RESIDENCIAL </t>
        </is>
      </c>
      <c r="L242" s="3" t="inlineStr">
        <is>
          <t>M.SENCILLA</t>
        </is>
      </c>
      <c r="M242">
        <f>_xlfn.XLOOKUP(D242,Tabla1[Etiquetas de fila],Tabla1[ [ Agenda] ],"CARPETA NO RECONOCIDA",0)</f>
        <v/>
      </c>
      <c r="N242">
        <f>_xlfn.XLOOKUP(D242,Tabla1[Etiquetas de fila],Tabla1[ [ rendimiento] ],"CARPETA NO RECONOCIDA",0)</f>
        <v/>
      </c>
      <c r="O242" s="6">
        <f>_xlfn.XLOOKUP(D242,Tabla1[Etiquetas de fila],Tabla1[ [ efectividad] ],"CARPETA NO RECONOCIDA",0)</f>
        <v/>
      </c>
      <c r="P242">
        <f>_xlfn.XLOOKUP(D242,Tabla1[Etiquetas de fila],Tabla1[ [ TOTAL] ],"CARPETA NO RECONOCIDA",0)</f>
        <v/>
      </c>
      <c r="Q242">
        <f>Validaciones!$I$2</f>
        <v/>
      </c>
    </row>
    <row r="243">
      <c r="A243" s="10" t="n">
        <v>76332195</v>
      </c>
      <c r="B243" s="7" t="inlineStr">
        <is>
          <t>QUIÑONES SEPULVEDA JOHN WILLIAM</t>
        </is>
      </c>
      <c r="C243" s="5" t="inlineStr">
        <is>
          <t>TECNICO MOTO</t>
        </is>
      </c>
      <c r="D243" s="5" t="inlineStr">
        <is>
          <t xml:space="preserve">ARREGLOS HFC </t>
        </is>
      </c>
      <c r="E243" s="5" t="inlineStr">
        <is>
          <t>PALMIRA</t>
        </is>
      </c>
      <c r="F243" s="5" t="inlineStr">
        <is>
          <t>LUIS EDUARDO GIRALDO</t>
        </is>
      </c>
      <c r="G243" s="10" t="n"/>
      <c r="H243" s="3" t="n"/>
      <c r="I243" s="5" t="inlineStr">
        <is>
          <t>JEAN ALEJANDRO CUARTAS</t>
        </is>
      </c>
      <c r="J243" s="3" t="inlineStr">
        <is>
          <t xml:space="preserve">JHON CAMPO Y CLAUDIA MUNOZ </t>
        </is>
      </c>
      <c r="K243" s="3" t="inlineStr">
        <is>
          <t xml:space="preserve">RESIDENCIAL </t>
        </is>
      </c>
      <c r="L243" s="3" t="inlineStr">
        <is>
          <t>M.SENCILLA</t>
        </is>
      </c>
      <c r="M243">
        <f>_xlfn.XLOOKUP(D243,Tabla1[Etiquetas de fila],Tabla1[ [ Agenda] ],"CARPETA NO RECONOCIDA",0)</f>
        <v/>
      </c>
      <c r="N243">
        <f>_xlfn.XLOOKUP(D243,Tabla1[Etiquetas de fila],Tabla1[ [ rendimiento] ],"CARPETA NO RECONOCIDA",0)</f>
        <v/>
      </c>
      <c r="O243" s="6">
        <f>_xlfn.XLOOKUP(D243,Tabla1[Etiquetas de fila],Tabla1[ [ efectividad] ],"CARPETA NO RECONOCIDA",0)</f>
        <v/>
      </c>
      <c r="P243">
        <f>_xlfn.XLOOKUP(D243,Tabla1[Etiquetas de fila],Tabla1[ [ TOTAL] ],"CARPETA NO RECONOCIDA",0)</f>
        <v/>
      </c>
      <c r="Q243">
        <f>Validaciones!$I$2</f>
        <v/>
      </c>
    </row>
    <row r="244">
      <c r="A244" s="10" t="n">
        <v>1113680279</v>
      </c>
      <c r="B244" s="7" t="inlineStr">
        <is>
          <t xml:space="preserve">DIAZ GOMEZ GERMAN FELIPE </t>
        </is>
      </c>
      <c r="C244" s="5" t="inlineStr">
        <is>
          <t>TECNICO MOTO</t>
        </is>
      </c>
      <c r="D244" s="5" t="inlineStr">
        <is>
          <t>INSTALACIONES HFC</t>
        </is>
      </c>
      <c r="E244" s="5" t="inlineStr">
        <is>
          <t>PALMIRA</t>
        </is>
      </c>
      <c r="F244" s="5" t="inlineStr">
        <is>
          <t>LUIS EDUARDO GIRALDO</t>
        </is>
      </c>
      <c r="G244" s="10" t="n">
        <v>1113678873</v>
      </c>
      <c r="H244" s="3" t="inlineStr">
        <is>
          <t>VELASQUEZ  CARRASCAL DIEGO FERNANDO</t>
        </is>
      </c>
      <c r="I244" s="5" t="inlineStr">
        <is>
          <t>JEAN ALEJANDRO CUARTAS</t>
        </is>
      </c>
      <c r="J244" s="3" t="inlineStr">
        <is>
          <t xml:space="preserve">JHON CAMPO Y CLAUDIA MUNOZ </t>
        </is>
      </c>
      <c r="K244" s="3" t="inlineStr">
        <is>
          <t xml:space="preserve">RESIDENCIAL </t>
        </is>
      </c>
      <c r="L244" s="3" t="inlineStr">
        <is>
          <t>M.DOBLE</t>
        </is>
      </c>
      <c r="M244">
        <f>_xlfn.XLOOKUP(D244,Tabla1[Etiquetas de fila],Tabla1[ [ Agenda] ],"CARPETA NO RECONOCIDA",0)</f>
        <v/>
      </c>
      <c r="N244">
        <f>_xlfn.XLOOKUP(D244,Tabla1[Etiquetas de fila],Tabla1[ [ rendimiento] ],"CARPETA NO RECONOCIDA",0)</f>
        <v/>
      </c>
      <c r="O244" s="6">
        <f>_xlfn.XLOOKUP(D244,Tabla1[Etiquetas de fila],Tabla1[ [ efectividad] ],"CARPETA NO RECONOCIDA",0)</f>
        <v/>
      </c>
      <c r="P244">
        <f>_xlfn.XLOOKUP(D244,Tabla1[Etiquetas de fila],Tabla1[ [ TOTAL] ],"CARPETA NO RECONOCIDA",0)</f>
        <v/>
      </c>
      <c r="Q244">
        <f>Validaciones!$I$2</f>
        <v/>
      </c>
    </row>
    <row r="245">
      <c r="A245" s="10" t="n">
        <v>14700918</v>
      </c>
      <c r="B245" s="7" t="inlineStr">
        <is>
          <t>AGUDELO PINILLOS ANDRES GUSTAVO</t>
        </is>
      </c>
      <c r="C245" s="5" t="inlineStr">
        <is>
          <t>TECNICO MOTO</t>
        </is>
      </c>
      <c r="D245" s="5" t="inlineStr">
        <is>
          <t xml:space="preserve">POSTVENTAS </t>
        </is>
      </c>
      <c r="E245" s="5" t="inlineStr">
        <is>
          <t>PALMIRA</t>
        </is>
      </c>
      <c r="F245" s="5" t="inlineStr">
        <is>
          <t>LUIS EDUARDO GIRALDO</t>
        </is>
      </c>
      <c r="I245" s="5" t="inlineStr">
        <is>
          <t>JEAN ALEJANDRO CUARTAS</t>
        </is>
      </c>
      <c r="J245" s="3" t="inlineStr">
        <is>
          <t xml:space="preserve">JHON CAMPO Y CLAUDIA MUNOZ </t>
        </is>
      </c>
      <c r="L245" s="3" t="inlineStr">
        <is>
          <t>M.SENCILLA</t>
        </is>
      </c>
      <c r="M245">
        <f>_xlfn.XLOOKUP(D245,Tabla1[Etiquetas de fila],Tabla1[ [ Agenda] ],"CARPETA NO RECONOCIDA",0)</f>
        <v/>
      </c>
      <c r="N245">
        <f>_xlfn.XLOOKUP(D245,Tabla1[Etiquetas de fila],Tabla1[ [ rendimiento] ],"CARPETA NO RECONOCIDA",0)</f>
        <v/>
      </c>
      <c r="O245" s="6">
        <f>_xlfn.XLOOKUP(D245,Tabla1[Etiquetas de fila],Tabla1[ [ efectividad] ],"CARPETA NO RECONOCIDA",0)</f>
        <v/>
      </c>
      <c r="P245">
        <f>_xlfn.XLOOKUP(D245,Tabla1[Etiquetas de fila],Tabla1[ [ TOTAL] ],"CARPETA NO RECONOCIDA",0)</f>
        <v/>
      </c>
      <c r="Q245">
        <f>Validaciones!$I$2</f>
        <v/>
      </c>
    </row>
    <row r="246">
      <c r="A246" s="10" t="n">
        <v>1143876571</v>
      </c>
      <c r="B246" s="7" t="inlineStr">
        <is>
          <t>ANACONA MUNOZ SEBASTIAN DARIO</t>
        </is>
      </c>
      <c r="C246" s="5" t="inlineStr">
        <is>
          <t>TECNICO MOTO</t>
        </is>
      </c>
      <c r="D246" s="5" t="inlineStr">
        <is>
          <t xml:space="preserve">ARREGLOS FTTH </t>
        </is>
      </c>
      <c r="E246" s="5" t="inlineStr">
        <is>
          <t xml:space="preserve">CALI </t>
        </is>
      </c>
      <c r="F246" s="5" t="inlineStr">
        <is>
          <t xml:space="preserve">MANUEL HURTADO </t>
        </is>
      </c>
      <c r="G246" s="15" t="n"/>
      <c r="H246" s="8" t="n"/>
      <c r="I246" s="5" t="inlineStr">
        <is>
          <t xml:space="preserve">NAUDID ZABALA </t>
        </is>
      </c>
      <c r="J246" s="3" t="inlineStr">
        <is>
          <t xml:space="preserve">DANIEL </t>
        </is>
      </c>
      <c r="K246" s="3" t="inlineStr">
        <is>
          <t xml:space="preserve">RESIDENCIAL </t>
        </is>
      </c>
      <c r="L246" s="3" t="inlineStr">
        <is>
          <t>M.SENCILLA</t>
        </is>
      </c>
      <c r="M246">
        <f>_xlfn.XLOOKUP(D246,Tabla1[Etiquetas de fila],Tabla1[ [ Agenda] ],"CARPETA NO RECONOCIDA",0)</f>
        <v/>
      </c>
      <c r="N246">
        <f>_xlfn.XLOOKUP(D246,Tabla1[Etiquetas de fila],Tabla1[ [ rendimiento] ],"CARPETA NO RECONOCIDA",0)</f>
        <v/>
      </c>
      <c r="O246" s="6">
        <f>_xlfn.XLOOKUP(D246,Tabla1[Etiquetas de fila],Tabla1[ [ efectividad] ],"CARPETA NO RECONOCIDA",0)</f>
        <v/>
      </c>
      <c r="P246">
        <f>_xlfn.XLOOKUP(D246,Tabla1[Etiquetas de fila],Tabla1[ [ TOTAL] ],"CARPETA NO RECONOCIDA",0)</f>
        <v/>
      </c>
      <c r="Q246">
        <f>Validaciones!$I$2</f>
        <v/>
      </c>
    </row>
    <row r="247">
      <c r="A247" s="10" t="n">
        <v>1144199978</v>
      </c>
      <c r="B247" s="7" t="inlineStr">
        <is>
          <t>ENRIQUE VELASCO CASTILLO</t>
        </is>
      </c>
      <c r="C247" s="5" t="inlineStr">
        <is>
          <t>TECNICO MOTO</t>
        </is>
      </c>
      <c r="D247" s="5" t="inlineStr">
        <is>
          <t>INSTALACIONES HFC</t>
        </is>
      </c>
      <c r="E247" s="5" t="inlineStr">
        <is>
          <t xml:space="preserve">CALI </t>
        </is>
      </c>
      <c r="F247" s="5" t="inlineStr">
        <is>
          <t xml:space="preserve">MANUEL HURTADO </t>
        </is>
      </c>
      <c r="G247" s="10" t="n"/>
      <c r="H247" s="3" t="n"/>
      <c r="I247" s="5" t="inlineStr">
        <is>
          <t xml:space="preserve">NAUDID ZABALA </t>
        </is>
      </c>
      <c r="J247" s="3" t="inlineStr">
        <is>
          <t xml:space="preserve">DANIEL </t>
        </is>
      </c>
      <c r="K247" s="3" t="inlineStr">
        <is>
          <t xml:space="preserve">RESIDENCIAL </t>
        </is>
      </c>
      <c r="L247" s="3" t="inlineStr">
        <is>
          <t>M.SENCILLA</t>
        </is>
      </c>
      <c r="M247">
        <f>_xlfn.XLOOKUP(D247,Tabla1[Etiquetas de fila],Tabla1[ [ Agenda] ],"CARPETA NO RECONOCIDA",0)</f>
        <v/>
      </c>
      <c r="N247">
        <f>_xlfn.XLOOKUP(D247,Tabla1[Etiquetas de fila],Tabla1[ [ rendimiento] ],"CARPETA NO RECONOCIDA",0)</f>
        <v/>
      </c>
      <c r="O247" s="6">
        <f>_xlfn.XLOOKUP(D247,Tabla1[Etiquetas de fila],Tabla1[ [ efectividad] ],"CARPETA NO RECONOCIDA",0)</f>
        <v/>
      </c>
      <c r="P247">
        <f>_xlfn.XLOOKUP(D247,Tabla1[Etiquetas de fila],Tabla1[ [ TOTAL] ],"CARPETA NO RECONOCIDA",0)</f>
        <v/>
      </c>
      <c r="Q247">
        <f>Validaciones!$I$2</f>
        <v/>
      </c>
    </row>
    <row r="248">
      <c r="A248" s="10" t="n">
        <v>1061791718</v>
      </c>
      <c r="B248" s="7" t="inlineStr">
        <is>
          <t>JAIVER MADIAN CAMAYO CHANTRE</t>
        </is>
      </c>
      <c r="C248" s="5" t="inlineStr">
        <is>
          <t>TECNICO MOTO</t>
        </is>
      </c>
      <c r="D248" s="5" t="inlineStr">
        <is>
          <t xml:space="preserve">ARREGLOS HFC </t>
        </is>
      </c>
      <c r="E248" s="5" t="inlineStr">
        <is>
          <t xml:space="preserve">CALI </t>
        </is>
      </c>
      <c r="F248" s="5" t="inlineStr">
        <is>
          <t xml:space="preserve">MANUEL HURTADO </t>
        </is>
      </c>
      <c r="G248" s="10" t="n"/>
      <c r="H248" s="3" t="n"/>
      <c r="I248" s="5" t="inlineStr">
        <is>
          <t xml:space="preserve">NAUDID ZABALA </t>
        </is>
      </c>
      <c r="J248" s="3" t="inlineStr">
        <is>
          <t xml:space="preserve">DANIEL </t>
        </is>
      </c>
      <c r="K248" s="3" t="inlineStr">
        <is>
          <t xml:space="preserve">RESIDENCIAL </t>
        </is>
      </c>
      <c r="L248" s="3" t="inlineStr">
        <is>
          <t>M.SENCILLA</t>
        </is>
      </c>
      <c r="M248">
        <f>_xlfn.XLOOKUP(D248,Tabla1[Etiquetas de fila],Tabla1[ [ Agenda] ],"CARPETA NO RECONOCIDA",0)</f>
        <v/>
      </c>
      <c r="N248">
        <f>_xlfn.XLOOKUP(D248,Tabla1[Etiquetas de fila],Tabla1[ [ rendimiento] ],"CARPETA NO RECONOCIDA",0)</f>
        <v/>
      </c>
      <c r="O248" s="6">
        <f>_xlfn.XLOOKUP(D248,Tabla1[Etiquetas de fila],Tabla1[ [ efectividad] ],"CARPETA NO RECONOCIDA",0)</f>
        <v/>
      </c>
      <c r="P248">
        <f>_xlfn.XLOOKUP(D248,Tabla1[Etiquetas de fila],Tabla1[ [ TOTAL] ],"CARPETA NO RECONOCIDA",0)</f>
        <v/>
      </c>
      <c r="Q248">
        <f>Validaciones!$I$2</f>
        <v/>
      </c>
    </row>
    <row r="249">
      <c r="A249" s="10" t="n">
        <v>1082656512</v>
      </c>
      <c r="B249" s="7" t="inlineStr">
        <is>
          <t>JAMES OBEIMAR PAREDES</t>
        </is>
      </c>
      <c r="C249" s="5" t="inlineStr">
        <is>
          <t>TECNICO MOTO</t>
        </is>
      </c>
      <c r="D249" s="5" t="inlineStr">
        <is>
          <t xml:space="preserve">HIBRIDO </t>
        </is>
      </c>
      <c r="E249" s="5" t="inlineStr">
        <is>
          <t xml:space="preserve">CALI </t>
        </is>
      </c>
      <c r="F249" s="5" t="inlineStr">
        <is>
          <t xml:space="preserve">MANUEL HURTADO </t>
        </is>
      </c>
      <c r="G249" s="10" t="n"/>
      <c r="H249" s="3" t="n"/>
      <c r="I249" s="5" t="inlineStr">
        <is>
          <t xml:space="preserve">NAUDID ZABALA </t>
        </is>
      </c>
      <c r="J249" s="3" t="inlineStr">
        <is>
          <t xml:space="preserve">DANIEL </t>
        </is>
      </c>
      <c r="K249" s="3" t="inlineStr">
        <is>
          <t xml:space="preserve">RESIDENCIAL </t>
        </is>
      </c>
      <c r="L249" s="3" t="inlineStr">
        <is>
          <t>M.SENCILLA</t>
        </is>
      </c>
      <c r="M249">
        <f>_xlfn.XLOOKUP(D249,Tabla1[Etiquetas de fila],Tabla1[ [ Agenda] ],"CARPETA NO RECONOCIDA",0)</f>
        <v/>
      </c>
      <c r="N249">
        <f>_xlfn.XLOOKUP(D249,Tabla1[Etiquetas de fila],Tabla1[ [ rendimiento] ],"CARPETA NO RECONOCIDA",0)</f>
        <v/>
      </c>
      <c r="O249" s="6">
        <f>_xlfn.XLOOKUP(D249,Tabla1[Etiquetas de fila],Tabla1[ [ efectividad] ],"CARPETA NO RECONOCIDA",0)</f>
        <v/>
      </c>
      <c r="P249">
        <f>_xlfn.XLOOKUP(D249,Tabla1[Etiquetas de fila],Tabla1[ [ TOTAL] ],"CARPETA NO RECONOCIDA",0)</f>
        <v/>
      </c>
      <c r="Q249">
        <f>Validaciones!$I$2</f>
        <v/>
      </c>
    </row>
    <row r="250">
      <c r="A250" s="10" t="n">
        <v>1144079008</v>
      </c>
      <c r="B250" s="7" t="inlineStr">
        <is>
          <t>DIEGO FERNANDO LÓPEZ BENAVIDES</t>
        </is>
      </c>
      <c r="C250" s="5" t="inlineStr">
        <is>
          <t>TECNICO MOTO</t>
        </is>
      </c>
      <c r="D250" s="5" t="inlineStr">
        <is>
          <t xml:space="preserve">INSTALACIONES FTTH </t>
        </is>
      </c>
      <c r="E250" s="5" t="inlineStr">
        <is>
          <t xml:space="preserve">CALI </t>
        </is>
      </c>
      <c r="F250" s="5" t="inlineStr">
        <is>
          <t xml:space="preserve">MANUEL HURTADO </t>
        </is>
      </c>
      <c r="G250" s="10" t="n">
        <v>1108639318</v>
      </c>
      <c r="H250" s="3" t="inlineStr">
        <is>
          <t>RAMOS RAMOS BRAYAN OSWALDO</t>
        </is>
      </c>
      <c r="I250" s="5" t="inlineStr">
        <is>
          <t xml:space="preserve">NAUDID ZABALA </t>
        </is>
      </c>
      <c r="J250" s="3" t="inlineStr">
        <is>
          <t xml:space="preserve">DANIEL </t>
        </is>
      </c>
      <c r="K250" s="3" t="inlineStr">
        <is>
          <t xml:space="preserve">RESIDENCIAL </t>
        </is>
      </c>
      <c r="L250" s="3" t="inlineStr">
        <is>
          <t>M.DOBLE</t>
        </is>
      </c>
      <c r="M250">
        <f>_xlfn.XLOOKUP(D250,Tabla1[Etiquetas de fila],Tabla1[ [ Agenda] ],"CARPETA NO RECONOCIDA",0)</f>
        <v/>
      </c>
      <c r="N250">
        <f>_xlfn.XLOOKUP(D250,Tabla1[Etiquetas de fila],Tabla1[ [ rendimiento] ],"CARPETA NO RECONOCIDA",0)</f>
        <v/>
      </c>
      <c r="O250" s="6">
        <f>_xlfn.XLOOKUP(D250,Tabla1[Etiquetas de fila],Tabla1[ [ efectividad] ],"CARPETA NO RECONOCIDA",0)</f>
        <v/>
      </c>
      <c r="P250">
        <f>_xlfn.XLOOKUP(D250,Tabla1[Etiquetas de fila],Tabla1[ [ TOTAL] ],"CARPETA NO RECONOCIDA",0)</f>
        <v/>
      </c>
      <c r="Q250">
        <f>Validaciones!$I$2</f>
        <v/>
      </c>
    </row>
    <row r="251">
      <c r="A251" s="10" t="n">
        <v>16463379</v>
      </c>
      <c r="B251" s="7" t="inlineStr">
        <is>
          <t xml:space="preserve">YEISON MIGUEL HERNANDEZ PINZON </t>
        </is>
      </c>
      <c r="C251" s="5" t="inlineStr">
        <is>
          <t>TECNICO MOTO</t>
        </is>
      </c>
      <c r="D251" s="5" t="inlineStr">
        <is>
          <t xml:space="preserve">INSTALACIONES FTTH </t>
        </is>
      </c>
      <c r="E251" s="5" t="inlineStr">
        <is>
          <t xml:space="preserve">CALI </t>
        </is>
      </c>
      <c r="F251" s="5" t="inlineStr">
        <is>
          <t xml:space="preserve">MANUEL HURTADO </t>
        </is>
      </c>
      <c r="G251" s="10" t="n">
        <v>1144209965</v>
      </c>
      <c r="H251" s="3" t="inlineStr">
        <is>
          <t>REYES ARANGO JUAN SEBASTIAN</t>
        </is>
      </c>
      <c r="I251" s="5" t="inlineStr">
        <is>
          <t xml:space="preserve">NAUDID ZABALA </t>
        </is>
      </c>
      <c r="J251" s="3" t="inlineStr">
        <is>
          <t xml:space="preserve">DANIEL </t>
        </is>
      </c>
      <c r="K251" s="3" t="inlineStr">
        <is>
          <t xml:space="preserve">RESIDENCIAL </t>
        </is>
      </c>
      <c r="L251" s="3" t="inlineStr">
        <is>
          <t>M.DOBLE</t>
        </is>
      </c>
      <c r="M251">
        <f>_xlfn.XLOOKUP(D251,Tabla1[Etiquetas de fila],Tabla1[ [ Agenda] ],"CARPETA NO RECONOCIDA",0)</f>
        <v/>
      </c>
      <c r="N251">
        <f>_xlfn.XLOOKUP(D251,Tabla1[Etiquetas de fila],Tabla1[ [ rendimiento] ],"CARPETA NO RECONOCIDA",0)</f>
        <v/>
      </c>
      <c r="O251" s="6">
        <f>_xlfn.XLOOKUP(D251,Tabla1[Etiquetas de fila],Tabla1[ [ efectividad] ],"CARPETA NO RECONOCIDA",0)</f>
        <v/>
      </c>
      <c r="P251">
        <f>_xlfn.XLOOKUP(D251,Tabla1[Etiquetas de fila],Tabla1[ [ TOTAL] ],"CARPETA NO RECONOCIDA",0)</f>
        <v/>
      </c>
      <c r="Q251">
        <f>Validaciones!$I$2</f>
        <v/>
      </c>
    </row>
    <row r="252">
      <c r="A252" s="10" t="n">
        <v>1085338183</v>
      </c>
      <c r="B252" s="7" t="inlineStr">
        <is>
          <t xml:space="preserve">CARLOS SEBASTIAN MUÑOZ ARTEAGA </t>
        </is>
      </c>
      <c r="C252" s="5" t="inlineStr">
        <is>
          <t>TECNICO MOTO</t>
        </is>
      </c>
      <c r="D252" s="5" t="inlineStr">
        <is>
          <t xml:space="preserve">INSTALACIONES FTTH </t>
        </is>
      </c>
      <c r="E252" s="5" t="inlineStr">
        <is>
          <t xml:space="preserve">CALI </t>
        </is>
      </c>
      <c r="F252" s="5" t="inlineStr">
        <is>
          <t xml:space="preserve">MANUEL HURTADO </t>
        </is>
      </c>
      <c r="G252" s="10" t="n">
        <v>1112043663</v>
      </c>
      <c r="H252" s="3" t="inlineStr">
        <is>
          <t>ANDRES FELIPE RIASCOS SAMBONI</t>
        </is>
      </c>
      <c r="I252" s="5" t="inlineStr">
        <is>
          <t xml:space="preserve">NAUDID ZABALA </t>
        </is>
      </c>
      <c r="J252" s="3" t="inlineStr">
        <is>
          <t xml:space="preserve">DANIEL </t>
        </is>
      </c>
      <c r="K252" s="3" t="inlineStr">
        <is>
          <t xml:space="preserve">RESIDENCIAL </t>
        </is>
      </c>
      <c r="L252" s="3" t="inlineStr">
        <is>
          <t>M.DOBLE</t>
        </is>
      </c>
      <c r="M252">
        <f>_xlfn.XLOOKUP(D252,Tabla1[Etiquetas de fila],Tabla1[ [ Agenda] ],"CARPETA NO RECONOCIDA",0)</f>
        <v/>
      </c>
      <c r="N252">
        <f>_xlfn.XLOOKUP(D252,Tabla1[Etiquetas de fila],Tabla1[ [ rendimiento] ],"CARPETA NO RECONOCIDA",0)</f>
        <v/>
      </c>
      <c r="O252" s="6">
        <f>_xlfn.XLOOKUP(D252,Tabla1[Etiquetas de fila],Tabla1[ [ efectividad] ],"CARPETA NO RECONOCIDA",0)</f>
        <v/>
      </c>
      <c r="P252">
        <f>_xlfn.XLOOKUP(D252,Tabla1[Etiquetas de fila],Tabla1[ [ TOTAL] ],"CARPETA NO RECONOCIDA",0)</f>
        <v/>
      </c>
      <c r="Q252">
        <f>Validaciones!$I$2</f>
        <v/>
      </c>
    </row>
    <row r="253">
      <c r="A253" s="10" t="n">
        <v>94525375</v>
      </c>
      <c r="B253" s="7" t="inlineStr">
        <is>
          <t>MAURICIO JAVIER GONZALEZ</t>
        </is>
      </c>
      <c r="C253" s="5" t="inlineStr">
        <is>
          <t>TECNICO MOTO</t>
        </is>
      </c>
      <c r="D253" s="5" t="inlineStr">
        <is>
          <t>INSTALACIONES HFC</t>
        </is>
      </c>
      <c r="E253" s="5" t="inlineStr">
        <is>
          <t xml:space="preserve">CALI </t>
        </is>
      </c>
      <c r="F253" s="5" t="inlineStr">
        <is>
          <t xml:space="preserve">MANUEL HURTADO </t>
        </is>
      </c>
      <c r="G253" s="10" t="n"/>
      <c r="H253" s="3" t="n"/>
      <c r="I253" s="5" t="inlineStr">
        <is>
          <t xml:space="preserve">NAUDID ZABALA </t>
        </is>
      </c>
      <c r="J253" s="3" t="inlineStr">
        <is>
          <t xml:space="preserve">DANIEL </t>
        </is>
      </c>
      <c r="K253" s="3" t="inlineStr">
        <is>
          <t xml:space="preserve">RESIDENCIAL </t>
        </is>
      </c>
      <c r="L253" s="3" t="inlineStr">
        <is>
          <t>M.SENCILLA</t>
        </is>
      </c>
      <c r="M253">
        <f>_xlfn.XLOOKUP(D253,Tabla1[Etiquetas de fila],Tabla1[ [ Agenda] ],"CARPETA NO RECONOCIDA",0)</f>
        <v/>
      </c>
      <c r="N253">
        <f>_xlfn.XLOOKUP(D253,Tabla1[Etiquetas de fila],Tabla1[ [ rendimiento] ],"CARPETA NO RECONOCIDA",0)</f>
        <v/>
      </c>
      <c r="O253" s="6">
        <f>_xlfn.XLOOKUP(D253,Tabla1[Etiquetas de fila],Tabla1[ [ efectividad] ],"CARPETA NO RECONOCIDA",0)</f>
        <v/>
      </c>
      <c r="P253">
        <f>_xlfn.XLOOKUP(D253,Tabla1[Etiquetas de fila],Tabla1[ [ TOTAL] ],"CARPETA NO RECONOCIDA",0)</f>
        <v/>
      </c>
      <c r="Q253">
        <f>Validaciones!$I$2</f>
        <v/>
      </c>
    </row>
    <row r="254">
      <c r="A254" s="10" t="n">
        <v>1109661562</v>
      </c>
      <c r="B254" s="7" t="inlineStr">
        <is>
          <t>JOSE DANIEL HURTADO VASQUEZ</t>
        </is>
      </c>
      <c r="C254" s="5" t="inlineStr">
        <is>
          <t>TECNICO MOTO</t>
        </is>
      </c>
      <c r="D254" s="5" t="inlineStr">
        <is>
          <t xml:space="preserve">POSTVENTAS </t>
        </is>
      </c>
      <c r="E254" s="5" t="inlineStr">
        <is>
          <t xml:space="preserve">CALI </t>
        </is>
      </c>
      <c r="F254" s="5" t="inlineStr">
        <is>
          <t xml:space="preserve">MANUEL HURTADO </t>
        </is>
      </c>
      <c r="G254" s="10" t="n"/>
      <c r="H254" s="3" t="n"/>
      <c r="I254" s="5" t="inlineStr">
        <is>
          <t xml:space="preserve">NAUDID ZABALA </t>
        </is>
      </c>
      <c r="J254" s="3" t="inlineStr">
        <is>
          <t xml:space="preserve">DANIEL </t>
        </is>
      </c>
      <c r="K254" s="3" t="inlineStr">
        <is>
          <t xml:space="preserve">RESIDENCIAL </t>
        </is>
      </c>
      <c r="L254" s="3" t="inlineStr">
        <is>
          <t>M.SENCILLA</t>
        </is>
      </c>
      <c r="M254">
        <f>_xlfn.XLOOKUP(D254,Tabla1[Etiquetas de fila],Tabla1[ [ Agenda] ],"CARPETA NO RECONOCIDA",0)</f>
        <v/>
      </c>
      <c r="N254">
        <f>_xlfn.XLOOKUP(D254,Tabla1[Etiquetas de fila],Tabla1[ [ rendimiento] ],"CARPETA NO RECONOCIDA",0)</f>
        <v/>
      </c>
      <c r="O254" s="6">
        <f>_xlfn.XLOOKUP(D254,Tabla1[Etiquetas de fila],Tabla1[ [ efectividad] ],"CARPETA NO RECONOCIDA",0)</f>
        <v/>
      </c>
      <c r="P254">
        <f>_xlfn.XLOOKUP(D254,Tabla1[Etiquetas de fila],Tabla1[ [ TOTAL] ],"CARPETA NO RECONOCIDA",0)</f>
        <v/>
      </c>
      <c r="Q254">
        <f>Validaciones!$I$2</f>
        <v/>
      </c>
    </row>
    <row r="255">
      <c r="A255" s="10" t="n">
        <v>14702650</v>
      </c>
      <c r="B255" s="7" t="inlineStr">
        <is>
          <t>ARANGO CARDONA JULIAN</t>
        </is>
      </c>
      <c r="C255" s="5" t="inlineStr">
        <is>
          <t>TECNICO MOTO</t>
        </is>
      </c>
      <c r="D255" s="5" t="inlineStr">
        <is>
          <t xml:space="preserve">ARREGLOS FTTH </t>
        </is>
      </c>
      <c r="E255" s="5" t="inlineStr">
        <is>
          <t>PALMIRA</t>
        </is>
      </c>
      <c r="F255" s="5" t="inlineStr">
        <is>
          <t>OSCAR EDUARDO REALPE</t>
        </is>
      </c>
      <c r="G255" s="10" t="n"/>
      <c r="H255" s="3" t="n"/>
      <c r="I255" s="5" t="inlineStr">
        <is>
          <t>JEAN ALEJANDRO CUARTAS</t>
        </is>
      </c>
      <c r="J255" s="3" t="inlineStr">
        <is>
          <t xml:space="preserve">JHON CAMPO Y CLAUDIA MUNOZ </t>
        </is>
      </c>
      <c r="K255" s="3" t="inlineStr">
        <is>
          <t xml:space="preserve">RESIDENCIAL </t>
        </is>
      </c>
      <c r="L255" s="3" t="inlineStr">
        <is>
          <t>M.SENCILLA</t>
        </is>
      </c>
      <c r="M255">
        <f>_xlfn.XLOOKUP(D255,Tabla1[Etiquetas de fila],Tabla1[ [ Agenda] ],"CARPETA NO RECONOCIDA",0)</f>
        <v/>
      </c>
      <c r="N255">
        <f>_xlfn.XLOOKUP(D255,Tabla1[Etiquetas de fila],Tabla1[ [ rendimiento] ],"CARPETA NO RECONOCIDA",0)</f>
        <v/>
      </c>
      <c r="O255" s="6">
        <f>_xlfn.XLOOKUP(D255,Tabla1[Etiquetas de fila],Tabla1[ [ efectividad] ],"CARPETA NO RECONOCIDA",0)</f>
        <v/>
      </c>
      <c r="P255">
        <f>_xlfn.XLOOKUP(D255,Tabla1[Etiquetas de fila],Tabla1[ [ TOTAL] ],"CARPETA NO RECONOCIDA",0)</f>
        <v/>
      </c>
      <c r="Q255">
        <f>Validaciones!$I$2</f>
        <v/>
      </c>
    </row>
    <row r="256">
      <c r="A256" s="10" t="n">
        <v>1113691108</v>
      </c>
      <c r="B256" s="7" t="inlineStr">
        <is>
          <t xml:space="preserve">BRAYAN ESTIVEN GUERRON TORRES </t>
        </is>
      </c>
      <c r="C256" s="5" t="inlineStr">
        <is>
          <t>TECNICO MOTO</t>
        </is>
      </c>
      <c r="D256" s="5" t="inlineStr">
        <is>
          <t xml:space="preserve">INSTALACIONES FTTH </t>
        </is>
      </c>
      <c r="E256" s="5" t="inlineStr">
        <is>
          <t>PALMIRA</t>
        </is>
      </c>
      <c r="F256" s="5" t="inlineStr">
        <is>
          <t>OSCAR EDUARDO REALPE</t>
        </is>
      </c>
      <c r="G256" s="10" t="n">
        <v>1113690801</v>
      </c>
      <c r="H256" s="3" t="inlineStr">
        <is>
          <t>BASTIDAS MORAN DAINOVER</t>
        </is>
      </c>
      <c r="I256" s="5" t="inlineStr">
        <is>
          <t>JEAN ALEJANDRO CUARTAS</t>
        </is>
      </c>
      <c r="J256" s="3" t="inlineStr">
        <is>
          <t xml:space="preserve">JHON CAMPO Y CLAUDIA MUNOZ </t>
        </is>
      </c>
      <c r="K256" s="3" t="inlineStr">
        <is>
          <t xml:space="preserve">RESIDENCIAL </t>
        </is>
      </c>
      <c r="L256" s="3" t="inlineStr">
        <is>
          <t>M.DOBLE</t>
        </is>
      </c>
      <c r="M256">
        <f>_xlfn.XLOOKUP(D256,Tabla1[Etiquetas de fila],Tabla1[ [ Agenda] ],"CARPETA NO RECONOCIDA",0)</f>
        <v/>
      </c>
      <c r="N256">
        <f>_xlfn.XLOOKUP(D256,Tabla1[Etiquetas de fila],Tabla1[ [ rendimiento] ],"CARPETA NO RECONOCIDA",0)</f>
        <v/>
      </c>
      <c r="O256" s="6">
        <f>_xlfn.XLOOKUP(D256,Tabla1[Etiquetas de fila],Tabla1[ [ efectividad] ],"CARPETA NO RECONOCIDA",0)</f>
        <v/>
      </c>
      <c r="P256">
        <f>_xlfn.XLOOKUP(D256,Tabla1[Etiquetas de fila],Tabla1[ [ TOTAL] ],"CARPETA NO RECONOCIDA",0)</f>
        <v/>
      </c>
      <c r="Q256">
        <f>Validaciones!$I$2</f>
        <v/>
      </c>
    </row>
    <row r="257">
      <c r="A257" s="10" t="n">
        <v>1113669558</v>
      </c>
      <c r="B257" s="7" t="inlineStr">
        <is>
          <t xml:space="preserve">CHRISTIAN CAMILO GIRALDO OBANDO </t>
        </is>
      </c>
      <c r="C257" s="5" t="inlineStr">
        <is>
          <t>TECNICO MOTO</t>
        </is>
      </c>
      <c r="D257" s="5" t="inlineStr">
        <is>
          <t xml:space="preserve">INSTALACIONES FTTH </t>
        </is>
      </c>
      <c r="E257" s="5" t="inlineStr">
        <is>
          <t>PALMIRA</t>
        </is>
      </c>
      <c r="F257" s="5" t="inlineStr">
        <is>
          <t>OSCAR EDUARDO REALPE</t>
        </is>
      </c>
      <c r="G257" s="10" t="n">
        <v>1006309276</v>
      </c>
      <c r="H257" s="3" t="inlineStr">
        <is>
          <t xml:space="preserve">RIVERA ZAMBRANO DIEFER </t>
        </is>
      </c>
      <c r="I257" s="5" t="inlineStr">
        <is>
          <t>JEAN ALEJANDRO CUARTAS</t>
        </is>
      </c>
      <c r="J257" s="3" t="inlineStr">
        <is>
          <t xml:space="preserve">JHON CAMPO Y CLAUDIA MUNOZ </t>
        </is>
      </c>
      <c r="K257" s="3" t="inlineStr">
        <is>
          <t xml:space="preserve">RESIDENCIAL </t>
        </is>
      </c>
      <c r="L257" s="3" t="inlineStr">
        <is>
          <t>M.DOBLE</t>
        </is>
      </c>
      <c r="M257">
        <f>_xlfn.XLOOKUP(D257,Tabla1[Etiquetas de fila],Tabla1[ [ Agenda] ],"CARPETA NO RECONOCIDA",0)</f>
        <v/>
      </c>
      <c r="N257">
        <f>_xlfn.XLOOKUP(D257,Tabla1[Etiquetas de fila],Tabla1[ [ rendimiento] ],"CARPETA NO RECONOCIDA",0)</f>
        <v/>
      </c>
      <c r="O257" s="6">
        <f>_xlfn.XLOOKUP(D257,Tabla1[Etiquetas de fila],Tabla1[ [ efectividad] ],"CARPETA NO RECONOCIDA",0)</f>
        <v/>
      </c>
      <c r="P257">
        <f>_xlfn.XLOOKUP(D257,Tabla1[Etiquetas de fila],Tabla1[ [ TOTAL] ],"CARPETA NO RECONOCIDA",0)</f>
        <v/>
      </c>
      <c r="Q257">
        <f>Validaciones!$I$2</f>
        <v/>
      </c>
    </row>
    <row r="258">
      <c r="A258" s="10" t="n">
        <v>1113638086</v>
      </c>
      <c r="B258" s="7" t="inlineStr">
        <is>
          <t xml:space="preserve">GIOVANNY TORRES MERA </t>
        </is>
      </c>
      <c r="C258" s="5" t="inlineStr">
        <is>
          <t>TECNICO MOTO</t>
        </is>
      </c>
      <c r="D258" s="5" t="inlineStr">
        <is>
          <t>INSTALACIONES HFC</t>
        </is>
      </c>
      <c r="E258" s="5" t="inlineStr">
        <is>
          <t>PALMIRA</t>
        </is>
      </c>
      <c r="F258" s="5" t="inlineStr">
        <is>
          <t>OSCAR EDUARDO REALPE</t>
        </is>
      </c>
      <c r="G258" s="10" t="n">
        <v>1024534705</v>
      </c>
      <c r="H258" s="3" t="inlineStr">
        <is>
          <t>BEDOYA VICTORIA JOHN WILDER</t>
        </is>
      </c>
      <c r="I258" s="5" t="inlineStr">
        <is>
          <t>JEAN ALEJANDRO CUARTAS</t>
        </is>
      </c>
      <c r="J258" s="3" t="inlineStr">
        <is>
          <t xml:space="preserve">JHON CAMPO Y CLAUDIA MUNOZ </t>
        </is>
      </c>
      <c r="K258" s="3" t="inlineStr">
        <is>
          <t xml:space="preserve">RESIDENCIAL </t>
        </is>
      </c>
      <c r="L258" s="3" t="inlineStr">
        <is>
          <t>M.DOBLE</t>
        </is>
      </c>
      <c r="M258">
        <f>_xlfn.XLOOKUP(D258,Tabla1[Etiquetas de fila],Tabla1[ [ Agenda] ],"CARPETA NO RECONOCIDA",0)</f>
        <v/>
      </c>
      <c r="N258">
        <f>_xlfn.XLOOKUP(D258,Tabla1[Etiquetas de fila],Tabla1[ [ rendimiento] ],"CARPETA NO RECONOCIDA",0)</f>
        <v/>
      </c>
      <c r="O258" s="6">
        <f>_xlfn.XLOOKUP(D258,Tabla1[Etiquetas de fila],Tabla1[ [ efectividad] ],"CARPETA NO RECONOCIDA",0)</f>
        <v/>
      </c>
      <c r="P258">
        <f>_xlfn.XLOOKUP(D258,Tabla1[Etiquetas de fila],Tabla1[ [ TOTAL] ],"CARPETA NO RECONOCIDA",0)</f>
        <v/>
      </c>
      <c r="Q258">
        <f>Validaciones!$I$2</f>
        <v/>
      </c>
    </row>
    <row r="259">
      <c r="A259" s="10" t="n">
        <v>1114837203</v>
      </c>
      <c r="B259" s="7" t="inlineStr">
        <is>
          <t>HERRERA GUZMAN LUIS ANGEL</t>
        </is>
      </c>
      <c r="C259" s="5" t="inlineStr">
        <is>
          <t>TECNICO MOTO</t>
        </is>
      </c>
      <c r="D259" s="5" t="inlineStr">
        <is>
          <t xml:space="preserve">INSTALACIONES FTTH </t>
        </is>
      </c>
      <c r="E259" s="5" t="inlineStr">
        <is>
          <t>PALMIRA</t>
        </is>
      </c>
      <c r="F259" s="5" t="inlineStr">
        <is>
          <t>OSCAR EDUARDO REALPE</t>
        </is>
      </c>
      <c r="G259" s="10" t="n">
        <v>1127584267</v>
      </c>
      <c r="H259" s="3" t="inlineStr">
        <is>
          <t>SACRISTAN GOMEZ GERSON DAVID</t>
        </is>
      </c>
      <c r="I259" s="5" t="inlineStr">
        <is>
          <t>JEAN ALEJANDRO CUARTAS</t>
        </is>
      </c>
      <c r="J259" s="3" t="inlineStr">
        <is>
          <t xml:space="preserve">JHON CAMPO Y CLAUDIA MUNOZ </t>
        </is>
      </c>
      <c r="K259" s="3" t="inlineStr">
        <is>
          <t xml:space="preserve">RESIDENCIAL </t>
        </is>
      </c>
      <c r="L259" s="3" t="inlineStr">
        <is>
          <t>M.DOBLE</t>
        </is>
      </c>
      <c r="M259">
        <f>_xlfn.XLOOKUP(D259,Tabla1[Etiquetas de fila],Tabla1[ [ Agenda] ],"CARPETA NO RECONOCIDA",0)</f>
        <v/>
      </c>
      <c r="N259">
        <f>_xlfn.XLOOKUP(D259,Tabla1[Etiquetas de fila],Tabla1[ [ rendimiento] ],"CARPETA NO RECONOCIDA",0)</f>
        <v/>
      </c>
      <c r="O259" s="6">
        <f>_xlfn.XLOOKUP(D259,Tabla1[Etiquetas de fila],Tabla1[ [ efectividad] ],"CARPETA NO RECONOCIDA",0)</f>
        <v/>
      </c>
      <c r="P259">
        <f>_xlfn.XLOOKUP(D259,Tabla1[Etiquetas de fila],Tabla1[ [ TOTAL] ],"CARPETA NO RECONOCIDA",0)</f>
        <v/>
      </c>
      <c r="Q259">
        <f>Validaciones!$I$2</f>
        <v/>
      </c>
    </row>
    <row r="260">
      <c r="A260" s="10" t="n">
        <v>94315292</v>
      </c>
      <c r="B260" s="7" t="inlineStr">
        <is>
          <t xml:space="preserve">JOSE BAYARDO POTOSI CUAICHAR </t>
        </is>
      </c>
      <c r="C260" s="5" t="inlineStr">
        <is>
          <t>TECNICO MOTO</t>
        </is>
      </c>
      <c r="D260" s="5" t="inlineStr">
        <is>
          <t xml:space="preserve">INSTALACIONES FTTH </t>
        </is>
      </c>
      <c r="E260" s="5" t="inlineStr">
        <is>
          <t>PALMIRA</t>
        </is>
      </c>
      <c r="F260" s="5" t="inlineStr">
        <is>
          <t>OSCAR EDUARDO REALPE</t>
        </is>
      </c>
      <c r="G260" s="10" t="n">
        <v>1113642511</v>
      </c>
      <c r="H260" s="3" t="inlineStr">
        <is>
          <t>VILLAFAÑE GIRALDO JOAN MICHELL</t>
        </is>
      </c>
      <c r="I260" s="5" t="inlineStr">
        <is>
          <t>JEAN ALEJANDRO CUARTAS</t>
        </is>
      </c>
      <c r="J260" s="3" t="inlineStr">
        <is>
          <t xml:space="preserve">JHON CAMPO Y CLAUDIA MUNOZ </t>
        </is>
      </c>
      <c r="K260" s="3" t="inlineStr">
        <is>
          <t xml:space="preserve">RESIDENCIAL </t>
        </is>
      </c>
      <c r="L260" s="3" t="inlineStr">
        <is>
          <t>M.DOBLE</t>
        </is>
      </c>
      <c r="M260">
        <f>_xlfn.XLOOKUP(D260,Tabla1[Etiquetas de fila],Tabla1[ [ Agenda] ],"CARPETA NO RECONOCIDA",0)</f>
        <v/>
      </c>
      <c r="N260">
        <f>_xlfn.XLOOKUP(D260,Tabla1[Etiquetas de fila],Tabla1[ [ rendimiento] ],"CARPETA NO RECONOCIDA",0)</f>
        <v/>
      </c>
      <c r="O260" s="6">
        <f>_xlfn.XLOOKUP(D260,Tabla1[Etiquetas de fila],Tabla1[ [ efectividad] ],"CARPETA NO RECONOCIDA",0)</f>
        <v/>
      </c>
      <c r="P260">
        <f>_xlfn.XLOOKUP(D260,Tabla1[Etiquetas de fila],Tabla1[ [ TOTAL] ],"CARPETA NO RECONOCIDA",0)</f>
        <v/>
      </c>
      <c r="Q260">
        <f>Validaciones!$I$2</f>
        <v/>
      </c>
    </row>
    <row r="261">
      <c r="A261" s="10" t="n">
        <v>1006073482</v>
      </c>
      <c r="B261" s="7" t="inlineStr">
        <is>
          <t xml:space="preserve">JOSE LUIS CALDERON MESA </t>
        </is>
      </c>
      <c r="C261" s="5" t="inlineStr">
        <is>
          <t>TECNICO MOTO</t>
        </is>
      </c>
      <c r="D261" s="5" t="inlineStr">
        <is>
          <t xml:space="preserve">INSTALACIONES FTTH </t>
        </is>
      </c>
      <c r="E261" s="5" t="inlineStr">
        <is>
          <t>PALMIRA</t>
        </is>
      </c>
      <c r="F261" s="5" t="inlineStr">
        <is>
          <t>OSCAR EDUARDO REALPE</t>
        </is>
      </c>
      <c r="G261" s="10" t="n">
        <v>1006325198</v>
      </c>
      <c r="H261" s="3" t="inlineStr">
        <is>
          <t>GIRALDO OBANDO JULIAN DAVID</t>
        </is>
      </c>
      <c r="I261" s="5" t="inlineStr">
        <is>
          <t>JEAN ALEJANDRO CUARTAS</t>
        </is>
      </c>
      <c r="J261" s="3" t="inlineStr">
        <is>
          <t xml:space="preserve">JHON CAMPO Y CLAUDIA MUNOZ </t>
        </is>
      </c>
      <c r="K261" s="3" t="inlineStr">
        <is>
          <t xml:space="preserve">RESIDENCIAL </t>
        </is>
      </c>
      <c r="L261" s="3" t="inlineStr">
        <is>
          <t>M.DOBLE</t>
        </is>
      </c>
      <c r="M261">
        <f>_xlfn.XLOOKUP(D261,Tabla1[Etiquetas de fila],Tabla1[ [ Agenda] ],"CARPETA NO RECONOCIDA",0)</f>
        <v/>
      </c>
      <c r="N261">
        <f>_xlfn.XLOOKUP(D261,Tabla1[Etiquetas de fila],Tabla1[ [ rendimiento] ],"CARPETA NO RECONOCIDA",0)</f>
        <v/>
      </c>
      <c r="O261" s="6">
        <f>_xlfn.XLOOKUP(D261,Tabla1[Etiquetas de fila],Tabla1[ [ efectividad] ],"CARPETA NO RECONOCIDA",0)</f>
        <v/>
      </c>
      <c r="P261">
        <f>_xlfn.XLOOKUP(D261,Tabla1[Etiquetas de fila],Tabla1[ [ TOTAL] ],"CARPETA NO RECONOCIDA",0)</f>
        <v/>
      </c>
      <c r="Q261">
        <f>Validaciones!$I$2</f>
        <v/>
      </c>
    </row>
    <row r="262">
      <c r="A262" s="10" t="n">
        <v>1006343456</v>
      </c>
      <c r="B262" s="7" t="inlineStr">
        <is>
          <t>MEJIA TORIJANO DANIEL ANGELO</t>
        </is>
      </c>
      <c r="C262" s="5" t="inlineStr">
        <is>
          <t>TECNICO MOTO</t>
        </is>
      </c>
      <c r="D262" s="5" t="inlineStr">
        <is>
          <t xml:space="preserve">ARREGLOS HFC </t>
        </is>
      </c>
      <c r="E262" s="5" t="inlineStr">
        <is>
          <t>PALMIRA</t>
        </is>
      </c>
      <c r="F262" s="5" t="inlineStr">
        <is>
          <t>OSCAR EDUARDO REALPE</t>
        </is>
      </c>
      <c r="G262" s="10" t="n"/>
      <c r="H262" s="3" t="n"/>
      <c r="I262" s="5" t="inlineStr">
        <is>
          <t>JEAN ALEJANDRO CUARTAS</t>
        </is>
      </c>
      <c r="J262" s="3" t="inlineStr">
        <is>
          <t xml:space="preserve">JHON CAMPO Y CLAUDIA MUNOZ </t>
        </is>
      </c>
      <c r="K262" s="3" t="inlineStr">
        <is>
          <t xml:space="preserve">RESIDENCIAL </t>
        </is>
      </c>
      <c r="L262" s="3" t="inlineStr">
        <is>
          <t>M.SENCILLA</t>
        </is>
      </c>
      <c r="M262">
        <f>_xlfn.XLOOKUP(D262,Tabla1[Etiquetas de fila],Tabla1[ [ Agenda] ],"CARPETA NO RECONOCIDA",0)</f>
        <v/>
      </c>
      <c r="N262">
        <f>_xlfn.XLOOKUP(D262,Tabla1[Etiquetas de fila],Tabla1[ [ rendimiento] ],"CARPETA NO RECONOCIDA",0)</f>
        <v/>
      </c>
      <c r="O262" s="6">
        <f>_xlfn.XLOOKUP(D262,Tabla1[Etiquetas de fila],Tabla1[ [ efectividad] ],"CARPETA NO RECONOCIDA",0)</f>
        <v/>
      </c>
      <c r="P262">
        <f>_xlfn.XLOOKUP(D262,Tabla1[Etiquetas de fila],Tabla1[ [ TOTAL] ],"CARPETA NO RECONOCIDA",0)</f>
        <v/>
      </c>
      <c r="Q262">
        <f>Validaciones!$I$2</f>
        <v/>
      </c>
    </row>
    <row r="263">
      <c r="A263" s="10" t="n">
        <v>1113626486</v>
      </c>
      <c r="B263" s="7" t="inlineStr">
        <is>
          <t xml:space="preserve">OSCAR EDUARDO ARANGO BOLAÑOZ </t>
        </is>
      </c>
      <c r="C263" s="5" t="inlineStr">
        <is>
          <t>TECNICO MOTO</t>
        </is>
      </c>
      <c r="D263" s="5" t="inlineStr">
        <is>
          <t xml:space="preserve">ARREGLOS HFC </t>
        </is>
      </c>
      <c r="E263" s="5" t="inlineStr">
        <is>
          <t>PALMIRA</t>
        </is>
      </c>
      <c r="F263" s="5" t="inlineStr">
        <is>
          <t>OSCAR EDUARDO REALPE</t>
        </is>
      </c>
      <c r="G263" s="10" t="n"/>
      <c r="H263" s="3" t="n"/>
      <c r="I263" s="5" t="inlineStr">
        <is>
          <t>JEAN ALEJANDRO CUARTAS</t>
        </is>
      </c>
      <c r="J263" s="3" t="inlineStr">
        <is>
          <t xml:space="preserve">JHON CAMPO Y CLAUDIA MUNOZ </t>
        </is>
      </c>
      <c r="K263" s="3" t="inlineStr">
        <is>
          <t xml:space="preserve">RESIDENCIAL </t>
        </is>
      </c>
      <c r="L263" s="3" t="inlineStr">
        <is>
          <t>M.SENCILLA</t>
        </is>
      </c>
      <c r="M263">
        <f>_xlfn.XLOOKUP(D263,Tabla1[Etiquetas de fila],Tabla1[ [ Agenda] ],"CARPETA NO RECONOCIDA",0)</f>
        <v/>
      </c>
      <c r="N263">
        <f>_xlfn.XLOOKUP(D263,Tabla1[Etiquetas de fila],Tabla1[ [ rendimiento] ],"CARPETA NO RECONOCIDA",0)</f>
        <v/>
      </c>
      <c r="O263" s="6">
        <f>_xlfn.XLOOKUP(D263,Tabla1[Etiquetas de fila],Tabla1[ [ efectividad] ],"CARPETA NO RECONOCIDA",0)</f>
        <v/>
      </c>
      <c r="P263">
        <f>_xlfn.XLOOKUP(D263,Tabla1[Etiquetas de fila],Tabla1[ [ TOTAL] ],"CARPETA NO RECONOCIDA",0)</f>
        <v/>
      </c>
      <c r="Q263">
        <f>Validaciones!$I$2</f>
        <v/>
      </c>
    </row>
    <row r="264">
      <c r="A264" s="10" t="n">
        <v>1005705155</v>
      </c>
      <c r="B264" s="7" t="inlineStr">
        <is>
          <t>QUINTERO REBELLON JAN CARLOS</t>
        </is>
      </c>
      <c r="C264" s="5" t="inlineStr">
        <is>
          <t>TECNICO MOTO</t>
        </is>
      </c>
      <c r="D264" s="5" t="inlineStr">
        <is>
          <t xml:space="preserve">ARREGLOS HFC </t>
        </is>
      </c>
      <c r="E264" s="5" t="inlineStr">
        <is>
          <t>PALMIRA</t>
        </is>
      </c>
      <c r="F264" s="5" t="inlineStr">
        <is>
          <t>OSCAR EDUARDO REALPE</t>
        </is>
      </c>
      <c r="G264" s="10" t="n"/>
      <c r="H264" s="3" t="n"/>
      <c r="I264" s="5" t="inlineStr">
        <is>
          <t>JEAN ALEJANDRO CUARTAS</t>
        </is>
      </c>
      <c r="J264" s="3" t="inlineStr">
        <is>
          <t xml:space="preserve">JHON CAMPO Y CLAUDIA MUNOZ </t>
        </is>
      </c>
      <c r="K264" s="3" t="inlineStr">
        <is>
          <t xml:space="preserve">RESIDENCIAL </t>
        </is>
      </c>
      <c r="L264" s="3" t="inlineStr">
        <is>
          <t>M.SENCILLA</t>
        </is>
      </c>
      <c r="M264">
        <f>_xlfn.XLOOKUP(D264,Tabla1[Etiquetas de fila],Tabla1[ [ Agenda] ],"CARPETA NO RECONOCIDA",0)</f>
        <v/>
      </c>
      <c r="N264">
        <f>_xlfn.XLOOKUP(D264,Tabla1[Etiquetas de fila],Tabla1[ [ rendimiento] ],"CARPETA NO RECONOCIDA",0)</f>
        <v/>
      </c>
      <c r="O264" s="6">
        <f>_xlfn.XLOOKUP(D264,Tabla1[Etiquetas de fila],Tabla1[ [ efectividad] ],"CARPETA NO RECONOCIDA",0)</f>
        <v/>
      </c>
      <c r="P264">
        <f>_xlfn.XLOOKUP(D264,Tabla1[Etiquetas de fila],Tabla1[ [ TOTAL] ],"CARPETA NO RECONOCIDA",0)</f>
        <v/>
      </c>
      <c r="Q264">
        <f>Validaciones!$I$2</f>
        <v/>
      </c>
    </row>
    <row r="265">
      <c r="A265" s="10" t="n">
        <v>15876589</v>
      </c>
      <c r="B265" s="7" t="inlineStr">
        <is>
          <t>WILMER ANDRES BOLIVAR BETANCUR</t>
        </is>
      </c>
      <c r="C265" s="5" t="inlineStr">
        <is>
          <t>TECNICO MOTO</t>
        </is>
      </c>
      <c r="D265" s="5" t="inlineStr">
        <is>
          <t xml:space="preserve">ARREGLOS HFC </t>
        </is>
      </c>
      <c r="E265" s="5" t="inlineStr">
        <is>
          <t>PALMIRA</t>
        </is>
      </c>
      <c r="F265" s="5" t="inlineStr">
        <is>
          <t>OSCAR EDUARDO REALPE</t>
        </is>
      </c>
      <c r="G265" s="10" t="n"/>
      <c r="H265" s="3" t="n"/>
      <c r="I265" s="5" t="inlineStr">
        <is>
          <t>JEAN ALEJANDRO CUARTAS</t>
        </is>
      </c>
      <c r="J265" s="3" t="inlineStr">
        <is>
          <t xml:space="preserve">JHON CAMPO Y CLAUDIA MUNOZ </t>
        </is>
      </c>
      <c r="K265" s="3" t="inlineStr">
        <is>
          <t xml:space="preserve">RESIDENCIAL </t>
        </is>
      </c>
      <c r="L265" s="3" t="inlineStr">
        <is>
          <t>M.SENCILLA</t>
        </is>
      </c>
      <c r="M265">
        <f>_xlfn.XLOOKUP(D265,Tabla1[Etiquetas de fila],Tabla1[ [ Agenda] ],"CARPETA NO RECONOCIDA",0)</f>
        <v/>
      </c>
      <c r="N265">
        <f>_xlfn.XLOOKUP(D265,Tabla1[Etiquetas de fila],Tabla1[ [ rendimiento] ],"CARPETA NO RECONOCIDA",0)</f>
        <v/>
      </c>
      <c r="O265" s="6">
        <f>_xlfn.XLOOKUP(D265,Tabla1[Etiquetas de fila],Tabla1[ [ efectividad] ],"CARPETA NO RECONOCIDA",0)</f>
        <v/>
      </c>
      <c r="P265">
        <f>_xlfn.XLOOKUP(D265,Tabla1[Etiquetas de fila],Tabla1[ [ TOTAL] ],"CARPETA NO RECONOCIDA",0)</f>
        <v/>
      </c>
      <c r="Q265">
        <f>Validaciones!$I$2</f>
        <v/>
      </c>
    </row>
    <row r="266">
      <c r="A266" s="10" t="n">
        <v>1109186596</v>
      </c>
      <c r="B266" s="7" t="inlineStr">
        <is>
          <t>LOPEZ VARON ANDRES FELIPE</t>
        </is>
      </c>
      <c r="C266" s="5" t="inlineStr">
        <is>
          <t>TECNICO MOTO</t>
        </is>
      </c>
      <c r="D266" s="5" t="inlineStr">
        <is>
          <t xml:space="preserve">POSTVENTAS </t>
        </is>
      </c>
      <c r="E266" s="5" t="inlineStr">
        <is>
          <t>PALMIRA</t>
        </is>
      </c>
      <c r="F266" s="5" t="inlineStr">
        <is>
          <t>OSCAR EDUARDO REALPE</t>
        </is>
      </c>
      <c r="G266" s="10" t="n"/>
      <c r="H266" s="3" t="n"/>
      <c r="I266" s="5" t="inlineStr">
        <is>
          <t>JEAN ALEJANDRO CUARTAS</t>
        </is>
      </c>
      <c r="J266" s="3" t="inlineStr">
        <is>
          <t xml:space="preserve">JHON CAMPO Y CLAUDIA MUNOZ </t>
        </is>
      </c>
      <c r="K266" s="3" t="inlineStr">
        <is>
          <t xml:space="preserve">RESIDENCIAL </t>
        </is>
      </c>
      <c r="L266" s="3" t="inlineStr">
        <is>
          <t>M.SENCILLA</t>
        </is>
      </c>
      <c r="M266">
        <f>_xlfn.XLOOKUP(D266,Tabla1[Etiquetas de fila],Tabla1[ [ Agenda] ],"CARPETA NO RECONOCIDA",0)</f>
        <v/>
      </c>
      <c r="N266">
        <f>_xlfn.XLOOKUP(D266,Tabla1[Etiquetas de fila],Tabla1[ [ rendimiento] ],"CARPETA NO RECONOCIDA",0)</f>
        <v/>
      </c>
      <c r="O266" s="6">
        <f>_xlfn.XLOOKUP(D266,Tabla1[Etiquetas de fila],Tabla1[ [ efectividad] ],"CARPETA NO RECONOCIDA",0)</f>
        <v/>
      </c>
      <c r="P266">
        <f>_xlfn.XLOOKUP(D266,Tabla1[Etiquetas de fila],Tabla1[ [ TOTAL] ],"CARPETA NO RECONOCIDA",0)</f>
        <v/>
      </c>
      <c r="Q266">
        <f>Validaciones!$I$2</f>
        <v/>
      </c>
    </row>
    <row r="267">
      <c r="A267" s="10" t="n">
        <v>1116265088</v>
      </c>
      <c r="B267" s="7" t="inlineStr">
        <is>
          <t>LUIS DAVID CASAS</t>
        </is>
      </c>
      <c r="C267" s="5" t="inlineStr">
        <is>
          <t>TECNICO MOTO</t>
        </is>
      </c>
      <c r="D267" s="5" t="inlineStr">
        <is>
          <t xml:space="preserve">ARREGLOS HFC </t>
        </is>
      </c>
      <c r="E267" s="5" t="inlineStr">
        <is>
          <t xml:space="preserve">TULUA </t>
        </is>
      </c>
      <c r="F267" s="5" t="inlineStr">
        <is>
          <t>Pedro Valasquez Montenegro</t>
        </is>
      </c>
      <c r="G267" s="10" t="n"/>
      <c r="H267" s="3" t="n"/>
      <c r="I267" s="5" t="inlineStr">
        <is>
          <t>JEAN ALEJANDRO CUARTAS</t>
        </is>
      </c>
      <c r="J267" s="3" t="inlineStr">
        <is>
          <t xml:space="preserve">MARIA PAULA </t>
        </is>
      </c>
      <c r="K267" s="3" t="inlineStr">
        <is>
          <t xml:space="preserve">RESIDENCIAL </t>
        </is>
      </c>
      <c r="L267" s="3" t="inlineStr">
        <is>
          <t>M.SENCILLA</t>
        </is>
      </c>
      <c r="M267">
        <f>_xlfn.XLOOKUP(D267,Tabla1[Etiquetas de fila],Tabla1[ [ Agenda] ],"CARPETA NO RECONOCIDA",0)</f>
        <v/>
      </c>
      <c r="N267">
        <f>_xlfn.XLOOKUP(D267,Tabla1[Etiquetas de fila],Tabla1[ [ rendimiento] ],"CARPETA NO RECONOCIDA",0)</f>
        <v/>
      </c>
      <c r="O267" s="6">
        <f>_xlfn.XLOOKUP(D267,Tabla1[Etiquetas de fila],Tabla1[ [ efectividad] ],"CARPETA NO RECONOCIDA",0)</f>
        <v/>
      </c>
      <c r="P267">
        <f>_xlfn.XLOOKUP(D267,Tabla1[Etiquetas de fila],Tabla1[ [ TOTAL] ],"CARPETA NO RECONOCIDA",0)</f>
        <v/>
      </c>
      <c r="Q267">
        <f>Validaciones!$I$2</f>
        <v/>
      </c>
    </row>
    <row r="268">
      <c r="A268" s="10" t="n">
        <v>1006491551</v>
      </c>
      <c r="B268" s="7" t="inlineStr">
        <is>
          <t>CRISTIAN CAMILO LOAIZA  VELASQUEZ</t>
        </is>
      </c>
      <c r="C268" s="5" t="inlineStr">
        <is>
          <t>TECNICO MOTO</t>
        </is>
      </c>
      <c r="D268" s="5" t="inlineStr">
        <is>
          <t xml:space="preserve">ARREGLOS HFC </t>
        </is>
      </c>
      <c r="E268" s="5" t="inlineStr">
        <is>
          <t xml:space="preserve">TULUA </t>
        </is>
      </c>
      <c r="F268" s="5" t="inlineStr">
        <is>
          <t>Pedro Valasquez Montenegro</t>
        </is>
      </c>
      <c r="G268" s="10" t="n"/>
      <c r="H268" s="3" t="n"/>
      <c r="I268" s="5" t="inlineStr">
        <is>
          <t>JEAN ALEJANDRO CUARTAS</t>
        </is>
      </c>
      <c r="J268" s="3" t="inlineStr">
        <is>
          <t xml:space="preserve">MARIA PAULA </t>
        </is>
      </c>
      <c r="K268" s="3" t="inlineStr">
        <is>
          <t xml:space="preserve">RESIDENCIAL </t>
        </is>
      </c>
      <c r="L268" s="3" t="inlineStr">
        <is>
          <t>M.SENCILLA</t>
        </is>
      </c>
      <c r="M268">
        <f>_xlfn.XLOOKUP(D268,Tabla1[Etiquetas de fila],Tabla1[ [ Agenda] ],"CARPETA NO RECONOCIDA",0)</f>
        <v/>
      </c>
      <c r="N268">
        <f>_xlfn.XLOOKUP(D268,Tabla1[Etiquetas de fila],Tabla1[ [ rendimiento] ],"CARPETA NO RECONOCIDA",0)</f>
        <v/>
      </c>
      <c r="O268" s="6">
        <f>_xlfn.XLOOKUP(D268,Tabla1[Etiquetas de fila],Tabla1[ [ efectividad] ],"CARPETA NO RECONOCIDA",0)</f>
        <v/>
      </c>
      <c r="P268">
        <f>_xlfn.XLOOKUP(D268,Tabla1[Etiquetas de fila],Tabla1[ [ TOTAL] ],"CARPETA NO RECONOCIDA",0)</f>
        <v/>
      </c>
      <c r="Q268">
        <f>Validaciones!$I$2</f>
        <v/>
      </c>
    </row>
    <row r="269">
      <c r="A269" s="10" t="n">
        <v>1116261284</v>
      </c>
      <c r="B269" s="7" t="inlineStr">
        <is>
          <t>REIVER AMIR BEDOLLA</t>
        </is>
      </c>
      <c r="C269" s="5" t="inlineStr">
        <is>
          <t>TECNICO MOTO</t>
        </is>
      </c>
      <c r="D269" s="5" t="inlineStr">
        <is>
          <t xml:space="preserve">ARREGLOS HFC </t>
        </is>
      </c>
      <c r="E269" s="5" t="inlineStr">
        <is>
          <t xml:space="preserve">TULUA </t>
        </is>
      </c>
      <c r="F269" s="5" t="inlineStr">
        <is>
          <t>Pedro Valasquez Montenegro</t>
        </is>
      </c>
      <c r="G269" s="10" t="n"/>
      <c r="H269" s="3" t="n"/>
      <c r="I269" s="5" t="inlineStr">
        <is>
          <t>JEAN ALEJANDRO CUARTAS</t>
        </is>
      </c>
      <c r="J269" s="3" t="inlineStr">
        <is>
          <t xml:space="preserve">MARIA PAULA </t>
        </is>
      </c>
      <c r="K269" s="3" t="inlineStr">
        <is>
          <t xml:space="preserve">RESIDENCIAL </t>
        </is>
      </c>
      <c r="L269" s="3" t="inlineStr">
        <is>
          <t>M.SENCILLA</t>
        </is>
      </c>
      <c r="M269">
        <f>_xlfn.XLOOKUP(D269,Tabla1[Etiquetas de fila],Tabla1[ [ Agenda] ],"CARPETA NO RECONOCIDA",0)</f>
        <v/>
      </c>
      <c r="N269">
        <f>_xlfn.XLOOKUP(D269,Tabla1[Etiquetas de fila],Tabla1[ [ rendimiento] ],"CARPETA NO RECONOCIDA",0)</f>
        <v/>
      </c>
      <c r="O269" s="6">
        <f>_xlfn.XLOOKUP(D269,Tabla1[Etiquetas de fila],Tabla1[ [ efectividad] ],"CARPETA NO RECONOCIDA",0)</f>
        <v/>
      </c>
      <c r="P269">
        <f>_xlfn.XLOOKUP(D269,Tabla1[Etiquetas de fila],Tabla1[ [ TOTAL] ],"CARPETA NO RECONOCIDA",0)</f>
        <v/>
      </c>
      <c r="Q269">
        <f>Validaciones!$I$2</f>
        <v/>
      </c>
    </row>
    <row r="270">
      <c r="A270" s="10" t="n">
        <v>1144163538</v>
      </c>
      <c r="B270" s="7" t="inlineStr">
        <is>
          <t>CARLOS FABIAN LEIVA CRUZ</t>
        </is>
      </c>
      <c r="C270" s="5" t="inlineStr">
        <is>
          <t xml:space="preserve">TECNICO CARRO </t>
        </is>
      </c>
      <c r="D270" s="5" t="inlineStr">
        <is>
          <t>INSTALACIONES HFC</t>
        </is>
      </c>
      <c r="E270" s="5" t="inlineStr">
        <is>
          <t xml:space="preserve">TULUA </t>
        </is>
      </c>
      <c r="F270" s="5" t="inlineStr">
        <is>
          <t>Pedro Valasquez Montenegro</t>
        </is>
      </c>
      <c r="G270" s="10" t="n"/>
      <c r="H270" s="3" t="inlineStr">
        <is>
          <t>SANTIAGO RUSSI</t>
        </is>
      </c>
      <c r="I270" s="5" t="inlineStr">
        <is>
          <t>JEAN ALEJANDRO CUARTAS</t>
        </is>
      </c>
      <c r="J270" s="3" t="inlineStr">
        <is>
          <t xml:space="preserve">MARIA PAULA </t>
        </is>
      </c>
      <c r="K270" s="3" t="inlineStr">
        <is>
          <t xml:space="preserve">RESIDENCIAL </t>
        </is>
      </c>
      <c r="L270" s="3" t="inlineStr">
        <is>
          <t>M.SENCILLA</t>
        </is>
      </c>
      <c r="M270">
        <f>_xlfn.XLOOKUP(D270,Tabla1[Etiquetas de fila],Tabla1[ [ Agenda] ],"CARPETA NO RECONOCIDA",0)</f>
        <v/>
      </c>
      <c r="N270">
        <f>_xlfn.XLOOKUP(D270,Tabla1[Etiquetas de fila],Tabla1[ [ rendimiento] ],"CARPETA NO RECONOCIDA",0)</f>
        <v/>
      </c>
      <c r="O270" s="6">
        <f>_xlfn.XLOOKUP(D270,Tabla1[Etiquetas de fila],Tabla1[ [ efectividad] ],"CARPETA NO RECONOCIDA",0)</f>
        <v/>
      </c>
      <c r="P270">
        <f>_xlfn.XLOOKUP(D270,Tabla1[Etiquetas de fila],Tabla1[ [ TOTAL] ],"CARPETA NO RECONOCIDA",0)</f>
        <v/>
      </c>
      <c r="Q270">
        <f>Validaciones!$I$2</f>
        <v/>
      </c>
    </row>
    <row r="271">
      <c r="A271" s="10" t="n">
        <v>14797661</v>
      </c>
      <c r="B271" s="7" t="inlineStr">
        <is>
          <t>LUIS FELIPE CASTANO GUEVARA</t>
        </is>
      </c>
      <c r="C271" s="5" t="inlineStr">
        <is>
          <t>TECNICO MOTO</t>
        </is>
      </c>
      <c r="D271" s="5" t="inlineStr">
        <is>
          <t>INSTALACIONES HFC</t>
        </is>
      </c>
      <c r="E271" s="5" t="inlineStr">
        <is>
          <t xml:space="preserve">TULUA </t>
        </is>
      </c>
      <c r="F271" s="5" t="inlineStr">
        <is>
          <t>Pedro Valasquez Montenegro</t>
        </is>
      </c>
      <c r="G271" s="10" t="n">
        <v>16930592</v>
      </c>
      <c r="H271" s="3" t="inlineStr">
        <is>
          <t>EDGAR ORLANDO BUENO DUQUE</t>
        </is>
      </c>
      <c r="I271" s="5" t="inlineStr">
        <is>
          <t>JEAN ALEJANDRO CUARTAS</t>
        </is>
      </c>
      <c r="J271" s="3" t="inlineStr">
        <is>
          <t xml:space="preserve">MARIA PAULA </t>
        </is>
      </c>
      <c r="K271" s="3" t="inlineStr">
        <is>
          <t xml:space="preserve">RESIDENCIAL </t>
        </is>
      </c>
      <c r="L271" s="3" t="inlineStr">
        <is>
          <t>M.DOBLE</t>
        </is>
      </c>
      <c r="M271">
        <f>_xlfn.XLOOKUP(D271,Tabla1[Etiquetas de fila],Tabla1[ [ Agenda] ],"CARPETA NO RECONOCIDA",0)</f>
        <v/>
      </c>
      <c r="N271">
        <f>_xlfn.XLOOKUP(D271,Tabla1[Etiquetas de fila],Tabla1[ [ rendimiento] ],"CARPETA NO RECONOCIDA",0)</f>
        <v/>
      </c>
      <c r="O271" s="6">
        <f>_xlfn.XLOOKUP(D271,Tabla1[Etiquetas de fila],Tabla1[ [ efectividad] ],"CARPETA NO RECONOCIDA",0)</f>
        <v/>
      </c>
      <c r="P271">
        <f>_xlfn.XLOOKUP(D271,Tabla1[Etiquetas de fila],Tabla1[ [ TOTAL] ],"CARPETA NO RECONOCIDA",0)</f>
        <v/>
      </c>
      <c r="Q271">
        <f>Validaciones!$I$2</f>
        <v/>
      </c>
    </row>
    <row r="272">
      <c r="A272" s="10" t="n">
        <v>1112299805</v>
      </c>
      <c r="B272" s="7" t="inlineStr">
        <is>
          <t>MILTON ANDRES AGUDELO RAMIREZ</t>
        </is>
      </c>
      <c r="C272" s="5" t="inlineStr">
        <is>
          <t>TECNICO MOTO</t>
        </is>
      </c>
      <c r="D272" s="5" t="inlineStr">
        <is>
          <t>INSTALACIONES HFC</t>
        </is>
      </c>
      <c r="E272" s="5" t="inlineStr">
        <is>
          <t xml:space="preserve">TULUA </t>
        </is>
      </c>
      <c r="F272" s="5" t="inlineStr">
        <is>
          <t>Pedro Valasquez Montenegro</t>
        </is>
      </c>
      <c r="G272" s="10" t="n">
        <v>1116272522</v>
      </c>
      <c r="H272" s="3" t="inlineStr">
        <is>
          <t>BRAYAN ALEXIS CHAPARRO SANCHEZ</t>
        </is>
      </c>
      <c r="I272" s="5" t="inlineStr">
        <is>
          <t>JEAN ALEJANDRO CUARTAS</t>
        </is>
      </c>
      <c r="J272" s="3" t="inlineStr">
        <is>
          <t xml:space="preserve">MARIA PAULA </t>
        </is>
      </c>
      <c r="K272" s="3" t="inlineStr">
        <is>
          <t xml:space="preserve">RESIDENCIAL </t>
        </is>
      </c>
      <c r="L272" s="3" t="inlineStr">
        <is>
          <t>M.DOBLE</t>
        </is>
      </c>
      <c r="M272">
        <f>_xlfn.XLOOKUP(D272,Tabla1[Etiquetas de fila],Tabla1[ [ Agenda] ],"CARPETA NO RECONOCIDA",0)</f>
        <v/>
      </c>
      <c r="N272">
        <f>_xlfn.XLOOKUP(D272,Tabla1[Etiquetas de fila],Tabla1[ [ rendimiento] ],"CARPETA NO RECONOCIDA",0)</f>
        <v/>
      </c>
      <c r="O272" s="6">
        <f>_xlfn.XLOOKUP(D272,Tabla1[Etiquetas de fila],Tabla1[ [ efectividad] ],"CARPETA NO RECONOCIDA",0)</f>
        <v/>
      </c>
      <c r="P272">
        <f>_xlfn.XLOOKUP(D272,Tabla1[Etiquetas de fila],Tabla1[ [ TOTAL] ],"CARPETA NO RECONOCIDA",0)</f>
        <v/>
      </c>
      <c r="Q272">
        <f>Validaciones!$I$2</f>
        <v/>
      </c>
    </row>
    <row r="273">
      <c r="A273" s="10" t="n">
        <v>6430089</v>
      </c>
      <c r="B273" s="7" t="inlineStr">
        <is>
          <t>EDWIN ADOLFO RENDON BOHORQUEZ</t>
        </is>
      </c>
      <c r="C273" s="5" t="inlineStr">
        <is>
          <t>TECNICO MOTO</t>
        </is>
      </c>
      <c r="D273" s="5" t="inlineStr">
        <is>
          <t>INSTALACIONES HFC</t>
        </is>
      </c>
      <c r="E273" s="5" t="inlineStr">
        <is>
          <t xml:space="preserve">TULUA </t>
        </is>
      </c>
      <c r="F273" s="5" t="inlineStr">
        <is>
          <t>Pedro Valasquez Montenegro</t>
        </is>
      </c>
      <c r="G273" s="10" t="n">
        <v>1116284289</v>
      </c>
      <c r="H273" s="3" t="inlineStr">
        <is>
          <t xml:space="preserve">ANDRES FELIPE RUIZ </t>
        </is>
      </c>
      <c r="I273" s="5" t="inlineStr">
        <is>
          <t>JEAN ALEJANDRO CUARTAS</t>
        </is>
      </c>
      <c r="J273" s="3" t="inlineStr">
        <is>
          <t xml:space="preserve">MARIA PAULA </t>
        </is>
      </c>
      <c r="K273" s="3" t="inlineStr">
        <is>
          <t xml:space="preserve">RESIDENCIAL </t>
        </is>
      </c>
      <c r="L273" s="3" t="inlineStr">
        <is>
          <t>M.DOBLE</t>
        </is>
      </c>
      <c r="M273">
        <f>_xlfn.XLOOKUP(D273,Tabla1[Etiquetas de fila],Tabla1[ [ Agenda] ],"CARPETA NO RECONOCIDA",0)</f>
        <v/>
      </c>
      <c r="N273">
        <f>_xlfn.XLOOKUP(D273,Tabla1[Etiquetas de fila],Tabla1[ [ rendimiento] ],"CARPETA NO RECONOCIDA",0)</f>
        <v/>
      </c>
      <c r="O273" s="6">
        <f>_xlfn.XLOOKUP(D273,Tabla1[Etiquetas de fila],Tabla1[ [ efectividad] ],"CARPETA NO RECONOCIDA",0)</f>
        <v/>
      </c>
      <c r="P273">
        <f>_xlfn.XLOOKUP(D273,Tabla1[Etiquetas de fila],Tabla1[ [ TOTAL] ],"CARPETA NO RECONOCIDA",0)</f>
        <v/>
      </c>
      <c r="Q273">
        <f>Validaciones!$I$2</f>
        <v/>
      </c>
    </row>
    <row r="274">
      <c r="A274" s="10" t="n">
        <v>1116257888</v>
      </c>
      <c r="B274" s="7" t="inlineStr">
        <is>
          <t>ELIAS EDUARDO BURITICA VELASCO</t>
        </is>
      </c>
      <c r="C274" s="5" t="inlineStr">
        <is>
          <t>TECNICO MOTO</t>
        </is>
      </c>
      <c r="D274" s="5" t="inlineStr">
        <is>
          <t>INSTALACIONES HFC</t>
        </is>
      </c>
      <c r="E274" s="5" t="inlineStr">
        <is>
          <t xml:space="preserve">TULUA </t>
        </is>
      </c>
      <c r="F274" s="5" t="inlineStr">
        <is>
          <t>Pedro Valasquez Montenegro</t>
        </is>
      </c>
      <c r="G274" s="10" t="n">
        <v>75147007</v>
      </c>
      <c r="H274" s="3" t="inlineStr">
        <is>
          <t>JORGE IVAN MARIN</t>
        </is>
      </c>
      <c r="I274" s="5" t="inlineStr">
        <is>
          <t>JEAN ALEJANDRO CUARTAS</t>
        </is>
      </c>
      <c r="J274" s="3" t="inlineStr">
        <is>
          <t xml:space="preserve">MARIA PAULA </t>
        </is>
      </c>
      <c r="K274" s="3" t="inlineStr">
        <is>
          <t xml:space="preserve">RESIDENCIAL </t>
        </is>
      </c>
      <c r="L274" s="3" t="inlineStr">
        <is>
          <t>M.DOBLE</t>
        </is>
      </c>
      <c r="M274">
        <f>_xlfn.XLOOKUP(D274,Tabla1[Etiquetas de fila],Tabla1[ [ Agenda] ],"CARPETA NO RECONOCIDA",0)</f>
        <v/>
      </c>
      <c r="N274">
        <f>_xlfn.XLOOKUP(D274,Tabla1[Etiquetas de fila],Tabla1[ [ rendimiento] ],"CARPETA NO RECONOCIDA",0)</f>
        <v/>
      </c>
      <c r="O274" s="6">
        <f>_xlfn.XLOOKUP(D274,Tabla1[Etiquetas de fila],Tabla1[ [ efectividad] ],"CARPETA NO RECONOCIDA",0)</f>
        <v/>
      </c>
      <c r="P274">
        <f>_xlfn.XLOOKUP(D274,Tabla1[Etiquetas de fila],Tabla1[ [ TOTAL] ],"CARPETA NO RECONOCIDA",0)</f>
        <v/>
      </c>
      <c r="Q274">
        <f>Validaciones!$I$2</f>
        <v/>
      </c>
    </row>
    <row r="275">
      <c r="A275" s="10" t="n">
        <v>1116277032</v>
      </c>
      <c r="B275" s="7" t="inlineStr">
        <is>
          <t>OSCAR IVAN CARO CRUZ</t>
        </is>
      </c>
      <c r="C275" s="5" t="inlineStr">
        <is>
          <t>TECNICO MOTO</t>
        </is>
      </c>
      <c r="D275" s="5" t="inlineStr">
        <is>
          <t>INSTALACIONES HFC</t>
        </is>
      </c>
      <c r="E275" s="5" t="inlineStr">
        <is>
          <t xml:space="preserve">TULUA </t>
        </is>
      </c>
      <c r="F275" s="5" t="inlineStr">
        <is>
          <t>Pedro Valasquez Montenegro</t>
        </is>
      </c>
      <c r="G275" s="10" t="n">
        <v>1116070322</v>
      </c>
      <c r="H275" s="3" t="inlineStr">
        <is>
          <t xml:space="preserve">JOSE MANUEL GARCIA CARDONA </t>
        </is>
      </c>
      <c r="I275" s="5" t="inlineStr">
        <is>
          <t>JEAN ALEJANDRO CUARTAS</t>
        </is>
      </c>
      <c r="J275" s="3" t="inlineStr">
        <is>
          <t xml:space="preserve">MARIA PAULA </t>
        </is>
      </c>
      <c r="K275" s="3" t="inlineStr">
        <is>
          <t xml:space="preserve">RESIDENCIAL </t>
        </is>
      </c>
      <c r="L275" s="3" t="inlineStr">
        <is>
          <t>M.DOBLE</t>
        </is>
      </c>
      <c r="M275">
        <f>_xlfn.XLOOKUP(D275,Tabla1[Etiquetas de fila],Tabla1[ [ Agenda] ],"CARPETA NO RECONOCIDA",0)</f>
        <v/>
      </c>
      <c r="N275">
        <f>_xlfn.XLOOKUP(D275,Tabla1[Etiquetas de fila],Tabla1[ [ rendimiento] ],"CARPETA NO RECONOCIDA",0)</f>
        <v/>
      </c>
      <c r="O275" s="6">
        <f>_xlfn.XLOOKUP(D275,Tabla1[Etiquetas de fila],Tabla1[ [ efectividad] ],"CARPETA NO RECONOCIDA",0)</f>
        <v/>
      </c>
      <c r="P275">
        <f>_xlfn.XLOOKUP(D275,Tabla1[Etiquetas de fila],Tabla1[ [ TOTAL] ],"CARPETA NO RECONOCIDA",0)</f>
        <v/>
      </c>
      <c r="Q275">
        <f>Validaciones!$I$2</f>
        <v/>
      </c>
    </row>
    <row r="276">
      <c r="A276" s="10" t="n">
        <v>1006491044</v>
      </c>
      <c r="B276" s="7" t="inlineStr">
        <is>
          <t>ESTEBAN DURAN GORDILLO</t>
        </is>
      </c>
      <c r="C276" s="5" t="inlineStr">
        <is>
          <t>TECNICO MOTO</t>
        </is>
      </c>
      <c r="D276" s="5" t="inlineStr">
        <is>
          <t>INSTALACIONES HFC</t>
        </is>
      </c>
      <c r="E276" s="5" t="inlineStr">
        <is>
          <t xml:space="preserve">TULUA </t>
        </is>
      </c>
      <c r="F276" s="5" t="inlineStr">
        <is>
          <t>Pedro Valasquez Montenegro</t>
        </is>
      </c>
      <c r="G276" s="10" t="n">
        <v>1006464461</v>
      </c>
      <c r="H276" s="3" t="inlineStr">
        <is>
          <t>BRYAN STEBAN CRUZ</t>
        </is>
      </c>
      <c r="I276" s="5" t="inlineStr">
        <is>
          <t>JEAN ALEJANDRO CUARTAS</t>
        </is>
      </c>
      <c r="J276" s="3" t="inlineStr">
        <is>
          <t xml:space="preserve">MARIA PAULA </t>
        </is>
      </c>
      <c r="K276" s="3" t="inlineStr">
        <is>
          <t xml:space="preserve">RESIDENCIAL </t>
        </is>
      </c>
      <c r="L276" s="3" t="inlineStr">
        <is>
          <t>M.DOBLE</t>
        </is>
      </c>
      <c r="M276">
        <f>_xlfn.XLOOKUP(D276,Tabla1[Etiquetas de fila],Tabla1[ [ Agenda] ],"CARPETA NO RECONOCIDA",0)</f>
        <v/>
      </c>
      <c r="N276">
        <f>_xlfn.XLOOKUP(D276,Tabla1[Etiquetas de fila],Tabla1[ [ rendimiento] ],"CARPETA NO RECONOCIDA",0)</f>
        <v/>
      </c>
      <c r="O276" s="6">
        <f>_xlfn.XLOOKUP(D276,Tabla1[Etiquetas de fila],Tabla1[ [ efectividad] ],"CARPETA NO RECONOCIDA",0)</f>
        <v/>
      </c>
      <c r="P276">
        <f>_xlfn.XLOOKUP(D276,Tabla1[Etiquetas de fila],Tabla1[ [ TOTAL] ],"CARPETA NO RECONOCIDA",0)</f>
        <v/>
      </c>
      <c r="Q276">
        <f>Validaciones!$I$2</f>
        <v/>
      </c>
    </row>
    <row r="277">
      <c r="A277" s="10" t="n">
        <v>94391855</v>
      </c>
      <c r="B277" s="7" t="inlineStr">
        <is>
          <t>HAROLD SAAVEDRA CARVAJAL</t>
        </is>
      </c>
      <c r="C277" s="5" t="inlineStr">
        <is>
          <t>TECNICO MOTO</t>
        </is>
      </c>
      <c r="D277" s="5" t="inlineStr">
        <is>
          <t xml:space="preserve">POSTVENTAS </t>
        </is>
      </c>
      <c r="E277" s="5" t="inlineStr">
        <is>
          <t xml:space="preserve">TULUA </t>
        </is>
      </c>
      <c r="F277" s="5" t="inlineStr">
        <is>
          <t>Pedro Valasquez Montenegro</t>
        </is>
      </c>
      <c r="G277" s="10" t="n"/>
      <c r="H277" s="3" t="n"/>
      <c r="I277" s="5" t="inlineStr">
        <is>
          <t>JEAN ALEJANDRO CUARTAS</t>
        </is>
      </c>
      <c r="J277" s="3" t="inlineStr">
        <is>
          <t xml:space="preserve">MARIA PAULA </t>
        </is>
      </c>
      <c r="K277" s="3" t="inlineStr">
        <is>
          <t xml:space="preserve">RESIDENCIAL </t>
        </is>
      </c>
      <c r="L277" s="3" t="inlineStr">
        <is>
          <t>M.SENCILLA</t>
        </is>
      </c>
      <c r="M277">
        <f>_xlfn.XLOOKUP(D277,Tabla1[Etiquetas de fila],Tabla1[ [ Agenda] ],"CARPETA NO RECONOCIDA",0)</f>
        <v/>
      </c>
      <c r="N277">
        <f>_xlfn.XLOOKUP(D277,Tabla1[Etiquetas de fila],Tabla1[ [ rendimiento] ],"CARPETA NO RECONOCIDA",0)</f>
        <v/>
      </c>
      <c r="O277" s="6">
        <f>_xlfn.XLOOKUP(D277,Tabla1[Etiquetas de fila],Tabla1[ [ efectividad] ],"CARPETA NO RECONOCIDA",0)</f>
        <v/>
      </c>
      <c r="P277">
        <f>_xlfn.XLOOKUP(D277,Tabla1[Etiquetas de fila],Tabla1[ [ TOTAL] ],"CARPETA NO RECONOCIDA",0)</f>
        <v/>
      </c>
      <c r="Q277">
        <f>Validaciones!$I$2</f>
        <v/>
      </c>
    </row>
    <row r="278">
      <c r="A278" s="10" t="n">
        <v>1193520340</v>
      </c>
      <c r="B278" s="7" t="inlineStr">
        <is>
          <t>JHON JAIRO GARCIA TORRES</t>
        </is>
      </c>
      <c r="C278" s="5" t="inlineStr">
        <is>
          <t xml:space="preserve">TECNICO CARRO </t>
        </is>
      </c>
      <c r="D278" s="5" t="inlineStr">
        <is>
          <t xml:space="preserve">INSTALACIONES FTTH </t>
        </is>
      </c>
      <c r="E278" s="5" t="inlineStr">
        <is>
          <t xml:space="preserve">TULUA </t>
        </is>
      </c>
      <c r="F278" s="5" t="inlineStr">
        <is>
          <t>Pedro Valasquez Montenegro</t>
        </is>
      </c>
      <c r="G278" s="10" t="n">
        <v>1116238364</v>
      </c>
      <c r="H278" s="3" t="inlineStr">
        <is>
          <t>ALEXANDER ESPINOSA AGUDELO</t>
        </is>
      </c>
      <c r="I278" s="5" t="inlineStr">
        <is>
          <t>JEAN ALEJANDRO CUARTAS</t>
        </is>
      </c>
      <c r="J278" s="3" t="inlineStr">
        <is>
          <t xml:space="preserve">MARIA PAULA </t>
        </is>
      </c>
      <c r="K278" s="3" t="inlineStr">
        <is>
          <t xml:space="preserve">RESIDENCIAL </t>
        </is>
      </c>
      <c r="L278" s="3" t="inlineStr">
        <is>
          <t>M.DOBLE</t>
        </is>
      </c>
      <c r="M278">
        <f>_xlfn.XLOOKUP(D278,Tabla1[Etiquetas de fila],Tabla1[ [ Agenda] ],"CARPETA NO RECONOCIDA",0)</f>
        <v/>
      </c>
      <c r="N278">
        <f>_xlfn.XLOOKUP(D278,Tabla1[Etiquetas de fila],Tabla1[ [ rendimiento] ],"CARPETA NO RECONOCIDA",0)</f>
        <v/>
      </c>
      <c r="O278" s="6">
        <f>_xlfn.XLOOKUP(D278,Tabla1[Etiquetas de fila],Tabla1[ [ efectividad] ],"CARPETA NO RECONOCIDA",0)</f>
        <v/>
      </c>
      <c r="P278">
        <f>_xlfn.XLOOKUP(D278,Tabla1[Etiquetas de fila],Tabla1[ [ TOTAL] ],"CARPETA NO RECONOCIDA",0)</f>
        <v/>
      </c>
      <c r="Q278">
        <f>Validaciones!$I$2</f>
        <v/>
      </c>
    </row>
    <row r="279">
      <c r="A279" s="10" t="n">
        <v>1113671935</v>
      </c>
      <c r="B279" s="7" t="inlineStr">
        <is>
          <t>CRISTHIAN MAURICIO DUQUE RIVERA</t>
        </is>
      </c>
      <c r="C279" s="5" t="inlineStr">
        <is>
          <t>TECNICO MOTO</t>
        </is>
      </c>
      <c r="D279" s="5" t="inlineStr">
        <is>
          <t xml:space="preserve">ARREGLOS HFC </t>
        </is>
      </c>
      <c r="E279" s="5" t="inlineStr">
        <is>
          <t xml:space="preserve">TULUA </t>
        </is>
      </c>
      <c r="F279" s="5" t="inlineStr">
        <is>
          <t>Pedro Valasquez Montenegro</t>
        </is>
      </c>
      <c r="G279" s="10" t="n"/>
      <c r="H279" s="3" t="n"/>
      <c r="I279" s="5" t="inlineStr">
        <is>
          <t>JEAN ALEJANDRO CUARTAS</t>
        </is>
      </c>
      <c r="J279" s="3" t="inlineStr">
        <is>
          <t xml:space="preserve">MARIA PAULA </t>
        </is>
      </c>
      <c r="K279" s="3" t="inlineStr">
        <is>
          <t xml:space="preserve">RESIDENCIAL </t>
        </is>
      </c>
      <c r="L279" s="3" t="inlineStr">
        <is>
          <t>M.SENCILLA</t>
        </is>
      </c>
      <c r="M279">
        <f>_xlfn.XLOOKUP(D279,Tabla1[Etiquetas de fila],Tabla1[ [ Agenda] ],"CARPETA NO RECONOCIDA",0)</f>
        <v/>
      </c>
      <c r="N279">
        <f>_xlfn.XLOOKUP(D279,Tabla1[Etiquetas de fila],Tabla1[ [ rendimiento] ],"CARPETA NO RECONOCIDA",0)</f>
        <v/>
      </c>
      <c r="O279" s="6">
        <f>_xlfn.XLOOKUP(D279,Tabla1[Etiquetas de fila],Tabla1[ [ efectividad] ],"CARPETA NO RECONOCIDA",0)</f>
        <v/>
      </c>
      <c r="P279">
        <f>_xlfn.XLOOKUP(D279,Tabla1[Etiquetas de fila],Tabla1[ [ TOTAL] ],"CARPETA NO RECONOCIDA",0)</f>
        <v/>
      </c>
      <c r="Q279">
        <f>Validaciones!$I$2</f>
        <v/>
      </c>
    </row>
    <row r="280">
      <c r="A280" s="10" t="n">
        <v>1005839058</v>
      </c>
      <c r="B280" s="7" t="inlineStr">
        <is>
          <t>GONZALEZ MANCHOLA MICHAEL STEVEN</t>
        </is>
      </c>
      <c r="C280" s="5" t="inlineStr">
        <is>
          <t>TECNICO MOTO</t>
        </is>
      </c>
      <c r="D280" s="5" t="inlineStr">
        <is>
          <t xml:space="preserve">ARREGLOS FTTH </t>
        </is>
      </c>
      <c r="E280" s="5" t="inlineStr">
        <is>
          <t>IBAGUE</t>
        </is>
      </c>
      <c r="F280" s="5" t="inlineStr">
        <is>
          <t>RUBIO LEONARDO FELIPE</t>
        </is>
      </c>
      <c r="G280" s="10" t="n"/>
      <c r="H280" s="3" t="n"/>
      <c r="I280" s="5" t="inlineStr">
        <is>
          <t xml:space="preserve">NICOLAS PULGARIN  </t>
        </is>
      </c>
      <c r="J280" s="5" t="inlineStr">
        <is>
          <t xml:space="preserve">TANIA CAMILA </t>
        </is>
      </c>
      <c r="K280" s="5" t="inlineStr">
        <is>
          <t xml:space="preserve">RESIDENCIAL </t>
        </is>
      </c>
      <c r="L280" s="3" t="inlineStr">
        <is>
          <t>M.SENCILLA</t>
        </is>
      </c>
      <c r="M280">
        <f>_xlfn.XLOOKUP(D280,Tabla1[Etiquetas de fila],Tabla1[ [ Agenda] ],"CARPETA NO RECONOCIDA",0)</f>
        <v/>
      </c>
      <c r="N280">
        <f>_xlfn.XLOOKUP(D280,Tabla1[Etiquetas de fila],Tabla1[ [ rendimiento] ],"CARPETA NO RECONOCIDA",0)</f>
        <v/>
      </c>
      <c r="O280" s="6">
        <f>_xlfn.XLOOKUP(D280,Tabla1[Etiquetas de fila],Tabla1[ [ efectividad] ],"CARPETA NO RECONOCIDA",0)</f>
        <v/>
      </c>
      <c r="P280">
        <f>_xlfn.XLOOKUP(D280,Tabla1[Etiquetas de fila],Tabla1[ [ TOTAL] ],"CARPETA NO RECONOCIDA",0)</f>
        <v/>
      </c>
      <c r="Q280">
        <f>Validaciones!$I$2</f>
        <v/>
      </c>
    </row>
    <row r="281">
      <c r="A281" s="10" t="n">
        <v>1110590971</v>
      </c>
      <c r="B281" s="7" t="inlineStr">
        <is>
          <t>DELGADO CRISTIAN CAMILO</t>
        </is>
      </c>
      <c r="C281" s="5" t="inlineStr">
        <is>
          <t>TECNICO MOTO</t>
        </is>
      </c>
      <c r="D281" s="5" t="inlineStr">
        <is>
          <t xml:space="preserve">ARREGLOS HFC </t>
        </is>
      </c>
      <c r="E281" s="5" t="inlineStr">
        <is>
          <t>IBAGUE</t>
        </is>
      </c>
      <c r="F281" s="5" t="inlineStr">
        <is>
          <t>RUBIO LEONARDO FELIPE</t>
        </is>
      </c>
      <c r="G281" s="10" t="n"/>
      <c r="H281" s="3" t="n"/>
      <c r="I281" s="5" t="inlineStr">
        <is>
          <t xml:space="preserve">NICOLAS PULGARIN  </t>
        </is>
      </c>
      <c r="J281" s="3" t="inlineStr">
        <is>
          <t xml:space="preserve">TANIA CAMILA </t>
        </is>
      </c>
      <c r="K281" s="3" t="inlineStr">
        <is>
          <t xml:space="preserve">RESIDENCIAL </t>
        </is>
      </c>
      <c r="L281" s="3" t="inlineStr">
        <is>
          <t>M.SENCILLA</t>
        </is>
      </c>
      <c r="M281">
        <f>_xlfn.XLOOKUP(D281,Tabla1[Etiquetas de fila],Tabla1[ [ Agenda] ],"CARPETA NO RECONOCIDA",0)</f>
        <v/>
      </c>
      <c r="N281">
        <f>_xlfn.XLOOKUP(D281,Tabla1[Etiquetas de fila],Tabla1[ [ rendimiento] ],"CARPETA NO RECONOCIDA",0)</f>
        <v/>
      </c>
      <c r="O281" s="6">
        <f>_xlfn.XLOOKUP(D281,Tabla1[Etiquetas de fila],Tabla1[ [ efectividad] ],"CARPETA NO RECONOCIDA",0)</f>
        <v/>
      </c>
      <c r="P281">
        <f>_xlfn.XLOOKUP(D281,Tabla1[Etiquetas de fila],Tabla1[ [ TOTAL] ],"CARPETA NO RECONOCIDA",0)</f>
        <v/>
      </c>
      <c r="Q281">
        <f>Validaciones!$I$2</f>
        <v/>
      </c>
    </row>
    <row r="282">
      <c r="A282" s="10" t="n">
        <v>1110580732</v>
      </c>
      <c r="B282" s="7" t="inlineStr">
        <is>
          <t>PACHECO RAMIREZ JUAN CAMILO</t>
        </is>
      </c>
      <c r="C282" s="5" t="inlineStr">
        <is>
          <t>TECNICO MOTO</t>
        </is>
      </c>
      <c r="D282" s="5" t="inlineStr">
        <is>
          <t xml:space="preserve">ARREGLOS HFC </t>
        </is>
      </c>
      <c r="E282" s="5" t="inlineStr">
        <is>
          <t>IBAGUE</t>
        </is>
      </c>
      <c r="F282" s="5" t="inlineStr">
        <is>
          <t>RUBIO LEONARDO FELIPE</t>
        </is>
      </c>
      <c r="G282" s="10" t="n"/>
      <c r="H282" s="3" t="n"/>
      <c r="I282" s="5" t="inlineStr">
        <is>
          <t xml:space="preserve">NICOLAS PULGARIN  </t>
        </is>
      </c>
      <c r="J282" s="3" t="inlineStr">
        <is>
          <t xml:space="preserve">TANIA CAMILA </t>
        </is>
      </c>
      <c r="K282" s="3" t="inlineStr">
        <is>
          <t xml:space="preserve">RESIDENCIAL </t>
        </is>
      </c>
      <c r="L282" s="3" t="inlineStr">
        <is>
          <t>M.SENCILLA</t>
        </is>
      </c>
      <c r="M282">
        <f>_xlfn.XLOOKUP(D282,Tabla1[Etiquetas de fila],Tabla1[ [ Agenda] ],"CARPETA NO RECONOCIDA",0)</f>
        <v/>
      </c>
      <c r="N282">
        <f>_xlfn.XLOOKUP(D282,Tabla1[Etiquetas de fila],Tabla1[ [ rendimiento] ],"CARPETA NO RECONOCIDA",0)</f>
        <v/>
      </c>
      <c r="O282" s="6">
        <f>_xlfn.XLOOKUP(D282,Tabla1[Etiquetas de fila],Tabla1[ [ efectividad] ],"CARPETA NO RECONOCIDA",0)</f>
        <v/>
      </c>
      <c r="P282">
        <f>_xlfn.XLOOKUP(D282,Tabla1[Etiquetas de fila],Tabla1[ [ TOTAL] ],"CARPETA NO RECONOCIDA",0)</f>
        <v/>
      </c>
      <c r="Q282">
        <f>Validaciones!$I$2</f>
        <v/>
      </c>
    </row>
    <row r="283">
      <c r="A283" s="10" t="n">
        <v>93295715</v>
      </c>
      <c r="B283" s="7" t="inlineStr">
        <is>
          <t>PUENTES BALLESTEROS MARCO ANTONIO</t>
        </is>
      </c>
      <c r="C283" s="5" t="inlineStr">
        <is>
          <t>TECNICO MOTO</t>
        </is>
      </c>
      <c r="D283" s="5" t="inlineStr">
        <is>
          <t xml:space="preserve">ARREGLOS HFC </t>
        </is>
      </c>
      <c r="E283" s="5" t="inlineStr">
        <is>
          <t>IBAGUE</t>
        </is>
      </c>
      <c r="F283" s="5" t="inlineStr">
        <is>
          <t>RUBIO LEONARDO FELIPE</t>
        </is>
      </c>
      <c r="G283" s="10" t="n">
        <v>1027955929</v>
      </c>
      <c r="H283" s="3" t="inlineStr">
        <is>
          <t xml:space="preserve">GONZALEZ CHARRY SEBASTIAN </t>
        </is>
      </c>
      <c r="I283" s="5" t="inlineStr">
        <is>
          <t xml:space="preserve">NICOLAS PULGARIN  </t>
        </is>
      </c>
      <c r="J283" s="3" t="inlineStr">
        <is>
          <t xml:space="preserve">TANIA CAMILA </t>
        </is>
      </c>
      <c r="K283" s="3" t="inlineStr">
        <is>
          <t xml:space="preserve">RESIDENCIAL </t>
        </is>
      </c>
      <c r="L283" s="3" t="inlineStr">
        <is>
          <t>M.DOBLE</t>
        </is>
      </c>
      <c r="M283">
        <f>_xlfn.XLOOKUP(D283,Tabla1[Etiquetas de fila],Tabla1[ [ Agenda] ],"CARPETA NO RECONOCIDA",0)</f>
        <v/>
      </c>
      <c r="N283">
        <f>_xlfn.XLOOKUP(D283,Tabla1[Etiquetas de fila],Tabla1[ [ rendimiento] ],"CARPETA NO RECONOCIDA",0)</f>
        <v/>
      </c>
      <c r="O283" s="6">
        <f>_xlfn.XLOOKUP(D283,Tabla1[Etiquetas de fila],Tabla1[ [ efectividad] ],"CARPETA NO RECONOCIDA",0)</f>
        <v/>
      </c>
      <c r="P283">
        <f>_xlfn.XLOOKUP(D283,Tabla1[Etiquetas de fila],Tabla1[ [ TOTAL] ],"CARPETA NO RECONOCIDA",0)</f>
        <v/>
      </c>
      <c r="Q283">
        <f>Validaciones!$I$2</f>
        <v/>
      </c>
    </row>
    <row r="284">
      <c r="A284" s="10" t="n">
        <v>1114451469</v>
      </c>
      <c r="B284" s="7" t="inlineStr">
        <is>
          <t>GARCIA CARDONA FADER ALEXANDER</t>
        </is>
      </c>
      <c r="C284" s="5" t="inlineStr">
        <is>
          <t>TECNICO MOTO</t>
        </is>
      </c>
      <c r="D284" s="5" t="inlineStr">
        <is>
          <t xml:space="preserve">INSTALACIONES FTTH </t>
        </is>
      </c>
      <c r="E284" s="5" t="inlineStr">
        <is>
          <t>IBAGUE</t>
        </is>
      </c>
      <c r="F284" s="5" t="inlineStr">
        <is>
          <t>RUBIO LEONARDO FELIPE</t>
        </is>
      </c>
      <c r="G284" s="10" t="n"/>
      <c r="H284" s="3" t="n"/>
      <c r="I284" s="5" t="inlineStr">
        <is>
          <t xml:space="preserve">NICOLAS PULGARIN  </t>
        </is>
      </c>
      <c r="J284" s="3" t="inlineStr">
        <is>
          <t xml:space="preserve">TANIA CAMILA </t>
        </is>
      </c>
      <c r="K284" s="3" t="inlineStr">
        <is>
          <t xml:space="preserve">RESIDENCIAL </t>
        </is>
      </c>
      <c r="L284" s="3" t="inlineStr">
        <is>
          <t>M.SENCILLA</t>
        </is>
      </c>
      <c r="M284">
        <f>_xlfn.XLOOKUP(D284,Tabla1[Etiquetas de fila],Tabla1[ [ Agenda] ],"CARPETA NO RECONOCIDA",0)</f>
        <v/>
      </c>
      <c r="N284">
        <f>_xlfn.XLOOKUP(D284,Tabla1[Etiquetas de fila],Tabla1[ [ rendimiento] ],"CARPETA NO RECONOCIDA",0)</f>
        <v/>
      </c>
      <c r="O284" s="6">
        <f>_xlfn.XLOOKUP(D284,Tabla1[Etiquetas de fila],Tabla1[ [ efectividad] ],"CARPETA NO RECONOCIDA",0)</f>
        <v/>
      </c>
      <c r="P284">
        <f>_xlfn.XLOOKUP(D284,Tabla1[Etiquetas de fila],Tabla1[ [ TOTAL] ],"CARPETA NO RECONOCIDA",0)</f>
        <v/>
      </c>
      <c r="Q284">
        <f>Validaciones!$I$2</f>
        <v/>
      </c>
    </row>
    <row r="285">
      <c r="A285" s="10" t="n">
        <v>1110548094</v>
      </c>
      <c r="B285" s="7" t="inlineStr">
        <is>
          <t>MOLINA ZAPATA  LUIS ENRIQUE</t>
        </is>
      </c>
      <c r="C285" s="5" t="inlineStr">
        <is>
          <t>TECNICO MOTO</t>
        </is>
      </c>
      <c r="D285" s="5" t="inlineStr">
        <is>
          <t xml:space="preserve">INSTALACIONES FTTH </t>
        </is>
      </c>
      <c r="E285" s="5" t="inlineStr">
        <is>
          <t>IBAGUE</t>
        </is>
      </c>
      <c r="F285" s="5" t="inlineStr">
        <is>
          <t>RUBIO LEONARDO FELIPE</t>
        </is>
      </c>
      <c r="G285" s="10" t="n"/>
      <c r="H285" s="3" t="n"/>
      <c r="I285" s="5" t="inlineStr">
        <is>
          <t xml:space="preserve">NICOLAS PULGARIN  </t>
        </is>
      </c>
      <c r="J285" s="3" t="inlineStr">
        <is>
          <t xml:space="preserve">TANIA CAMILA </t>
        </is>
      </c>
      <c r="K285" s="3" t="inlineStr">
        <is>
          <t xml:space="preserve">RESIDENCIAL </t>
        </is>
      </c>
      <c r="L285" s="3" t="inlineStr">
        <is>
          <t>M.SENCILLA</t>
        </is>
      </c>
      <c r="M285">
        <f>_xlfn.XLOOKUP(D285,Tabla1[Etiquetas de fila],Tabla1[ [ Agenda] ],"CARPETA NO RECONOCIDA",0)</f>
        <v/>
      </c>
      <c r="N285">
        <f>_xlfn.XLOOKUP(D285,Tabla1[Etiquetas de fila],Tabla1[ [ rendimiento] ],"CARPETA NO RECONOCIDA",0)</f>
        <v/>
      </c>
      <c r="O285" s="6">
        <f>_xlfn.XLOOKUP(D285,Tabla1[Etiquetas de fila],Tabla1[ [ efectividad] ],"CARPETA NO RECONOCIDA",0)</f>
        <v/>
      </c>
      <c r="P285">
        <f>_xlfn.XLOOKUP(D285,Tabla1[Etiquetas de fila],Tabla1[ [ TOTAL] ],"CARPETA NO RECONOCIDA",0)</f>
        <v/>
      </c>
      <c r="Q285">
        <f>Validaciones!$I$2</f>
        <v/>
      </c>
    </row>
    <row r="286">
      <c r="A286" s="10" t="n">
        <v>1069740556</v>
      </c>
      <c r="B286" s="7" t="inlineStr">
        <is>
          <t>GARCIA PARRA JHONATAN ANDRES</t>
        </is>
      </c>
      <c r="C286" s="5" t="inlineStr">
        <is>
          <t>TECNICO MOTO</t>
        </is>
      </c>
      <c r="D286" s="5" t="inlineStr">
        <is>
          <t xml:space="preserve">INSTALACIONES FTTH </t>
        </is>
      </c>
      <c r="E286" s="5" t="inlineStr">
        <is>
          <t>IBAGUE</t>
        </is>
      </c>
      <c r="F286" s="5" t="inlineStr">
        <is>
          <t>RUBIO LEONARDO FELIPE</t>
        </is>
      </c>
      <c r="G286" s="10" t="n"/>
      <c r="H286" s="3" t="n"/>
      <c r="I286" s="5" t="inlineStr">
        <is>
          <t xml:space="preserve">NICOLAS PULGARIN  </t>
        </is>
      </c>
      <c r="J286" s="3" t="inlineStr">
        <is>
          <t xml:space="preserve">TANIA CAMILA </t>
        </is>
      </c>
      <c r="K286" s="3" t="inlineStr">
        <is>
          <t xml:space="preserve">RESIDENCIAL </t>
        </is>
      </c>
      <c r="L286" s="3" t="inlineStr">
        <is>
          <t>M.SENCILLA</t>
        </is>
      </c>
      <c r="M286">
        <f>_xlfn.XLOOKUP(D286,Tabla1[Etiquetas de fila],Tabla1[ [ Agenda] ],"CARPETA NO RECONOCIDA",0)</f>
        <v/>
      </c>
      <c r="N286">
        <f>_xlfn.XLOOKUP(D286,Tabla1[Etiquetas de fila],Tabla1[ [ rendimiento] ],"CARPETA NO RECONOCIDA",0)</f>
        <v/>
      </c>
      <c r="O286" s="6">
        <f>_xlfn.XLOOKUP(D286,Tabla1[Etiquetas de fila],Tabla1[ [ efectividad] ],"CARPETA NO RECONOCIDA",0)</f>
        <v/>
      </c>
      <c r="P286">
        <f>_xlfn.XLOOKUP(D286,Tabla1[Etiquetas de fila],Tabla1[ [ TOTAL] ],"CARPETA NO RECONOCIDA",0)</f>
        <v/>
      </c>
      <c r="Q286">
        <f>Validaciones!$I$2</f>
        <v/>
      </c>
    </row>
    <row r="287">
      <c r="A287" s="10" t="n">
        <v>1110511495</v>
      </c>
      <c r="B287" s="7" t="inlineStr">
        <is>
          <t>RENGIFO GERARDO</t>
        </is>
      </c>
      <c r="C287" s="5" t="inlineStr">
        <is>
          <t>INCAPACIDAD</t>
        </is>
      </c>
      <c r="D287" s="5" t="inlineStr">
        <is>
          <t>INCAPACIDAD</t>
        </is>
      </c>
      <c r="E287" s="5" t="inlineStr">
        <is>
          <t>IBAGUE</t>
        </is>
      </c>
      <c r="F287" s="5" t="inlineStr">
        <is>
          <t>RUBIO LEONARDO FELIPE</t>
        </is>
      </c>
      <c r="G287" s="10" t="n">
        <v>1056784046</v>
      </c>
      <c r="H287" s="3" t="inlineStr">
        <is>
          <t>GODOY AVENDAÑO CARLOS STEVEN</t>
        </is>
      </c>
      <c r="I287" s="5" t="inlineStr">
        <is>
          <t xml:space="preserve">NICOLAS PULGARIN  </t>
        </is>
      </c>
      <c r="J287" s="3" t="inlineStr">
        <is>
          <t xml:space="preserve">TANIA CAMILA </t>
        </is>
      </c>
      <c r="K287" s="3" t="inlineStr">
        <is>
          <t xml:space="preserve">RESIDENCIAL </t>
        </is>
      </c>
      <c r="L287" s="3" t="inlineStr">
        <is>
          <t>M.DOBLE</t>
        </is>
      </c>
      <c r="M287">
        <f>_xlfn.XLOOKUP(D287,Tabla1[Etiquetas de fila],Tabla1[ [ Agenda] ],"CARPETA NO RECONOCIDA",0)</f>
        <v/>
      </c>
      <c r="N287">
        <f>_xlfn.XLOOKUP(D287,Tabla1[Etiquetas de fila],Tabla1[ [ rendimiento] ],"CARPETA NO RECONOCIDA",0)</f>
        <v/>
      </c>
      <c r="O287" s="6">
        <f>_xlfn.XLOOKUP(D287,Tabla1[Etiquetas de fila],Tabla1[ [ efectividad] ],"CARPETA NO RECONOCIDA",0)</f>
        <v/>
      </c>
      <c r="P287">
        <f>_xlfn.XLOOKUP(D287,Tabla1[Etiquetas de fila],Tabla1[ [ TOTAL] ],"CARPETA NO RECONOCIDA",0)</f>
        <v/>
      </c>
      <c r="Q287">
        <f>Validaciones!$I$2</f>
        <v/>
      </c>
    </row>
    <row r="288">
      <c r="A288" s="10" t="n">
        <v>1110560467</v>
      </c>
      <c r="B288" s="7" t="inlineStr">
        <is>
          <t>RODRIGUEZ SANCHEZ JUAN JOSE</t>
        </is>
      </c>
      <c r="C288" s="5" t="inlineStr">
        <is>
          <t>TECNICO MOTO</t>
        </is>
      </c>
      <c r="D288" s="5" t="inlineStr">
        <is>
          <t>INSTALACIONES HFC</t>
        </is>
      </c>
      <c r="E288" s="5" t="inlineStr">
        <is>
          <t>IBAGUE</t>
        </is>
      </c>
      <c r="F288" s="5" t="inlineStr">
        <is>
          <t>RUBIO LEONARDO FELIPE</t>
        </is>
      </c>
      <c r="G288" s="10" t="n"/>
      <c r="H288" s="3" t="n"/>
      <c r="I288" s="5" t="inlineStr">
        <is>
          <t xml:space="preserve">NICOLAS PULGARIN  </t>
        </is>
      </c>
      <c r="J288" s="3" t="inlineStr">
        <is>
          <t xml:space="preserve">TANIA CAMILA </t>
        </is>
      </c>
      <c r="K288" s="3" t="inlineStr">
        <is>
          <t xml:space="preserve">RESIDENCIAL </t>
        </is>
      </c>
      <c r="L288" s="3" t="inlineStr">
        <is>
          <t>M.SENCILLA</t>
        </is>
      </c>
      <c r="M288">
        <f>_xlfn.XLOOKUP(D288,Tabla1[Etiquetas de fila],Tabla1[ [ Agenda] ],"CARPETA NO RECONOCIDA",0)</f>
        <v/>
      </c>
      <c r="N288">
        <f>_xlfn.XLOOKUP(D288,Tabla1[Etiquetas de fila],Tabla1[ [ rendimiento] ],"CARPETA NO RECONOCIDA",0)</f>
        <v/>
      </c>
      <c r="O288" s="6">
        <f>_xlfn.XLOOKUP(D288,Tabla1[Etiquetas de fila],Tabla1[ [ efectividad] ],"CARPETA NO RECONOCIDA",0)</f>
        <v/>
      </c>
      <c r="P288">
        <f>_xlfn.XLOOKUP(D288,Tabla1[Etiquetas de fila],Tabla1[ [ TOTAL] ],"CARPETA NO RECONOCIDA",0)</f>
        <v/>
      </c>
      <c r="Q288">
        <f>Validaciones!$I$2</f>
        <v/>
      </c>
    </row>
    <row r="289">
      <c r="A289" s="10" t="n">
        <v>1110530540</v>
      </c>
      <c r="B289" s="7" t="inlineStr">
        <is>
          <t>OSORIO FRANCISCO JAVIER</t>
        </is>
      </c>
      <c r="C289" s="5" t="inlineStr">
        <is>
          <t>TECNICO MOTO</t>
        </is>
      </c>
      <c r="D289" s="5" t="inlineStr">
        <is>
          <t>INSTALACIONES HFC</t>
        </is>
      </c>
      <c r="E289" s="5" t="inlineStr">
        <is>
          <t>IBAGUE</t>
        </is>
      </c>
      <c r="F289" s="5" t="inlineStr">
        <is>
          <t>RUBIO LEONARDO FELIPE</t>
        </is>
      </c>
      <c r="G289" s="10" t="n"/>
      <c r="H289" s="3" t="n"/>
      <c r="I289" s="5" t="inlineStr">
        <is>
          <t xml:space="preserve">NICOLAS PULGARIN  </t>
        </is>
      </c>
      <c r="J289" s="3" t="inlineStr">
        <is>
          <t xml:space="preserve">TANIA CAMILA </t>
        </is>
      </c>
      <c r="K289" s="3" t="inlineStr">
        <is>
          <t xml:space="preserve">RESIDENCIAL </t>
        </is>
      </c>
      <c r="L289" s="3" t="inlineStr">
        <is>
          <t>M.SENCILLA</t>
        </is>
      </c>
      <c r="M289">
        <f>_xlfn.XLOOKUP(D289,Tabla1[Etiquetas de fila],Tabla1[ [ Agenda] ],"CARPETA NO RECONOCIDA",0)</f>
        <v/>
      </c>
      <c r="N289">
        <f>_xlfn.XLOOKUP(D289,Tabla1[Etiquetas de fila],Tabla1[ [ rendimiento] ],"CARPETA NO RECONOCIDA",0)</f>
        <v/>
      </c>
      <c r="O289" s="6">
        <f>_xlfn.XLOOKUP(D289,Tabla1[Etiquetas de fila],Tabla1[ [ efectividad] ],"CARPETA NO RECONOCIDA",0)</f>
        <v/>
      </c>
      <c r="P289">
        <f>_xlfn.XLOOKUP(D289,Tabla1[Etiquetas de fila],Tabla1[ [ TOTAL] ],"CARPETA NO RECONOCIDA",0)</f>
        <v/>
      </c>
      <c r="Q289">
        <f>Validaciones!$I$2</f>
        <v/>
      </c>
    </row>
    <row r="290">
      <c r="A290" s="10" t="n">
        <v>1005712168</v>
      </c>
      <c r="B290" s="7" t="inlineStr">
        <is>
          <t>MORA LUIS ALFREDO</t>
        </is>
      </c>
      <c r="C290" s="5" t="inlineStr">
        <is>
          <t>TECNICO MOTO</t>
        </is>
      </c>
      <c r="D290" s="5" t="inlineStr">
        <is>
          <t>INSTALACIONES HFC</t>
        </is>
      </c>
      <c r="E290" s="5" t="inlineStr">
        <is>
          <t>IBAGUE</t>
        </is>
      </c>
      <c r="F290" s="5" t="inlineStr">
        <is>
          <t>RUBIO LEONARDO FELIPE</t>
        </is>
      </c>
      <c r="G290" s="10" t="n">
        <v>1110451448</v>
      </c>
      <c r="H290" s="3" t="inlineStr">
        <is>
          <t xml:space="preserve">CELY PENAGOS LUIS ALFREDO </t>
        </is>
      </c>
      <c r="I290" s="5" t="inlineStr">
        <is>
          <t xml:space="preserve">NICOLAS PULGARIN  </t>
        </is>
      </c>
      <c r="J290" s="3" t="inlineStr">
        <is>
          <t xml:space="preserve">TANIA CAMILA </t>
        </is>
      </c>
      <c r="K290" s="3" t="inlineStr">
        <is>
          <t xml:space="preserve">RESIDENCIAL </t>
        </is>
      </c>
      <c r="L290" s="3" t="inlineStr">
        <is>
          <t>M.DOBLE</t>
        </is>
      </c>
      <c r="M290">
        <f>_xlfn.XLOOKUP(D290,Tabla1[Etiquetas de fila],Tabla1[ [ Agenda] ],"CARPETA NO RECONOCIDA",0)</f>
        <v/>
      </c>
      <c r="N290">
        <f>_xlfn.XLOOKUP(D290,Tabla1[Etiquetas de fila],Tabla1[ [ rendimiento] ],"CARPETA NO RECONOCIDA",0)</f>
        <v/>
      </c>
      <c r="O290" s="6">
        <f>_xlfn.XLOOKUP(D290,Tabla1[Etiquetas de fila],Tabla1[ [ efectividad] ],"CARPETA NO RECONOCIDA",0)</f>
        <v/>
      </c>
      <c r="P290">
        <f>_xlfn.XLOOKUP(D290,Tabla1[Etiquetas de fila],Tabla1[ [ TOTAL] ],"CARPETA NO RECONOCIDA",0)</f>
        <v/>
      </c>
      <c r="Q290">
        <f>Validaciones!$I$2</f>
        <v/>
      </c>
    </row>
    <row r="291">
      <c r="A291" s="10" t="n">
        <v>1007667131</v>
      </c>
      <c r="B291" s="7" t="inlineStr">
        <is>
          <t>ROMERO ACUNA CAMILO ANDRES</t>
        </is>
      </c>
      <c r="C291" s="5" t="inlineStr">
        <is>
          <t>TECNICO MOTO</t>
        </is>
      </c>
      <c r="D291" s="5" t="inlineStr">
        <is>
          <t xml:space="preserve">POSTVENTAS </t>
        </is>
      </c>
      <c r="E291" s="5" t="inlineStr">
        <is>
          <t>IBAGUE</t>
        </is>
      </c>
      <c r="F291" s="5" t="inlineStr">
        <is>
          <t>RUBIO LEONARDO FELIPE</t>
        </is>
      </c>
      <c r="G291" s="10" t="n"/>
      <c r="H291" s="3" t="n"/>
      <c r="I291" s="5" t="inlineStr">
        <is>
          <t xml:space="preserve">NICOLAS PULGARIN  </t>
        </is>
      </c>
      <c r="J291" s="3" t="inlineStr">
        <is>
          <t xml:space="preserve">TANIA CAMILA </t>
        </is>
      </c>
      <c r="K291" s="3" t="inlineStr">
        <is>
          <t xml:space="preserve">RESIDENCIAL </t>
        </is>
      </c>
      <c r="L291" s="3" t="inlineStr">
        <is>
          <t>M.SENCILLA</t>
        </is>
      </c>
      <c r="M291">
        <f>_xlfn.XLOOKUP(D291,Tabla1[Etiquetas de fila],Tabla1[ [ Agenda] ],"CARPETA NO RECONOCIDA",0)</f>
        <v/>
      </c>
      <c r="N291">
        <f>_xlfn.XLOOKUP(D291,Tabla1[Etiquetas de fila],Tabla1[ [ rendimiento] ],"CARPETA NO RECONOCIDA",0)</f>
        <v/>
      </c>
      <c r="O291" s="6">
        <f>_xlfn.XLOOKUP(D291,Tabla1[Etiquetas de fila],Tabla1[ [ efectividad] ],"CARPETA NO RECONOCIDA",0)</f>
        <v/>
      </c>
      <c r="P291">
        <f>_xlfn.XLOOKUP(D291,Tabla1[Etiquetas de fila],Tabla1[ [ TOTAL] ],"CARPETA NO RECONOCIDA",0)</f>
        <v/>
      </c>
      <c r="Q291">
        <f>Validaciones!$I$2</f>
        <v/>
      </c>
    </row>
    <row r="292">
      <c r="A292" s="10" t="n">
        <v>1109495405</v>
      </c>
      <c r="B292" s="7" t="inlineStr">
        <is>
          <t>REYES LUIS SEBASTIAN</t>
        </is>
      </c>
      <c r="C292" s="5" t="inlineStr">
        <is>
          <t>TECNICO MOTO</t>
        </is>
      </c>
      <c r="D292" s="5" t="inlineStr">
        <is>
          <t xml:space="preserve">POSTVENTAS </t>
        </is>
      </c>
      <c r="E292" s="5" t="inlineStr">
        <is>
          <t>IBAGUE</t>
        </is>
      </c>
      <c r="F292" s="5" t="inlineStr">
        <is>
          <t>RUBIO LEONARDO FELIPE</t>
        </is>
      </c>
      <c r="G292" s="10" t="n"/>
      <c r="H292" s="3" t="n"/>
      <c r="I292" s="5" t="inlineStr">
        <is>
          <t xml:space="preserve">NICOLAS PULGARIN  </t>
        </is>
      </c>
      <c r="J292" s="3" t="inlineStr">
        <is>
          <t xml:space="preserve">TANIA CAMILA </t>
        </is>
      </c>
      <c r="K292" s="3" t="inlineStr">
        <is>
          <t xml:space="preserve">RESIDENCIAL </t>
        </is>
      </c>
      <c r="L292" s="3" t="inlineStr">
        <is>
          <t>M.SENCILLA</t>
        </is>
      </c>
      <c r="M292">
        <f>_xlfn.XLOOKUP(D292,Tabla1[Etiquetas de fila],Tabla1[ [ Agenda] ],"CARPETA NO RECONOCIDA",0)</f>
        <v/>
      </c>
      <c r="N292">
        <f>_xlfn.XLOOKUP(D292,Tabla1[Etiquetas de fila],Tabla1[ [ rendimiento] ],"CARPETA NO RECONOCIDA",0)</f>
        <v/>
      </c>
      <c r="O292" s="6">
        <f>_xlfn.XLOOKUP(D292,Tabla1[Etiquetas de fila],Tabla1[ [ efectividad] ],"CARPETA NO RECONOCIDA",0)</f>
        <v/>
      </c>
      <c r="P292">
        <f>_xlfn.XLOOKUP(D292,Tabla1[Etiquetas de fila],Tabla1[ [ TOTAL] ],"CARPETA NO RECONOCIDA",0)</f>
        <v/>
      </c>
      <c r="Q292">
        <f>Validaciones!$I$2</f>
        <v/>
      </c>
    </row>
    <row r="293">
      <c r="A293" s="10" t="n">
        <v>94373610</v>
      </c>
      <c r="B293" s="7" t="inlineStr">
        <is>
          <t>LUIS ALBERTO MARTINEZ GUTIERREZ</t>
        </is>
      </c>
      <c r="C293" s="5" t="inlineStr">
        <is>
          <t>TECNICO MOTO</t>
        </is>
      </c>
      <c r="D293" s="5" t="inlineStr">
        <is>
          <t xml:space="preserve">ARREGLOS FTTH </t>
        </is>
      </c>
      <c r="E293" s="5" t="inlineStr">
        <is>
          <t xml:space="preserve">CALI </t>
        </is>
      </c>
      <c r="F293" s="5" t="inlineStr">
        <is>
          <t>SEBASTIAN MUÑOZ GOMEZ</t>
        </is>
      </c>
      <c r="G293" s="10" t="n"/>
      <c r="H293" s="3" t="n"/>
      <c r="I293" s="5" t="inlineStr">
        <is>
          <t xml:space="preserve">JONIER VELASQUEZ </t>
        </is>
      </c>
      <c r="J293" s="3" t="inlineStr">
        <is>
          <t xml:space="preserve">GUAPACHA </t>
        </is>
      </c>
      <c r="K293" s="3" t="inlineStr">
        <is>
          <t xml:space="preserve">RESIDENCIAL </t>
        </is>
      </c>
      <c r="L293" s="3" t="inlineStr">
        <is>
          <t>M.SENCILLA</t>
        </is>
      </c>
      <c r="M293">
        <f>_xlfn.XLOOKUP(D293,Tabla1[Etiquetas de fila],Tabla1[ [ Agenda] ],"CARPETA NO RECONOCIDA",0)</f>
        <v/>
      </c>
      <c r="N293">
        <f>_xlfn.XLOOKUP(D293,Tabla1[Etiquetas de fila],Tabla1[ [ rendimiento] ],"CARPETA NO RECONOCIDA",0)</f>
        <v/>
      </c>
      <c r="O293" s="6">
        <f>_xlfn.XLOOKUP(D293,Tabla1[Etiquetas de fila],Tabla1[ [ efectividad] ],"CARPETA NO RECONOCIDA",0)</f>
        <v/>
      </c>
      <c r="P293">
        <f>_xlfn.XLOOKUP(D293,Tabla1[Etiquetas de fila],Tabla1[ [ TOTAL] ],"CARPETA NO RECONOCIDA",0)</f>
        <v/>
      </c>
      <c r="Q293">
        <f>Validaciones!$I$2</f>
        <v/>
      </c>
    </row>
    <row r="294">
      <c r="A294" s="10" t="n">
        <v>1144064902</v>
      </c>
      <c r="B294" s="7" t="inlineStr">
        <is>
          <t>ANDRES FELIPE GUERRERO HURTADO</t>
        </is>
      </c>
      <c r="C294" s="5" t="inlineStr">
        <is>
          <t>TECNICO MOTO</t>
        </is>
      </c>
      <c r="D294" s="5" t="inlineStr">
        <is>
          <t xml:space="preserve">INSTALACIONES FTTH </t>
        </is>
      </c>
      <c r="E294" s="5" t="inlineStr">
        <is>
          <t xml:space="preserve">CALI </t>
        </is>
      </c>
      <c r="F294" s="5" t="inlineStr">
        <is>
          <t>SEBASTIAN MUÑOZ GOMEZ</t>
        </is>
      </c>
      <c r="G294" s="10" t="n"/>
      <c r="H294" s="3" t="n"/>
      <c r="I294" s="5" t="inlineStr">
        <is>
          <t xml:space="preserve">JONIER VELASQUEZ </t>
        </is>
      </c>
      <c r="J294" s="3" t="inlineStr">
        <is>
          <t xml:space="preserve">GUAPACHA </t>
        </is>
      </c>
      <c r="K294" s="3" t="inlineStr">
        <is>
          <t xml:space="preserve">RESIDENCIAL </t>
        </is>
      </c>
      <c r="L294" s="3" t="inlineStr">
        <is>
          <t>M.SENCILLA</t>
        </is>
      </c>
      <c r="M294">
        <f>_xlfn.XLOOKUP(D294,Tabla1[Etiquetas de fila],Tabla1[ [ Agenda] ],"CARPETA NO RECONOCIDA",0)</f>
        <v/>
      </c>
      <c r="N294">
        <f>_xlfn.XLOOKUP(D294,Tabla1[Etiquetas de fila],Tabla1[ [ rendimiento] ],"CARPETA NO RECONOCIDA",0)</f>
        <v/>
      </c>
      <c r="O294" s="6">
        <f>_xlfn.XLOOKUP(D294,Tabla1[Etiquetas de fila],Tabla1[ [ efectividad] ],"CARPETA NO RECONOCIDA",0)</f>
        <v/>
      </c>
      <c r="P294">
        <f>_xlfn.XLOOKUP(D294,Tabla1[Etiquetas de fila],Tabla1[ [ TOTAL] ],"CARPETA NO RECONOCIDA",0)</f>
        <v/>
      </c>
      <c r="Q294">
        <f>Validaciones!$I$2</f>
        <v/>
      </c>
    </row>
    <row r="295">
      <c r="A295" s="10" t="n">
        <v>1006363686</v>
      </c>
      <c r="B295" s="7" t="inlineStr">
        <is>
          <t>EYIBER ALFONSO RESTREPO ESCOBAR</t>
        </is>
      </c>
      <c r="C295" s="5" t="inlineStr">
        <is>
          <t>TECNICO MOTO</t>
        </is>
      </c>
      <c r="D295" s="5" t="inlineStr">
        <is>
          <t xml:space="preserve">ARREGLOS HFC </t>
        </is>
      </c>
      <c r="E295" s="5" t="inlineStr">
        <is>
          <t xml:space="preserve">CALI </t>
        </is>
      </c>
      <c r="F295" s="5" t="inlineStr">
        <is>
          <t>SEBASTIAN MUÑOZ GOMEZ</t>
        </is>
      </c>
      <c r="G295" s="10" t="n"/>
      <c r="H295" s="3" t="n"/>
      <c r="I295" s="5" t="inlineStr">
        <is>
          <t xml:space="preserve">JONIER VELASQUEZ </t>
        </is>
      </c>
      <c r="J295" s="3" t="inlineStr">
        <is>
          <t xml:space="preserve">GUAPACHA </t>
        </is>
      </c>
      <c r="K295" s="3" t="inlineStr">
        <is>
          <t xml:space="preserve">RESIDENCIAL </t>
        </is>
      </c>
      <c r="L295" s="3" t="inlineStr">
        <is>
          <t>M.SENCILLA</t>
        </is>
      </c>
      <c r="M295">
        <f>_xlfn.XLOOKUP(D295,Tabla1[Etiquetas de fila],Tabla1[ [ Agenda] ],"CARPETA NO RECONOCIDA",0)</f>
        <v/>
      </c>
      <c r="N295">
        <f>_xlfn.XLOOKUP(D295,Tabla1[Etiquetas de fila],Tabla1[ [ rendimiento] ],"CARPETA NO RECONOCIDA",0)</f>
        <v/>
      </c>
      <c r="O295" s="6">
        <f>_xlfn.XLOOKUP(D295,Tabla1[Etiquetas de fila],Tabla1[ [ efectividad] ],"CARPETA NO RECONOCIDA",0)</f>
        <v/>
      </c>
      <c r="P295">
        <f>_xlfn.XLOOKUP(D295,Tabla1[Etiquetas de fila],Tabla1[ [ TOTAL] ],"CARPETA NO RECONOCIDA",0)</f>
        <v/>
      </c>
      <c r="Q295">
        <f>Validaciones!$I$2</f>
        <v/>
      </c>
    </row>
    <row r="296">
      <c r="A296" s="10" t="n">
        <v>1234189119</v>
      </c>
      <c r="B296" s="7" t="inlineStr">
        <is>
          <t>ANGULO LANDAZURY JHON CARLOS</t>
        </is>
      </c>
      <c r="C296" s="5" t="inlineStr">
        <is>
          <t>TECNICO MOTO</t>
        </is>
      </c>
      <c r="D296" s="5" t="inlineStr">
        <is>
          <t xml:space="preserve">INSTALACIONES FTTH </t>
        </is>
      </c>
      <c r="E296" s="5" t="inlineStr">
        <is>
          <t xml:space="preserve">CALI </t>
        </is>
      </c>
      <c r="F296" s="5" t="inlineStr">
        <is>
          <t>SEBASTIAN MUÑOZ GOMEZ</t>
        </is>
      </c>
      <c r="G296" s="10" t="n">
        <v>1061017307</v>
      </c>
      <c r="H296" s="3" t="inlineStr">
        <is>
          <t>JEFERSON FELIPE NARVAEZ</t>
        </is>
      </c>
      <c r="I296" s="5" t="inlineStr">
        <is>
          <t xml:space="preserve">JONIER VELASQUEZ </t>
        </is>
      </c>
      <c r="J296" s="3" t="inlineStr">
        <is>
          <t xml:space="preserve">GUAPACHA </t>
        </is>
      </c>
      <c r="K296" s="3" t="inlineStr">
        <is>
          <t xml:space="preserve">RESIDENCIAL </t>
        </is>
      </c>
      <c r="L296" s="3" t="inlineStr">
        <is>
          <t>M.DOBLE</t>
        </is>
      </c>
      <c r="M296">
        <f>_xlfn.XLOOKUP(D296,Tabla1[Etiquetas de fila],Tabla1[ [ Agenda] ],"CARPETA NO RECONOCIDA",0)</f>
        <v/>
      </c>
      <c r="N296">
        <f>_xlfn.XLOOKUP(D296,Tabla1[Etiquetas de fila],Tabla1[ [ rendimiento] ],"CARPETA NO RECONOCIDA",0)</f>
        <v/>
      </c>
      <c r="O296" s="6">
        <f>_xlfn.XLOOKUP(D296,Tabla1[Etiquetas de fila],Tabla1[ [ efectividad] ],"CARPETA NO RECONOCIDA",0)</f>
        <v/>
      </c>
      <c r="P296">
        <f>_xlfn.XLOOKUP(D296,Tabla1[Etiquetas de fila],Tabla1[ [ TOTAL] ],"CARPETA NO RECONOCIDA",0)</f>
        <v/>
      </c>
      <c r="Q296">
        <f>Validaciones!$I$2</f>
        <v/>
      </c>
    </row>
    <row r="297">
      <c r="A297" s="10" t="n">
        <v>1143964987</v>
      </c>
      <c r="B297" s="7" t="inlineStr">
        <is>
          <t>JONATAN STIV CAMDAMIL FRANCO</t>
        </is>
      </c>
      <c r="C297" s="5" t="inlineStr">
        <is>
          <t>TECNICO MOTO</t>
        </is>
      </c>
      <c r="D297" s="5" t="inlineStr">
        <is>
          <t xml:space="preserve">INSTALACIONES FTTH </t>
        </is>
      </c>
      <c r="E297" s="5" t="inlineStr">
        <is>
          <t xml:space="preserve">CALI </t>
        </is>
      </c>
      <c r="F297" s="5" t="inlineStr">
        <is>
          <t>SEBASTIAN MUÑOZ GOMEZ</t>
        </is>
      </c>
      <c r="G297" s="10" t="n"/>
      <c r="H297" s="3" t="n"/>
      <c r="I297" s="5" t="inlineStr">
        <is>
          <t xml:space="preserve">JONIER VELASQUEZ </t>
        </is>
      </c>
      <c r="J297" s="3" t="inlineStr">
        <is>
          <t xml:space="preserve">GUAPACHA </t>
        </is>
      </c>
      <c r="K297" s="3" t="inlineStr">
        <is>
          <t xml:space="preserve">RESIDENCIAL </t>
        </is>
      </c>
      <c r="L297" s="3" t="inlineStr">
        <is>
          <t>M.SENCILLA</t>
        </is>
      </c>
      <c r="M297">
        <f>_xlfn.XLOOKUP(D297,Tabla1[Etiquetas de fila],Tabla1[ [ Agenda] ],"CARPETA NO RECONOCIDA",0)</f>
        <v/>
      </c>
      <c r="N297">
        <f>_xlfn.XLOOKUP(D297,Tabla1[Etiquetas de fila],Tabla1[ [ rendimiento] ],"CARPETA NO RECONOCIDA",0)</f>
        <v/>
      </c>
      <c r="O297" s="6">
        <f>_xlfn.XLOOKUP(D297,Tabla1[Etiquetas de fila],Tabla1[ [ efectividad] ],"CARPETA NO RECONOCIDA",0)</f>
        <v/>
      </c>
      <c r="P297">
        <f>_xlfn.XLOOKUP(D297,Tabla1[Etiquetas de fila],Tabla1[ [ TOTAL] ],"CARPETA NO RECONOCIDA",0)</f>
        <v/>
      </c>
      <c r="Q297">
        <f>Validaciones!$I$2</f>
        <v/>
      </c>
    </row>
    <row r="298">
      <c r="A298" s="10" t="n">
        <v>16375660</v>
      </c>
      <c r="B298" s="7" t="inlineStr">
        <is>
          <t>JOSE HERNAN BARAHONA HERNANDEZ</t>
        </is>
      </c>
      <c r="C298" s="5" t="inlineStr">
        <is>
          <t>TECNICO MOTO</t>
        </is>
      </c>
      <c r="D298" s="5" t="inlineStr">
        <is>
          <t xml:space="preserve">POSTVENTAS </t>
        </is>
      </c>
      <c r="E298" s="5" t="inlineStr">
        <is>
          <t xml:space="preserve">CALI </t>
        </is>
      </c>
      <c r="F298" s="5" t="inlineStr">
        <is>
          <t>SEBASTIAN MUÑOZ GOMEZ</t>
        </is>
      </c>
      <c r="G298" s="10" t="n"/>
      <c r="H298" s="3" t="n"/>
      <c r="I298" s="5" t="inlineStr">
        <is>
          <t xml:space="preserve">JONIER VELASQUEZ </t>
        </is>
      </c>
      <c r="J298" s="3" t="inlineStr">
        <is>
          <t xml:space="preserve">GUAPACHA </t>
        </is>
      </c>
      <c r="K298" s="3" t="inlineStr">
        <is>
          <t xml:space="preserve">RESIDENCIAL </t>
        </is>
      </c>
      <c r="L298" s="3" t="inlineStr">
        <is>
          <t>M.SENCILLA</t>
        </is>
      </c>
      <c r="M298">
        <f>_xlfn.XLOOKUP(D298,Tabla1[Etiquetas de fila],Tabla1[ [ Agenda] ],"CARPETA NO RECONOCIDA",0)</f>
        <v/>
      </c>
      <c r="N298">
        <f>_xlfn.XLOOKUP(D298,Tabla1[Etiquetas de fila],Tabla1[ [ rendimiento] ],"CARPETA NO RECONOCIDA",0)</f>
        <v/>
      </c>
      <c r="O298" s="6">
        <f>_xlfn.XLOOKUP(D298,Tabla1[Etiquetas de fila],Tabla1[ [ efectividad] ],"CARPETA NO RECONOCIDA",0)</f>
        <v/>
      </c>
      <c r="P298">
        <f>_xlfn.XLOOKUP(D298,Tabla1[Etiquetas de fila],Tabla1[ [ TOTAL] ],"CARPETA NO RECONOCIDA",0)</f>
        <v/>
      </c>
      <c r="Q298">
        <f>Validaciones!$I$2</f>
        <v/>
      </c>
    </row>
    <row r="299">
      <c r="A299" s="10" t="n">
        <v>1002807312</v>
      </c>
      <c r="B299" s="7" t="inlineStr">
        <is>
          <t>JOHAN FERNANDO CARVAJAL</t>
        </is>
      </c>
      <c r="C299" s="5" t="inlineStr">
        <is>
          <t>TECNICO MOTO</t>
        </is>
      </c>
      <c r="D299" s="5" t="inlineStr">
        <is>
          <t xml:space="preserve">ARREGLOS FTTH </t>
        </is>
      </c>
      <c r="E299" s="5" t="inlineStr">
        <is>
          <t xml:space="preserve">CALI </t>
        </is>
      </c>
      <c r="F299" s="5" t="inlineStr">
        <is>
          <t>SEBASTIAN MUÑOZ GOMEZ</t>
        </is>
      </c>
      <c r="G299" s="10" t="n"/>
      <c r="H299" s="3" t="n"/>
      <c r="I299" s="5" t="inlineStr">
        <is>
          <t xml:space="preserve">JONIER VELASQUEZ </t>
        </is>
      </c>
      <c r="J299" s="3" t="inlineStr">
        <is>
          <t xml:space="preserve">GUAPACHA </t>
        </is>
      </c>
      <c r="K299" s="3" t="inlineStr">
        <is>
          <t xml:space="preserve">RESIDENCIAL </t>
        </is>
      </c>
      <c r="L299" s="3" t="inlineStr">
        <is>
          <t>M.SENCILLA</t>
        </is>
      </c>
      <c r="M299">
        <f>_xlfn.XLOOKUP(D299,Tabla1[Etiquetas de fila],Tabla1[ [ Agenda] ],"CARPETA NO RECONOCIDA",0)</f>
        <v/>
      </c>
      <c r="N299">
        <f>_xlfn.XLOOKUP(D299,Tabla1[Etiquetas de fila],Tabla1[ [ rendimiento] ],"CARPETA NO RECONOCIDA",0)</f>
        <v/>
      </c>
      <c r="O299" s="6">
        <f>_xlfn.XLOOKUP(D299,Tabla1[Etiquetas de fila],Tabla1[ [ efectividad] ],"CARPETA NO RECONOCIDA",0)</f>
        <v/>
      </c>
      <c r="P299">
        <f>_xlfn.XLOOKUP(D299,Tabla1[Etiquetas de fila],Tabla1[ [ TOTAL] ],"CARPETA NO RECONOCIDA",0)</f>
        <v/>
      </c>
      <c r="Q299">
        <f>Validaciones!$I$2</f>
        <v/>
      </c>
    </row>
    <row r="300">
      <c r="A300" s="10" t="n">
        <v>6549351</v>
      </c>
      <c r="B300" s="7" t="inlineStr">
        <is>
          <t>RONALD IVÁN TASCON MULATO</t>
        </is>
      </c>
      <c r="C300" s="5" t="inlineStr">
        <is>
          <t>TECNICO MOTO</t>
        </is>
      </c>
      <c r="D300" s="5" t="inlineStr">
        <is>
          <t xml:space="preserve">ARREGLOS PYMES </t>
        </is>
      </c>
      <c r="E300" s="5" t="inlineStr">
        <is>
          <t xml:space="preserve">CALI </t>
        </is>
      </c>
      <c r="F300" s="5" t="inlineStr">
        <is>
          <t>WILFREDO ARAUJO</t>
        </is>
      </c>
      <c r="G300" s="10" t="n"/>
      <c r="H300" s="3" t="n"/>
      <c r="I300" s="5" t="inlineStr">
        <is>
          <t xml:space="preserve">DAVID AGUILAR </t>
        </is>
      </c>
      <c r="J300" s="3" t="inlineStr">
        <is>
          <t>FORERO Y SEBASTIAN</t>
        </is>
      </c>
      <c r="K300" s="3" t="inlineStr">
        <is>
          <t>PYMES</t>
        </is>
      </c>
      <c r="L300" s="3" t="inlineStr">
        <is>
          <t>M.SENCILLA</t>
        </is>
      </c>
      <c r="M300">
        <f>_xlfn.XLOOKUP(D300,Tabla1[Etiquetas de fila],Tabla1[ [ Agenda] ],"CARPETA NO RECONOCIDA",0)</f>
        <v/>
      </c>
      <c r="N300">
        <f>_xlfn.XLOOKUP(D300,Tabla1[Etiquetas de fila],Tabla1[ [ rendimiento] ],"CARPETA NO RECONOCIDA",0)</f>
        <v/>
      </c>
      <c r="O300" s="6">
        <f>_xlfn.XLOOKUP(D300,Tabla1[Etiquetas de fila],Tabla1[ [ efectividad] ],"CARPETA NO RECONOCIDA",0)</f>
        <v/>
      </c>
      <c r="P300">
        <f>_xlfn.XLOOKUP(D300,Tabla1[Etiquetas de fila],Tabla1[ [ TOTAL] ],"CARPETA NO RECONOCIDA",0)</f>
        <v/>
      </c>
      <c r="Q300">
        <f>Validaciones!$I$2</f>
        <v/>
      </c>
    </row>
    <row r="301">
      <c r="A301" s="10" t="n">
        <v>1107517372</v>
      </c>
      <c r="B301" s="7" t="inlineStr">
        <is>
          <t>VICTOR MANUEL SANCHEZ</t>
        </is>
      </c>
      <c r="C301" s="5" t="inlineStr">
        <is>
          <t>TECNICO MOTO</t>
        </is>
      </c>
      <c r="D301" s="5" t="inlineStr">
        <is>
          <t xml:space="preserve">ARREGLOS PYMES </t>
        </is>
      </c>
      <c r="E301" s="5" t="inlineStr">
        <is>
          <t xml:space="preserve">CALI </t>
        </is>
      </c>
      <c r="F301" s="5" t="inlineStr">
        <is>
          <t>WILFREDO ARAUJO</t>
        </is>
      </c>
      <c r="G301" s="10" t="n"/>
      <c r="H301" s="3" t="n"/>
      <c r="I301" s="5" t="inlineStr">
        <is>
          <t xml:space="preserve">DAVID AGUILAR </t>
        </is>
      </c>
      <c r="J301" s="3" t="inlineStr">
        <is>
          <t>FORERO Y SEBASTIAN</t>
        </is>
      </c>
      <c r="K301" s="3" t="inlineStr">
        <is>
          <t>PYMES</t>
        </is>
      </c>
      <c r="L301" s="3" t="inlineStr">
        <is>
          <t>M.SENCILLA</t>
        </is>
      </c>
      <c r="M301">
        <f>_xlfn.XLOOKUP(D301,Tabla1[Etiquetas de fila],Tabla1[ [ Agenda] ],"CARPETA NO RECONOCIDA",0)</f>
        <v/>
      </c>
      <c r="N301">
        <f>_xlfn.XLOOKUP(D301,Tabla1[Etiquetas de fila],Tabla1[ [ rendimiento] ],"CARPETA NO RECONOCIDA",0)</f>
        <v/>
      </c>
      <c r="O301" s="6">
        <f>_xlfn.XLOOKUP(D301,Tabla1[Etiquetas de fila],Tabla1[ [ efectividad] ],"CARPETA NO RECONOCIDA",0)</f>
        <v/>
      </c>
      <c r="P301">
        <f>_xlfn.XLOOKUP(D301,Tabla1[Etiquetas de fila],Tabla1[ [ TOTAL] ],"CARPETA NO RECONOCIDA",0)</f>
        <v/>
      </c>
      <c r="Q301">
        <f>Validaciones!$I$2</f>
        <v/>
      </c>
    </row>
    <row r="302">
      <c r="A302" s="10" t="n">
        <v>94541144</v>
      </c>
      <c r="B302" s="7" t="inlineStr">
        <is>
          <t xml:space="preserve">JHON ALEXANDER GUAITOTO </t>
        </is>
      </c>
      <c r="C302" s="5" t="inlineStr">
        <is>
          <t>TECNICO MOTO</t>
        </is>
      </c>
      <c r="D302" s="5" t="inlineStr">
        <is>
          <t xml:space="preserve">ARREGLOS PYMES </t>
        </is>
      </c>
      <c r="E302" s="5" t="inlineStr">
        <is>
          <t xml:space="preserve">CALI </t>
        </is>
      </c>
      <c r="F302" s="5" t="inlineStr">
        <is>
          <t>WILFREDO ARAUJO</t>
        </is>
      </c>
      <c r="G302" s="10" t="n"/>
      <c r="H302" s="3" t="n"/>
      <c r="I302" s="5" t="inlineStr">
        <is>
          <t xml:space="preserve">DAVID AGUILAR </t>
        </is>
      </c>
      <c r="J302" s="3" t="inlineStr">
        <is>
          <t>FORERO Y SEBASTIAN</t>
        </is>
      </c>
      <c r="K302" s="3" t="inlineStr">
        <is>
          <t>PYMES</t>
        </is>
      </c>
      <c r="L302" s="3" t="inlineStr">
        <is>
          <t>M.SENCILLA</t>
        </is>
      </c>
      <c r="M302">
        <f>_xlfn.XLOOKUP(D302,Tabla1[Etiquetas de fila],Tabla1[ [ Agenda] ],"CARPETA NO RECONOCIDA",0)</f>
        <v/>
      </c>
      <c r="N302">
        <f>_xlfn.XLOOKUP(D302,Tabla1[Etiquetas de fila],Tabla1[ [ rendimiento] ],"CARPETA NO RECONOCIDA",0)</f>
        <v/>
      </c>
      <c r="O302" s="6">
        <f>_xlfn.XLOOKUP(D302,Tabla1[Etiquetas de fila],Tabla1[ [ efectividad] ],"CARPETA NO RECONOCIDA",0)</f>
        <v/>
      </c>
      <c r="P302">
        <f>_xlfn.XLOOKUP(D302,Tabla1[Etiquetas de fila],Tabla1[ [ TOTAL] ],"CARPETA NO RECONOCIDA",0)</f>
        <v/>
      </c>
      <c r="Q302">
        <f>Validaciones!$I$2</f>
        <v/>
      </c>
    </row>
    <row r="303">
      <c r="A303" s="10" t="n">
        <v>1107075726</v>
      </c>
      <c r="B303" s="7" t="inlineStr">
        <is>
          <t>SERGIO DAVID CUELLAR MARTINEZ</t>
        </is>
      </c>
      <c r="C303" s="5" t="inlineStr">
        <is>
          <t>TECNICO MOTO</t>
        </is>
      </c>
      <c r="D303" s="5" t="inlineStr">
        <is>
          <t xml:space="preserve">HIBRIDO </t>
        </is>
      </c>
      <c r="E303" s="5" t="inlineStr">
        <is>
          <t xml:space="preserve">CALI </t>
        </is>
      </c>
      <c r="F303" s="5" t="inlineStr">
        <is>
          <t>WILFREDO ARAUJO</t>
        </is>
      </c>
      <c r="G303" s="10" t="n">
        <v>1006363673</v>
      </c>
      <c r="H303" s="3" t="inlineStr">
        <is>
          <t>ESTEBAN DAVID OSPINA MERA</t>
        </is>
      </c>
      <c r="I303" s="5" t="inlineStr">
        <is>
          <t xml:space="preserve">DAVID AGUILAR </t>
        </is>
      </c>
      <c r="J303" s="3" t="inlineStr">
        <is>
          <t>FORERO Y SEBASTIAN</t>
        </is>
      </c>
      <c r="K303" s="3" t="inlineStr">
        <is>
          <t>PYMES</t>
        </is>
      </c>
      <c r="L303" s="3" t="inlineStr">
        <is>
          <t>M.DOBLE</t>
        </is>
      </c>
      <c r="M303">
        <f>_xlfn.XLOOKUP(D303,Tabla1[Etiquetas de fila],Tabla1[ [ Agenda] ],"CARPETA NO RECONOCIDA",0)</f>
        <v/>
      </c>
      <c r="N303">
        <f>_xlfn.XLOOKUP(D303,Tabla1[Etiquetas de fila],Tabla1[ [ rendimiento] ],"CARPETA NO RECONOCIDA",0)</f>
        <v/>
      </c>
      <c r="O303" s="6">
        <f>_xlfn.XLOOKUP(D303,Tabla1[Etiquetas de fila],Tabla1[ [ efectividad] ],"CARPETA NO RECONOCIDA",0)</f>
        <v/>
      </c>
      <c r="P303">
        <f>_xlfn.XLOOKUP(D303,Tabla1[Etiquetas de fila],Tabla1[ [ TOTAL] ],"CARPETA NO RECONOCIDA",0)</f>
        <v/>
      </c>
      <c r="Q303">
        <f>Validaciones!$I$2</f>
        <v/>
      </c>
    </row>
    <row r="304">
      <c r="A304" s="10" t="n">
        <v>1143992049</v>
      </c>
      <c r="B304" s="7" t="inlineStr">
        <is>
          <t>ESTEBAN CASTRO GARZON</t>
        </is>
      </c>
      <c r="C304" s="5" t="inlineStr">
        <is>
          <t xml:space="preserve">TECNICO CARRO </t>
        </is>
      </c>
      <c r="D304" s="5" t="inlineStr">
        <is>
          <t xml:space="preserve">HIBRIDO </t>
        </is>
      </c>
      <c r="E304" s="5" t="inlineStr">
        <is>
          <t xml:space="preserve">CALI </t>
        </is>
      </c>
      <c r="F304" s="5" t="inlineStr">
        <is>
          <t>WILFREDO ARAUJO</t>
        </is>
      </c>
      <c r="G304" s="10" t="n">
        <v>1110289827</v>
      </c>
      <c r="H304" s="3" t="inlineStr">
        <is>
          <t>JUAN DAVID ARCINIEGAS GALINDO</t>
        </is>
      </c>
      <c r="I304" s="5" t="inlineStr">
        <is>
          <t xml:space="preserve">DAVID AGUILAR </t>
        </is>
      </c>
      <c r="J304" s="3" t="inlineStr">
        <is>
          <t>FORERO Y SEBASTIAN</t>
        </is>
      </c>
      <c r="K304" s="3" t="inlineStr">
        <is>
          <t>PYMES</t>
        </is>
      </c>
      <c r="L304" s="3" t="inlineStr">
        <is>
          <t>M.DOBLE</t>
        </is>
      </c>
      <c r="M304">
        <f>_xlfn.XLOOKUP(D304,Tabla1[Etiquetas de fila],Tabla1[ [ Agenda] ],"CARPETA NO RECONOCIDA",0)</f>
        <v/>
      </c>
      <c r="N304">
        <f>_xlfn.XLOOKUP(D304,Tabla1[Etiquetas de fila],Tabla1[ [ rendimiento] ],"CARPETA NO RECONOCIDA",0)</f>
        <v/>
      </c>
      <c r="O304" s="6">
        <f>_xlfn.XLOOKUP(D304,Tabla1[Etiquetas de fila],Tabla1[ [ efectividad] ],"CARPETA NO RECONOCIDA",0)</f>
        <v/>
      </c>
      <c r="P304">
        <f>_xlfn.XLOOKUP(D304,Tabla1[Etiquetas de fila],Tabla1[ [ TOTAL] ],"CARPETA NO RECONOCIDA",0)</f>
        <v/>
      </c>
      <c r="Q304">
        <f>Validaciones!$I$2</f>
        <v/>
      </c>
    </row>
    <row r="305">
      <c r="A305" s="10" t="n">
        <v>1130657895</v>
      </c>
      <c r="B305" s="7" t="inlineStr">
        <is>
          <t>JHON FREDDY NOGUERA MUÑOZ</t>
        </is>
      </c>
      <c r="C305" s="5" t="inlineStr">
        <is>
          <t xml:space="preserve">TECNICO CARRO </t>
        </is>
      </c>
      <c r="D305" s="5" t="inlineStr">
        <is>
          <t xml:space="preserve">HIBRIDO </t>
        </is>
      </c>
      <c r="E305" s="5" t="inlineStr">
        <is>
          <t xml:space="preserve">CALI </t>
        </is>
      </c>
      <c r="F305" s="5" t="inlineStr">
        <is>
          <t>WILFREDO ARAUJO</t>
        </is>
      </c>
      <c r="G305" s="10" t="n">
        <v>1102365105</v>
      </c>
      <c r="H305" s="3" t="inlineStr">
        <is>
          <t>ANDRES ARODY RESTREPO</t>
        </is>
      </c>
      <c r="I305" s="5" t="inlineStr">
        <is>
          <t xml:space="preserve">DAVID AGUILAR </t>
        </is>
      </c>
      <c r="J305" s="3" t="inlineStr">
        <is>
          <t>FORERO Y SEBASTIAN</t>
        </is>
      </c>
      <c r="K305" s="3" t="inlineStr">
        <is>
          <t>PYMES</t>
        </is>
      </c>
      <c r="L305" s="3" t="inlineStr">
        <is>
          <t>M.DOBLE</t>
        </is>
      </c>
      <c r="M305">
        <f>_xlfn.XLOOKUP(D305,Tabla1[Etiquetas de fila],Tabla1[ [ Agenda] ],"CARPETA NO RECONOCIDA",0)</f>
        <v/>
      </c>
      <c r="N305">
        <f>_xlfn.XLOOKUP(D305,Tabla1[Etiquetas de fila],Tabla1[ [ rendimiento] ],"CARPETA NO RECONOCIDA",0)</f>
        <v/>
      </c>
      <c r="O305" s="6">
        <f>_xlfn.XLOOKUP(D305,Tabla1[Etiquetas de fila],Tabla1[ [ efectividad] ],"CARPETA NO RECONOCIDA",0)</f>
        <v/>
      </c>
      <c r="P305">
        <f>_xlfn.XLOOKUP(D305,Tabla1[Etiquetas de fila],Tabla1[ [ TOTAL] ],"CARPETA NO RECONOCIDA",0)</f>
        <v/>
      </c>
      <c r="Q305">
        <f>Validaciones!$I$2</f>
        <v/>
      </c>
    </row>
    <row r="306">
      <c r="A306" s="10" t="n">
        <v>1085690565</v>
      </c>
      <c r="B306" s="7" t="inlineStr">
        <is>
          <t>DAGOBERTO MUÑOZ DIAZ</t>
        </is>
      </c>
      <c r="C306" s="5" t="inlineStr">
        <is>
          <t>TECNICO MOTO</t>
        </is>
      </c>
      <c r="D306" s="5" t="inlineStr">
        <is>
          <t xml:space="preserve">HIBRIDO </t>
        </is>
      </c>
      <c r="E306" s="5" t="inlineStr">
        <is>
          <t xml:space="preserve">CALI </t>
        </is>
      </c>
      <c r="F306" s="5" t="inlineStr">
        <is>
          <t>WILFREDO ARAUJO</t>
        </is>
      </c>
      <c r="G306" s="10" t="n">
        <v>1113066750</v>
      </c>
      <c r="H306" s="3" t="inlineStr">
        <is>
          <t>LEONARDO SANTIAGO ÑAÑES PALACIOS</t>
        </is>
      </c>
      <c r="I306" s="5" t="inlineStr">
        <is>
          <t xml:space="preserve">DAVID AGUILAR </t>
        </is>
      </c>
      <c r="J306" s="3" t="inlineStr">
        <is>
          <t>FORERO Y SEBASTIAN</t>
        </is>
      </c>
      <c r="K306" s="3" t="inlineStr">
        <is>
          <t>PYMES</t>
        </is>
      </c>
      <c r="L306" s="3" t="inlineStr">
        <is>
          <t>M.DOBLE</t>
        </is>
      </c>
      <c r="M306">
        <f>_xlfn.XLOOKUP(D306,Tabla1[Etiquetas de fila],Tabla1[ [ Agenda] ],"CARPETA NO RECONOCIDA",0)</f>
        <v/>
      </c>
      <c r="N306">
        <f>_xlfn.XLOOKUP(D306,Tabla1[Etiquetas de fila],Tabla1[ [ rendimiento] ],"CARPETA NO RECONOCIDA",0)</f>
        <v/>
      </c>
      <c r="O306" s="6">
        <f>_xlfn.XLOOKUP(D306,Tabla1[Etiquetas de fila],Tabla1[ [ efectividad] ],"CARPETA NO RECONOCIDA",0)</f>
        <v/>
      </c>
      <c r="P306">
        <f>_xlfn.XLOOKUP(D306,Tabla1[Etiquetas de fila],Tabla1[ [ TOTAL] ],"CARPETA NO RECONOCIDA",0)</f>
        <v/>
      </c>
      <c r="Q306">
        <f>Validaciones!$I$2</f>
        <v/>
      </c>
    </row>
    <row r="307">
      <c r="A307" s="10" t="n">
        <v>94405141</v>
      </c>
      <c r="B307" s="7" t="inlineStr">
        <is>
          <t>ROBERTH WILMAN ROMERO GOMEZ</t>
        </is>
      </c>
      <c r="C307" s="5" t="inlineStr">
        <is>
          <t xml:space="preserve">TECNICO CARRO </t>
        </is>
      </c>
      <c r="D307" s="5" t="inlineStr">
        <is>
          <t xml:space="preserve">HIBRIDO </t>
        </is>
      </c>
      <c r="E307" s="5" t="inlineStr">
        <is>
          <t xml:space="preserve">CALI </t>
        </is>
      </c>
      <c r="F307" s="5" t="inlineStr">
        <is>
          <t>WILFREDO ARAUJO</t>
        </is>
      </c>
      <c r="G307" s="10" t="n"/>
      <c r="H307" s="3" t="n"/>
      <c r="I307" s="5" t="inlineStr">
        <is>
          <t xml:space="preserve">DAVID AGUILAR </t>
        </is>
      </c>
      <c r="J307" s="3" t="inlineStr">
        <is>
          <t>FORERO Y SEBASTIAN</t>
        </is>
      </c>
      <c r="K307" s="3" t="inlineStr">
        <is>
          <t>PYMES</t>
        </is>
      </c>
      <c r="L307" s="3" t="inlineStr">
        <is>
          <t>M.SENCILLA</t>
        </is>
      </c>
      <c r="M307">
        <f>_xlfn.XLOOKUP(D307,Tabla1[Etiquetas de fila],Tabla1[ [ Agenda] ],"CARPETA NO RECONOCIDA",0)</f>
        <v/>
      </c>
      <c r="N307">
        <f>_xlfn.XLOOKUP(D307,Tabla1[Etiquetas de fila],Tabla1[ [ rendimiento] ],"CARPETA NO RECONOCIDA",0)</f>
        <v/>
      </c>
      <c r="O307" s="6">
        <f>_xlfn.XLOOKUP(D307,Tabla1[Etiquetas de fila],Tabla1[ [ efectividad] ],"CARPETA NO RECONOCIDA",0)</f>
        <v/>
      </c>
      <c r="P307">
        <f>_xlfn.XLOOKUP(D307,Tabla1[Etiquetas de fila],Tabla1[ [ TOTAL] ],"CARPETA NO RECONOCIDA",0)</f>
        <v/>
      </c>
      <c r="Q307">
        <f>Validaciones!$I$2</f>
        <v/>
      </c>
      <c r="R307" s="3" t="n"/>
      <c r="S307" s="3" t="n"/>
      <c r="T307" s="5" t="n"/>
      <c r="U307" s="3" t="n"/>
      <c r="V307" s="3" t="n"/>
    </row>
  </sheetData>
  <autoFilter ref="A1:Q307"/>
  <conditionalFormatting sqref="G305:G306 G308:G1048576">
    <cfRule type="duplicateValues" priority="556" dxfId="0"/>
  </conditionalFormatting>
  <conditionalFormatting sqref="A308:A1048576">
    <cfRule type="duplicateValues" priority="558" dxfId="0"/>
  </conditionalFormatting>
  <conditionalFormatting sqref="A308:B1048576 G308:H1048576">
    <cfRule type="duplicateValues" priority="560" dxfId="0"/>
  </conditionalFormatting>
  <conditionalFormatting sqref="G305:H306">
    <cfRule type="duplicateValues" priority="3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CEDULA</t>
        </is>
      </c>
      <c r="B1" s="19" t="inlineStr">
        <is>
          <t>NOMBRE_TECNICO</t>
        </is>
      </c>
      <c r="C1" s="19" t="inlineStr">
        <is>
          <t>SUPERVISOR</t>
        </is>
      </c>
      <c r="D1" s="19" t="inlineStr">
        <is>
          <t>FECHA</t>
        </is>
      </c>
      <c r="E1" s="19" t="inlineStr">
        <is>
          <t>HORA_ENTRADA</t>
        </is>
      </c>
      <c r="F1" s="19" t="inlineStr">
        <is>
          <t>HORA_SALIDA</t>
        </is>
      </c>
      <c r="G1" s="19" t="inlineStr">
        <is>
          <t>OBSERVACION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K12" sqref="K12"/>
    </sheetView>
  </sheetViews>
  <sheetFormatPr baseColWidth="10" defaultColWidth="9.140625" defaultRowHeight="15"/>
  <cols>
    <col width="26.42578125" bestFit="1" customWidth="1" min="1" max="1"/>
    <col width="10.7109375" bestFit="1" customWidth="1" min="2" max="2"/>
    <col width="15" bestFit="1" customWidth="1" min="3" max="3"/>
    <col width="13.85546875" bestFit="1" customWidth="1" min="4" max="4"/>
    <col width="12.42578125" bestFit="1" customWidth="1" min="5" max="5"/>
  </cols>
  <sheetData>
    <row r="1">
      <c r="A1" t="inlineStr">
        <is>
          <t>Etiquetas de fila</t>
        </is>
      </c>
      <c r="B1" t="inlineStr">
        <is>
          <t xml:space="preserve"> Agenda</t>
        </is>
      </c>
      <c r="C1" t="inlineStr">
        <is>
          <t xml:space="preserve"> rendimiento</t>
        </is>
      </c>
      <c r="D1" t="inlineStr">
        <is>
          <t xml:space="preserve"> efectividad</t>
        </is>
      </c>
      <c r="E1" t="inlineStr">
        <is>
          <t xml:space="preserve"> TOTAL</t>
        </is>
      </c>
      <c r="I1" t="inlineStr">
        <is>
          <t>DIAS HABILES</t>
        </is>
      </c>
    </row>
    <row r="2">
      <c r="A2" t="inlineStr">
        <is>
          <t xml:space="preserve">INSTALACIONES FTTH </t>
        </is>
      </c>
      <c r="B2" t="n">
        <v>4</v>
      </c>
      <c r="C2" t="n">
        <v>2</v>
      </c>
      <c r="D2" s="16" t="n">
        <v>0.55</v>
      </c>
      <c r="E2" t="inlineStr">
        <is>
          <t>$ 19.735.888</t>
        </is>
      </c>
      <c r="I2" t="n">
        <v>26</v>
      </c>
    </row>
    <row r="3">
      <c r="A3" t="inlineStr">
        <is>
          <t xml:space="preserve">ARREGLOS HFC </t>
        </is>
      </c>
      <c r="B3" t="n">
        <v>8</v>
      </c>
      <c r="C3" t="n">
        <v>5</v>
      </c>
      <c r="D3" s="16" t="n">
        <v>0.63</v>
      </c>
      <c r="E3" t="inlineStr">
        <is>
          <t>$ 5.578.560</t>
        </is>
      </c>
    </row>
    <row r="4">
      <c r="A4" t="inlineStr">
        <is>
          <t>INSTALACIONES HFC</t>
        </is>
      </c>
      <c r="B4" t="n">
        <v>4</v>
      </c>
      <c r="C4" t="n">
        <v>3</v>
      </c>
      <c r="D4" s="16" t="n">
        <v>0.75</v>
      </c>
      <c r="E4" t="inlineStr">
        <is>
          <t>$ 13.560.846</t>
        </is>
      </c>
    </row>
    <row r="5">
      <c r="A5" t="inlineStr">
        <is>
          <t xml:space="preserve">ARREGLOS FTTH </t>
        </is>
      </c>
      <c r="B5" t="n">
        <v>8</v>
      </c>
      <c r="C5" t="n">
        <v>5</v>
      </c>
      <c r="D5" s="16" t="n">
        <v>0.63</v>
      </c>
      <c r="E5" t="inlineStr">
        <is>
          <t>$ 10.730.850</t>
        </is>
      </c>
    </row>
    <row r="6">
      <c r="A6" t="inlineStr">
        <is>
          <t xml:space="preserve">POSTVENTAS </t>
        </is>
      </c>
      <c r="B6" t="n">
        <v>6</v>
      </c>
      <c r="C6" t="n">
        <v>4</v>
      </c>
      <c r="D6" s="16" t="n">
        <v>0.7</v>
      </c>
      <c r="E6" t="inlineStr">
        <is>
          <t>$ 6.028.932</t>
        </is>
      </c>
    </row>
    <row r="7">
      <c r="A7" t="inlineStr">
        <is>
          <t xml:space="preserve">HIBRIDO </t>
        </is>
      </c>
      <c r="B7" t="n">
        <v>4</v>
      </c>
      <c r="C7" t="n">
        <v>2</v>
      </c>
      <c r="D7" s="16" t="n">
        <v>0.6</v>
      </c>
      <c r="E7" t="inlineStr">
        <is>
          <t>$ 16.648.367</t>
        </is>
      </c>
    </row>
    <row r="8">
      <c r="A8" t="inlineStr">
        <is>
          <t xml:space="preserve">ARREGLOS PYMES </t>
        </is>
      </c>
      <c r="B8" t="n">
        <v>8</v>
      </c>
      <c r="C8" t="n">
        <v>5</v>
      </c>
      <c r="D8" s="16" t="n">
        <v>0.63</v>
      </c>
      <c r="E8" t="inlineStr">
        <is>
          <t>$ 10.730.850</t>
        </is>
      </c>
    </row>
    <row r="9">
      <c r="A9" t="inlineStr">
        <is>
          <t>INTEGRAL</t>
        </is>
      </c>
      <c r="B9" t="n">
        <v>4</v>
      </c>
      <c r="C9" t="n">
        <v>2</v>
      </c>
      <c r="D9" s="16" t="n">
        <v>0.6</v>
      </c>
      <c r="E9" t="inlineStr">
        <is>
          <t>$ 16.648.367</t>
        </is>
      </c>
    </row>
    <row r="10">
      <c r="A10" t="inlineStr">
        <is>
          <t xml:space="preserve">DESCONEXIONES </t>
        </is>
      </c>
      <c r="B10" t="n">
        <v>26</v>
      </c>
      <c r="C10" t="n">
        <v>24</v>
      </c>
      <c r="D10" s="16" t="n">
        <v>0.92</v>
      </c>
      <c r="E10" t="inlineStr">
        <is>
          <t>$ 6.202.560</t>
        </is>
      </c>
    </row>
    <row r="11">
      <c r="A11" t="inlineStr">
        <is>
          <t xml:space="preserve">INSTALACIONES HFC PYMES </t>
        </is>
      </c>
      <c r="B11" t="n">
        <v>8</v>
      </c>
      <c r="C11" t="n">
        <v>5</v>
      </c>
      <c r="D11" s="16" t="n">
        <v>0.63</v>
      </c>
      <c r="E11" t="inlineStr">
        <is>
          <t>$ 10.730.850</t>
        </is>
      </c>
    </row>
    <row r="12">
      <c r="A12" t="inlineStr">
        <is>
          <t>INCAPACIDAD</t>
        </is>
      </c>
      <c r="B12" t="n">
        <v>0</v>
      </c>
      <c r="C12" t="n">
        <v>0</v>
      </c>
      <c r="D12" s="16" t="n">
        <v>0</v>
      </c>
      <c r="E12" s="17" t="n">
        <v>0</v>
      </c>
    </row>
    <row r="13">
      <c r="A13" t="inlineStr">
        <is>
          <t xml:space="preserve">VACACIONES </t>
        </is>
      </c>
      <c r="B13" t="n">
        <v>0</v>
      </c>
      <c r="C13" t="n">
        <v>0</v>
      </c>
      <c r="D13" s="16" t="n">
        <v>0</v>
      </c>
      <c r="E13" s="17" t="n">
        <v>0</v>
      </c>
    </row>
    <row r="14">
      <c r="A14" t="inlineStr">
        <is>
          <t>RETIRO</t>
        </is>
      </c>
      <c r="B14" t="n">
        <v>0</v>
      </c>
      <c r="C14" t="n">
        <v>0</v>
      </c>
      <c r="D14" s="16" t="n">
        <v>0</v>
      </c>
      <c r="E14" s="17" t="n">
        <v>0</v>
      </c>
    </row>
    <row r="15">
      <c r="A15" t="inlineStr">
        <is>
          <t xml:space="preserve">RETIRO </t>
        </is>
      </c>
      <c r="B15" t="n">
        <v>0</v>
      </c>
      <c r="C15" t="n">
        <v>0</v>
      </c>
      <c r="D15" s="16" t="n">
        <v>0</v>
      </c>
      <c r="E15" s="17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Sara Lucía Ávila Flor</dc:creator>
  <dcterms:created xmlns:dcterms="http://purl.org/dc/terms/" xmlns:xsi="http://www.w3.org/2001/XMLSchema-instance" xsi:type="dcterms:W3CDTF">2025-08-26T20:08:21Z</dcterms:created>
  <dcterms:modified xmlns:dcterms="http://purl.org/dc/terms/" xmlns:xsi="http://www.w3.org/2001/XMLSchema-instance" xsi:type="dcterms:W3CDTF">2025-10-31T16:39:48Z</dcterms:modified>
  <cp:lastModifiedBy>Samuel Andrey Marín Bravo</cp:lastModifiedBy>
</cp:coreProperties>
</file>