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220"/>
  </bookViews>
  <sheets>
    <sheet name="BOM_Board_vast-power_vast-power" sheetId="1" r:id="rId1"/>
  </sheets>
  <calcPr calcId="144525"/>
</workbook>
</file>

<file path=xl/sharedStrings.xml><?xml version="1.0" encoding="utf-8"?>
<sst xmlns="http://schemas.openxmlformats.org/spreadsheetml/2006/main" count="272" uniqueCount="196">
  <si>
    <t>No.</t>
  </si>
  <si>
    <t>PCB位号</t>
  </si>
  <si>
    <t>Comment</t>
  </si>
  <si>
    <t>封装</t>
  </si>
  <si>
    <t>厂家型号</t>
  </si>
  <si>
    <t>厂家</t>
  </si>
  <si>
    <t>立创商城编号</t>
  </si>
  <si>
    <t>供应商</t>
  </si>
  <si>
    <t>数量</t>
  </si>
  <si>
    <t>单价</t>
  </si>
  <si>
    <t>总价</t>
  </si>
  <si>
    <t>C1,C3,C4,C6,C7,C8,C11,C12,C15,C16</t>
  </si>
  <si>
    <t>100nF</t>
  </si>
  <si>
    <t>C0603</t>
  </si>
  <si>
    <t>FN18X104K160PSG</t>
  </si>
  <si>
    <t>PSA(信昌电陶)</t>
  </si>
  <si>
    <t>C235729</t>
  </si>
  <si>
    <t>LCSC</t>
  </si>
  <si>
    <t>可用X7R同规格替代</t>
  </si>
  <si>
    <t>C2,C5,C10,C14</t>
  </si>
  <si>
    <t>10uF</t>
  </si>
  <si>
    <t>CL10A106KP8NNNC</t>
  </si>
  <si>
    <t>SAMSUNG(三星)</t>
  </si>
  <si>
    <t>C19702</t>
  </si>
  <si>
    <t>可用X7R同规格替代，当GPIO35/GPIO35用于IO输入时，可不焊接</t>
  </si>
  <si>
    <t>C9,C17</t>
  </si>
  <si>
    <t>220uF</t>
  </si>
  <si>
    <t>CAP-SMD_BD6.3-L6.6-W6.6-FD</t>
  </si>
  <si>
    <t>VD1C221ME077000CE0</t>
  </si>
  <si>
    <t>HUAWEI(华威集团)</t>
  </si>
  <si>
    <t>C189266</t>
  </si>
  <si>
    <t>C13</t>
  </si>
  <si>
    <t>CAP-SMD_L3.2-W2.8</t>
  </si>
  <si>
    <t>TAJB106K016RNJ</t>
  </si>
  <si>
    <t>Kyocera AVX</t>
  </si>
  <si>
    <t>C7193</t>
  </si>
  <si>
    <t>CN6</t>
  </si>
  <si>
    <t>XH-5AW</t>
  </si>
  <si>
    <t>CONN-TH_XH2.54-5AW</t>
  </si>
  <si>
    <t>BOOMELE(博穆精密)</t>
  </si>
  <si>
    <t>C24023</t>
  </si>
  <si>
    <t>CN7</t>
  </si>
  <si>
    <t>TFT1.14</t>
  </si>
  <si>
    <t>深圳华迪创显科技</t>
  </si>
  <si>
    <t>淘宝</t>
  </si>
  <si>
    <t>运费10，非必须</t>
  </si>
  <si>
    <t>CN8,CN9</t>
  </si>
  <si>
    <t>DB141R-2.54-8P</t>
  </si>
  <si>
    <t>CONN-TH_8P-P2.54_DIBO_DB141R-2.54-8P</t>
  </si>
  <si>
    <t>DIBO(地博电气)</t>
  </si>
  <si>
    <t>C2898760</t>
  </si>
  <si>
    <t>CN10</t>
  </si>
  <si>
    <t>DB142R-7.62-6P</t>
  </si>
  <si>
    <t>CONN-TH_6P-P7.62_DIBO_DB142R-7.62-6P</t>
  </si>
  <si>
    <t>C2898732</t>
  </si>
  <si>
    <t>F1</t>
  </si>
  <si>
    <t>SMD0805-075</t>
  </si>
  <si>
    <t>F0805</t>
  </si>
  <si>
    <t>台湾陆海</t>
  </si>
  <si>
    <t>C70060</t>
  </si>
  <si>
    <t>FPC1</t>
  </si>
  <si>
    <t>F1003-ZV-08-25T-R</t>
  </si>
  <si>
    <t>FPC-SMD_F1003-ZV-08-25T-R</t>
  </si>
  <si>
    <t>XFCN(台湾兴飞)</t>
  </si>
  <si>
    <t>C481413</t>
  </si>
  <si>
    <t>FPC2</t>
  </si>
  <si>
    <t>F1001-T-08-25T-R</t>
  </si>
  <si>
    <t>FPC-SMD_8P-P1.00_L5.5-W15.0</t>
  </si>
  <si>
    <t>C481253</t>
  </si>
  <si>
    <t>H1</t>
  </si>
  <si>
    <t>PZ254V-11-02P</t>
  </si>
  <si>
    <t>HDR-TH_2P-P2.54-V-M</t>
  </si>
  <si>
    <t>XFCN(兴飞)</t>
  </si>
  <si>
    <t>C492401</t>
  </si>
  <si>
    <t>LED1,LED2,LED3,LED4,LED5,LED6</t>
  </si>
  <si>
    <t>19-217/BHW-ZL2N1QY/3T</t>
  </si>
  <si>
    <t>LED0603-RD_BLUE</t>
  </si>
  <si>
    <t>EVERLIGHT(亿光)</t>
  </si>
  <si>
    <t>C264472</t>
  </si>
  <si>
    <t>0603的LED，自由选择颜色、品牌</t>
  </si>
  <si>
    <t>Q1</t>
  </si>
  <si>
    <t>WST3401A</t>
  </si>
  <si>
    <t>SOT-23-3_L2.9-W1.6-P1.90-LS2.8-BR</t>
  </si>
  <si>
    <t>WINSOK微硕</t>
  </si>
  <si>
    <t>C2758407</t>
  </si>
  <si>
    <t>Q2</t>
  </si>
  <si>
    <t>WST3400A</t>
  </si>
  <si>
    <t>C2758406</t>
  </si>
  <si>
    <t>Q3,Q4,Q8</t>
  </si>
  <si>
    <t>S8050 J3Y</t>
  </si>
  <si>
    <t>SOT-23-3_L3.0-W1.7-P0.95-LS2.9-BR</t>
  </si>
  <si>
    <t>CJ(江苏长电/长晶)</t>
  </si>
  <si>
    <t>C2146</t>
  </si>
  <si>
    <t>Q6,Q7</t>
  </si>
  <si>
    <t>ULN2001D</t>
  </si>
  <si>
    <t>SOP-8_L4.9-W3.9-P1.27-LS6.0-BL</t>
  </si>
  <si>
    <t>Mixic(中科芯亿达)</t>
  </si>
  <si>
    <t>C108905</t>
  </si>
  <si>
    <t>R1,R4,R5,R7,R9,R11,R17,R18,R19,R20,R21,R22,R23,R24</t>
  </si>
  <si>
    <t>10kΩ</t>
  </si>
  <si>
    <t>R0603</t>
  </si>
  <si>
    <t>0603WAJ0103T5E</t>
  </si>
  <si>
    <t>UNI-ROYAL(厚声)</t>
  </si>
  <si>
    <t>C15401</t>
  </si>
  <si>
    <t>R2,R3,R12,R15,R32</t>
  </si>
  <si>
    <t>100kΩ</t>
  </si>
  <si>
    <t>0603WAF1003T5E</t>
  </si>
  <si>
    <t>C25803</t>
  </si>
  <si>
    <t>当GPIO34/GPIO35用于IO输入时R12/R15用10K</t>
  </si>
  <si>
    <t>R10,R16</t>
  </si>
  <si>
    <t>5.1kΩ</t>
  </si>
  <si>
    <t>0603WAF5101T5E</t>
  </si>
  <si>
    <t>C23186</t>
  </si>
  <si>
    <t>R6,R8,R13,R14,R29,R33</t>
  </si>
  <si>
    <t>330Ω</t>
  </si>
  <si>
    <t>0603WAF3300T5E</t>
  </si>
  <si>
    <t>C23138</t>
  </si>
  <si>
    <t>可用1kΩ代替</t>
  </si>
  <si>
    <t>R27,R28</t>
  </si>
  <si>
    <t>100Ω</t>
  </si>
  <si>
    <t>0603WAF1000T5E</t>
  </si>
  <si>
    <t>C22775</t>
  </si>
  <si>
    <t>R30</t>
  </si>
  <si>
    <t>10Ω</t>
  </si>
  <si>
    <t>0603WAF100JT5E</t>
  </si>
  <si>
    <t>C22859</t>
  </si>
  <si>
    <t>R31</t>
  </si>
  <si>
    <t>1kΩ</t>
  </si>
  <si>
    <t>0603WAF1001T5E</t>
  </si>
  <si>
    <t>C21190</t>
  </si>
  <si>
    <t>SU1</t>
  </si>
  <si>
    <t>SU-03T</t>
  </si>
  <si>
    <t>COMM-SMD_18P-L21.0-W15.0-P2.00</t>
  </si>
  <si>
    <t>MACHINE INTELLIGENCE(机芯智能)</t>
  </si>
  <si>
    <t>C879203</t>
  </si>
  <si>
    <t>淘宝9.5 运费6 可申请1个样品</t>
  </si>
  <si>
    <t>SW1</t>
  </si>
  <si>
    <t>EC11E18244AU</t>
  </si>
  <si>
    <t>SW-TH_EC11XXXXXXXX</t>
  </si>
  <si>
    <t>ALPSALPINE(阿尔卑斯阿尔派)</t>
  </si>
  <si>
    <t>C202365</t>
  </si>
  <si>
    <t>非必须</t>
  </si>
  <si>
    <t>U1</t>
  </si>
  <si>
    <t>ESP32-S</t>
  </si>
  <si>
    <t>WIRELM-SMD_ESP32-S</t>
  </si>
  <si>
    <t>Ai-Thinker(安信可)</t>
  </si>
  <si>
    <t>C277944</t>
  </si>
  <si>
    <t>U2,U3,U4,U5</t>
  </si>
  <si>
    <t>SGM3157</t>
  </si>
  <si>
    <t>SC-70-6_L2.2-W1.3-P0.65-LS2.2-BR</t>
  </si>
  <si>
    <t>UMW(友台半导体)</t>
  </si>
  <si>
    <t>C394901</t>
  </si>
  <si>
    <t>U7</t>
  </si>
  <si>
    <t>CH340C</t>
  </si>
  <si>
    <t>SOP-16_L10.0-W3.9-P1.27-LS6.0-BL</t>
  </si>
  <si>
    <t>WCH(南京沁恒)</t>
  </si>
  <si>
    <t>C84681</t>
  </si>
  <si>
    <t>U8</t>
  </si>
  <si>
    <t>B0505S-W5</t>
  </si>
  <si>
    <t>PWRM-TH_BXXXXS-W5</t>
  </si>
  <si>
    <t>NYBOXING(尼博星)</t>
  </si>
  <si>
    <t>C3345179</t>
  </si>
  <si>
    <t>HI-LINK有同型号产品</t>
  </si>
  <si>
    <t>U10</t>
  </si>
  <si>
    <t>HLK-PM01</t>
  </si>
  <si>
    <t>PWRM-TH_HLK-PM01</t>
  </si>
  <si>
    <t>HI-LINK(海凌科)</t>
  </si>
  <si>
    <t>C209903</t>
  </si>
  <si>
    <t>U11</t>
  </si>
  <si>
    <t>IM1266</t>
  </si>
  <si>
    <t>PWRM-TH_IM1266</t>
  </si>
  <si>
    <t>IRdopto(艾锐达)</t>
  </si>
  <si>
    <t>C471615</t>
  </si>
  <si>
    <t>淘宝22.7 运费10</t>
  </si>
  <si>
    <t>U13</t>
  </si>
  <si>
    <t>AMS1117-3.3</t>
  </si>
  <si>
    <t>SOT-223-3_L6.5-W3.4-P2.30-LS7.0-BR</t>
  </si>
  <si>
    <t>美国AMS</t>
  </si>
  <si>
    <t>C6186</t>
  </si>
  <si>
    <t>U15</t>
  </si>
  <si>
    <t>π121U31</t>
  </si>
  <si>
    <t>SOIC-8_L5.0-W4.0-P1.27-LS6.0-BL</t>
  </si>
  <si>
    <t>2Pai Semi(荣湃)</t>
  </si>
  <si>
    <t>C471589</t>
  </si>
  <si>
    <t>U16,U17</t>
  </si>
  <si>
    <t>HFE20-1/5-1HST-L2</t>
  </si>
  <si>
    <t>RELAY-TH_HONGFA_HFE20-1-X-1HST-L2</t>
  </si>
  <si>
    <t>宏发</t>
  </si>
  <si>
    <t>运费4 满10个包邮</t>
  </si>
  <si>
    <t>USBC1</t>
  </si>
  <si>
    <t>TYPE-C-31-M-12</t>
  </si>
  <si>
    <t>USB-C_SMD-TYPE-C-31-M-12</t>
  </si>
  <si>
    <t>韩国韩荣</t>
  </si>
  <si>
    <t>C165948</t>
  </si>
  <si>
    <t/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</si>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</sst>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abSelected="1" workbookViewId="0">
      <selection activeCell="B39" sqref="B39"/>
    </sheetView>
  </sheetViews>
  <sheetFormatPr defaultColWidth="9" defaultRowHeight="17.25"/>
  <cols>
    <col min="1" max="1" width="5.45833333333333" style="2" customWidth="1"/>
    <col min="2" max="2" width="51.75" style="3" customWidth="1"/>
    <col min="3" max="3" width="27.375" style="3" customWidth="1"/>
    <col min="4" max="4" width="42.375" style="3" customWidth="1"/>
    <col min="5" max="5" width="27.125" style="3" customWidth="1"/>
    <col min="6" max="6" width="35.75" style="3" customWidth="1"/>
    <col min="7" max="7" width="14.3666666666667" style="3" customWidth="1"/>
    <col min="8" max="8" width="7.45833333333333" style="3" customWidth="1"/>
    <col min="9" max="9" width="5.81666666666667" style="3" customWidth="1"/>
    <col min="10" max="10" width="12.4583333333333" style="3" customWidth="1"/>
    <col min="11" max="11" width="15" style="3"/>
    <col min="12" max="12" width="9" style="3"/>
    <col min="13" max="13" width="61.625" style="3" customWidth="1"/>
    <col min="14" max="16384" width="9" style="3"/>
  </cols>
  <sheetData>
    <row r="1" s="1" customFormat="1" spans="1:1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>
      <c r="A2" s="4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5">
        <v>10</v>
      </c>
      <c r="J2" s="5">
        <v>0.030615</v>
      </c>
      <c r="K2" s="3">
        <f>I2*J2</f>
        <v>0.30615</v>
      </c>
      <c r="M2" s="3" t="s">
        <v>18</v>
      </c>
    </row>
    <row r="3" spans="1:13">
      <c r="A3" s="4">
        <v>2</v>
      </c>
      <c r="B3" s="3" t="s">
        <v>19</v>
      </c>
      <c r="C3" s="3" t="s">
        <v>20</v>
      </c>
      <c r="D3" s="3" t="s">
        <v>13</v>
      </c>
      <c r="E3" s="3" t="s">
        <v>21</v>
      </c>
      <c r="F3" s="3" t="s">
        <v>22</v>
      </c>
      <c r="G3" s="3" t="s">
        <v>23</v>
      </c>
      <c r="H3" s="3" t="s">
        <v>17</v>
      </c>
      <c r="I3" s="5">
        <v>4</v>
      </c>
      <c r="J3" s="5">
        <v>0.039434</v>
      </c>
      <c r="K3" s="3">
        <f t="shared" ref="K3:K39" si="0">I3*J3</f>
        <v>0.157736</v>
      </c>
      <c r="M3" s="3" t="s">
        <v>24</v>
      </c>
    </row>
    <row r="4" spans="1:11">
      <c r="A4" s="4">
        <v>3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3" t="s">
        <v>17</v>
      </c>
      <c r="I4" s="5">
        <v>2</v>
      </c>
      <c r="J4" s="5">
        <v>0.443113</v>
      </c>
      <c r="K4" s="3">
        <f t="shared" si="0"/>
        <v>0.886226</v>
      </c>
    </row>
    <row r="5" spans="1:11">
      <c r="A5" s="4">
        <v>4</v>
      </c>
      <c r="B5" s="3" t="s">
        <v>31</v>
      </c>
      <c r="C5" s="3" t="s">
        <v>20</v>
      </c>
      <c r="D5" s="3" t="s">
        <v>32</v>
      </c>
      <c r="E5" s="3" t="s">
        <v>33</v>
      </c>
      <c r="F5" s="3" t="s">
        <v>34</v>
      </c>
      <c r="G5" s="3" t="s">
        <v>35</v>
      </c>
      <c r="H5" s="3" t="s">
        <v>17</v>
      </c>
      <c r="I5" s="5">
        <v>1</v>
      </c>
      <c r="J5" s="5">
        <v>0.642535</v>
      </c>
      <c r="K5" s="3">
        <f t="shared" si="0"/>
        <v>0.642535</v>
      </c>
    </row>
    <row r="6" spans="1:11">
      <c r="A6" s="4">
        <v>5</v>
      </c>
      <c r="B6" s="3" t="s">
        <v>36</v>
      </c>
      <c r="C6" s="3" t="s">
        <v>37</v>
      </c>
      <c r="D6" s="3" t="s">
        <v>38</v>
      </c>
      <c r="E6" s="3" t="s">
        <v>37</v>
      </c>
      <c r="F6" s="3" t="s">
        <v>39</v>
      </c>
      <c r="G6" s="3" t="s">
        <v>40</v>
      </c>
      <c r="H6" s="3" t="s">
        <v>17</v>
      </c>
      <c r="I6" s="5">
        <v>1</v>
      </c>
      <c r="J6" s="5">
        <v>0.105975</v>
      </c>
      <c r="K6" s="3">
        <f t="shared" si="0"/>
        <v>0.105975</v>
      </c>
    </row>
    <row r="7" spans="1:13">
      <c r="A7" s="4">
        <v>6</v>
      </c>
      <c r="B7" s="3" t="s">
        <v>41</v>
      </c>
      <c r="C7" s="3" t="s">
        <v>42</v>
      </c>
      <c r="F7" s="3" t="s">
        <v>43</v>
      </c>
      <c r="H7" s="3" t="s">
        <v>44</v>
      </c>
      <c r="I7" s="5">
        <v>1</v>
      </c>
      <c r="J7" s="3">
        <v>8</v>
      </c>
      <c r="K7" s="3">
        <f t="shared" si="0"/>
        <v>8</v>
      </c>
      <c r="M7" s="3" t="s">
        <v>45</v>
      </c>
    </row>
    <row r="8" spans="1:11">
      <c r="A8" s="4">
        <v>7</v>
      </c>
      <c r="B8" s="3" t="s">
        <v>46</v>
      </c>
      <c r="C8" s="3" t="s">
        <v>47</v>
      </c>
      <c r="D8" s="3" t="s">
        <v>48</v>
      </c>
      <c r="E8" s="3" t="s">
        <v>47</v>
      </c>
      <c r="F8" s="3" t="s">
        <v>49</v>
      </c>
      <c r="G8" s="3" t="s">
        <v>50</v>
      </c>
      <c r="H8" s="3" t="s">
        <v>17</v>
      </c>
      <c r="I8" s="5">
        <v>2</v>
      </c>
      <c r="J8" s="5">
        <v>3.58</v>
      </c>
      <c r="K8" s="3">
        <f t="shared" si="0"/>
        <v>7.16</v>
      </c>
    </row>
    <row r="9" spans="1:11">
      <c r="A9" s="4">
        <v>8</v>
      </c>
      <c r="B9" s="3" t="s">
        <v>51</v>
      </c>
      <c r="C9" s="3" t="s">
        <v>52</v>
      </c>
      <c r="D9" s="3" t="s">
        <v>53</v>
      </c>
      <c r="E9" s="3" t="s">
        <v>52</v>
      </c>
      <c r="F9" s="3" t="s">
        <v>49</v>
      </c>
      <c r="G9" s="3" t="s">
        <v>54</v>
      </c>
      <c r="H9" s="3" t="s">
        <v>17</v>
      </c>
      <c r="I9" s="5">
        <v>1</v>
      </c>
      <c r="J9" s="5">
        <v>3.27</v>
      </c>
      <c r="K9" s="3">
        <f t="shared" si="0"/>
        <v>3.27</v>
      </c>
    </row>
    <row r="10" spans="1:11">
      <c r="A10" s="4">
        <v>9</v>
      </c>
      <c r="B10" s="3" t="s">
        <v>55</v>
      </c>
      <c r="C10" s="3" t="s">
        <v>56</v>
      </c>
      <c r="D10" s="3" t="s">
        <v>57</v>
      </c>
      <c r="E10" s="3" t="s">
        <v>56</v>
      </c>
      <c r="F10" s="3" t="s">
        <v>58</v>
      </c>
      <c r="G10" s="3" t="s">
        <v>59</v>
      </c>
      <c r="H10" s="3" t="s">
        <v>17</v>
      </c>
      <c r="I10" s="5">
        <v>1</v>
      </c>
      <c r="J10" s="5">
        <v>0.308501</v>
      </c>
      <c r="K10" s="3">
        <f t="shared" si="0"/>
        <v>0.308501</v>
      </c>
    </row>
    <row r="11" spans="1:11">
      <c r="A11" s="4">
        <v>10</v>
      </c>
      <c r="B11" s="3" t="s">
        <v>60</v>
      </c>
      <c r="C11" s="3" t="s">
        <v>61</v>
      </c>
      <c r="D11" s="3" t="s">
        <v>62</v>
      </c>
      <c r="E11" s="3" t="s">
        <v>61</v>
      </c>
      <c r="F11" s="3" t="s">
        <v>63</v>
      </c>
      <c r="G11" s="3" t="s">
        <v>64</v>
      </c>
      <c r="H11" s="3" t="s">
        <v>17</v>
      </c>
      <c r="I11" s="5">
        <v>1</v>
      </c>
      <c r="J11" s="5">
        <v>0.739482</v>
      </c>
      <c r="K11" s="3">
        <f t="shared" si="0"/>
        <v>0.739482</v>
      </c>
    </row>
    <row r="12" spans="1:11">
      <c r="A12" s="4">
        <v>11</v>
      </c>
      <c r="B12" s="3" t="s">
        <v>65</v>
      </c>
      <c r="C12" s="3" t="s">
        <v>66</v>
      </c>
      <c r="D12" s="3" t="s">
        <v>67</v>
      </c>
      <c r="E12" s="3" t="s">
        <v>66</v>
      </c>
      <c r="F12" s="3" t="s">
        <v>63</v>
      </c>
      <c r="G12" s="3" t="s">
        <v>68</v>
      </c>
      <c r="H12" s="3" t="s">
        <v>17</v>
      </c>
      <c r="I12" s="5">
        <v>1</v>
      </c>
      <c r="J12" s="5">
        <v>0.636777</v>
      </c>
      <c r="K12" s="3">
        <f t="shared" si="0"/>
        <v>0.636777</v>
      </c>
    </row>
    <row r="13" spans="1:11">
      <c r="A13" s="4">
        <v>12</v>
      </c>
      <c r="B13" s="3" t="s">
        <v>69</v>
      </c>
      <c r="C13" s="3" t="s">
        <v>70</v>
      </c>
      <c r="D13" s="3" t="s">
        <v>71</v>
      </c>
      <c r="E13" s="3" t="s">
        <v>70</v>
      </c>
      <c r="F13" s="3" t="s">
        <v>72</v>
      </c>
      <c r="G13" s="3" t="s">
        <v>73</v>
      </c>
      <c r="H13" s="3" t="s">
        <v>17</v>
      </c>
      <c r="I13" s="5">
        <v>1</v>
      </c>
      <c r="J13" s="5">
        <v>0.097357</v>
      </c>
      <c r="K13" s="3">
        <f t="shared" si="0"/>
        <v>0.097357</v>
      </c>
    </row>
    <row r="14" spans="1:13">
      <c r="A14" s="4">
        <v>13</v>
      </c>
      <c r="B14" s="3" t="s">
        <v>74</v>
      </c>
      <c r="C14" s="3" t="s">
        <v>75</v>
      </c>
      <c r="D14" s="3" t="s">
        <v>76</v>
      </c>
      <c r="E14" s="3" t="s">
        <v>75</v>
      </c>
      <c r="F14" s="3" t="s">
        <v>77</v>
      </c>
      <c r="G14" s="3" t="s">
        <v>78</v>
      </c>
      <c r="H14" s="3" t="s">
        <v>17</v>
      </c>
      <c r="I14" s="5">
        <v>6</v>
      </c>
      <c r="J14" s="5">
        <v>0.1768</v>
      </c>
      <c r="K14" s="3">
        <f t="shared" si="0"/>
        <v>1.0608</v>
      </c>
      <c r="M14" s="3" t="s">
        <v>79</v>
      </c>
    </row>
    <row r="15" spans="1:11">
      <c r="A15" s="4">
        <v>14</v>
      </c>
      <c r="B15" s="3" t="s">
        <v>80</v>
      </c>
      <c r="C15" s="3" t="s">
        <v>81</v>
      </c>
      <c r="D15" s="3" t="s">
        <v>82</v>
      </c>
      <c r="E15" s="3" t="s">
        <v>81</v>
      </c>
      <c r="F15" s="3" t="s">
        <v>83</v>
      </c>
      <c r="G15" s="3" t="s">
        <v>84</v>
      </c>
      <c r="H15" s="3" t="s">
        <v>17</v>
      </c>
      <c r="I15" s="5">
        <v>1</v>
      </c>
      <c r="J15" s="5">
        <v>0.278131</v>
      </c>
      <c r="K15" s="3">
        <f t="shared" si="0"/>
        <v>0.278131</v>
      </c>
    </row>
    <row r="16" spans="1:11">
      <c r="A16" s="4">
        <v>15</v>
      </c>
      <c r="B16" s="3" t="s">
        <v>85</v>
      </c>
      <c r="C16" s="3" t="s">
        <v>86</v>
      </c>
      <c r="D16" s="3" t="s">
        <v>82</v>
      </c>
      <c r="E16" s="3" t="s">
        <v>86</v>
      </c>
      <c r="F16" s="3" t="s">
        <v>83</v>
      </c>
      <c r="G16" s="3" t="s">
        <v>87</v>
      </c>
      <c r="H16" s="3" t="s">
        <v>17</v>
      </c>
      <c r="I16" s="5">
        <v>1</v>
      </c>
      <c r="J16" s="5">
        <v>0.285625</v>
      </c>
      <c r="K16" s="3">
        <f t="shared" si="0"/>
        <v>0.285625</v>
      </c>
    </row>
    <row r="17" spans="1:11">
      <c r="A17" s="4">
        <v>16</v>
      </c>
      <c r="B17" s="3" t="s">
        <v>88</v>
      </c>
      <c r="C17" s="3" t="s">
        <v>89</v>
      </c>
      <c r="D17" s="3" t="s">
        <v>90</v>
      </c>
      <c r="E17" s="3" t="s">
        <v>89</v>
      </c>
      <c r="F17" s="3" t="s">
        <v>91</v>
      </c>
      <c r="G17" s="3" t="s">
        <v>92</v>
      </c>
      <c r="H17" s="3" t="s">
        <v>17</v>
      </c>
      <c r="I17" s="5">
        <v>3</v>
      </c>
      <c r="J17" s="5">
        <v>0.092812</v>
      </c>
      <c r="K17" s="3">
        <f t="shared" si="0"/>
        <v>0.278436</v>
      </c>
    </row>
    <row r="18" spans="1:11">
      <c r="A18" s="4">
        <v>17</v>
      </c>
      <c r="B18" s="3" t="s">
        <v>93</v>
      </c>
      <c r="C18" s="3" t="s">
        <v>94</v>
      </c>
      <c r="D18" s="3" t="s">
        <v>95</v>
      </c>
      <c r="E18" s="3" t="s">
        <v>94</v>
      </c>
      <c r="F18" s="3" t="s">
        <v>96</v>
      </c>
      <c r="G18" s="3" t="s">
        <v>97</v>
      </c>
      <c r="H18" s="3" t="s">
        <v>17</v>
      </c>
      <c r="I18" s="5">
        <v>2</v>
      </c>
      <c r="J18" s="5">
        <v>0.671561</v>
      </c>
      <c r="K18" s="3">
        <f t="shared" si="0"/>
        <v>1.343122</v>
      </c>
    </row>
    <row r="19" spans="1:11">
      <c r="A19" s="4">
        <v>18</v>
      </c>
      <c r="B19" s="3" t="s">
        <v>98</v>
      </c>
      <c r="C19" s="3" t="s">
        <v>99</v>
      </c>
      <c r="D19" s="3" t="s">
        <v>100</v>
      </c>
      <c r="E19" s="3" t="s">
        <v>101</v>
      </c>
      <c r="F19" s="3" t="s">
        <v>102</v>
      </c>
      <c r="G19" s="3" t="s">
        <v>103</v>
      </c>
      <c r="H19" s="3" t="s">
        <v>17</v>
      </c>
      <c r="I19" s="5">
        <v>14</v>
      </c>
      <c r="J19" s="5">
        <v>0.00653</v>
      </c>
      <c r="K19" s="3">
        <f t="shared" si="0"/>
        <v>0.09142</v>
      </c>
    </row>
    <row r="20" spans="1:13">
      <c r="A20" s="4">
        <v>19</v>
      </c>
      <c r="B20" s="3" t="s">
        <v>104</v>
      </c>
      <c r="C20" s="3" t="s">
        <v>105</v>
      </c>
      <c r="D20" s="3" t="s">
        <v>100</v>
      </c>
      <c r="E20" s="3" t="s">
        <v>106</v>
      </c>
      <c r="F20" s="3" t="s">
        <v>102</v>
      </c>
      <c r="G20" s="3" t="s">
        <v>107</v>
      </c>
      <c r="H20" s="3" t="s">
        <v>17</v>
      </c>
      <c r="I20" s="5">
        <v>5</v>
      </c>
      <c r="J20" s="5">
        <v>0.006813</v>
      </c>
      <c r="K20" s="3">
        <f t="shared" si="0"/>
        <v>0.034065</v>
      </c>
      <c r="M20" s="3" t="s">
        <v>108</v>
      </c>
    </row>
    <row r="21" spans="1:11">
      <c r="A21" s="4">
        <v>20</v>
      </c>
      <c r="B21" s="3" t="s">
        <v>109</v>
      </c>
      <c r="C21" s="3" t="s">
        <v>110</v>
      </c>
      <c r="D21" s="3" t="s">
        <v>100</v>
      </c>
      <c r="E21" s="3" t="s">
        <v>111</v>
      </c>
      <c r="F21" s="3" t="s">
        <v>102</v>
      </c>
      <c r="G21" s="3" t="s">
        <v>112</v>
      </c>
      <c r="H21" s="3" t="s">
        <v>17</v>
      </c>
      <c r="I21" s="5">
        <v>2</v>
      </c>
      <c r="J21" s="5">
        <v>0.005976</v>
      </c>
      <c r="K21" s="3">
        <f t="shared" si="0"/>
        <v>0.011952</v>
      </c>
    </row>
    <row r="22" spans="1:13">
      <c r="A22" s="4">
        <v>21</v>
      </c>
      <c r="B22" s="3" t="s">
        <v>113</v>
      </c>
      <c r="C22" s="3" t="s">
        <v>114</v>
      </c>
      <c r="D22" s="3" t="s">
        <v>100</v>
      </c>
      <c r="E22" s="3" t="s">
        <v>115</v>
      </c>
      <c r="F22" s="3" t="s">
        <v>102</v>
      </c>
      <c r="G22" s="3" t="s">
        <v>116</v>
      </c>
      <c r="H22" s="3" t="s">
        <v>17</v>
      </c>
      <c r="I22" s="5">
        <v>4</v>
      </c>
      <c r="J22" s="5">
        <v>0.005999</v>
      </c>
      <c r="K22" s="3">
        <f t="shared" si="0"/>
        <v>0.023996</v>
      </c>
      <c r="M22" s="3" t="s">
        <v>117</v>
      </c>
    </row>
    <row r="23" spans="1:11">
      <c r="A23" s="4">
        <v>23</v>
      </c>
      <c r="B23" s="3" t="s">
        <v>118</v>
      </c>
      <c r="C23" s="3" t="s">
        <v>119</v>
      </c>
      <c r="D23" s="3" t="s">
        <v>100</v>
      </c>
      <c r="E23" s="3" t="s">
        <v>120</v>
      </c>
      <c r="F23" s="3" t="s">
        <v>102</v>
      </c>
      <c r="G23" s="3" t="s">
        <v>121</v>
      </c>
      <c r="H23" s="3" t="s">
        <v>17</v>
      </c>
      <c r="I23" s="5">
        <v>2</v>
      </c>
      <c r="J23" s="5">
        <v>0.005659</v>
      </c>
      <c r="K23" s="3">
        <f t="shared" si="0"/>
        <v>0.011318</v>
      </c>
    </row>
    <row r="24" spans="1:11">
      <c r="A24" s="4">
        <v>24</v>
      </c>
      <c r="B24" s="3" t="s">
        <v>122</v>
      </c>
      <c r="C24" s="3" t="s">
        <v>123</v>
      </c>
      <c r="D24" s="3" t="s">
        <v>100</v>
      </c>
      <c r="E24" s="3" t="s">
        <v>124</v>
      </c>
      <c r="F24" s="3" t="s">
        <v>102</v>
      </c>
      <c r="G24" s="3" t="s">
        <v>125</v>
      </c>
      <c r="H24" s="3" t="s">
        <v>17</v>
      </c>
      <c r="I24" s="5">
        <v>1</v>
      </c>
      <c r="J24" s="5">
        <v>0.005856</v>
      </c>
      <c r="K24" s="3">
        <f t="shared" si="0"/>
        <v>0.005856</v>
      </c>
    </row>
    <row r="25" spans="1:11">
      <c r="A25" s="4">
        <v>25</v>
      </c>
      <c r="B25" s="3" t="s">
        <v>126</v>
      </c>
      <c r="C25" s="3" t="s">
        <v>127</v>
      </c>
      <c r="D25" s="3" t="s">
        <v>100</v>
      </c>
      <c r="E25" s="3" t="s">
        <v>128</v>
      </c>
      <c r="F25" s="3" t="s">
        <v>102</v>
      </c>
      <c r="G25" s="3" t="s">
        <v>129</v>
      </c>
      <c r="H25" s="3" t="s">
        <v>17</v>
      </c>
      <c r="I25" s="5">
        <v>1</v>
      </c>
      <c r="J25" s="5">
        <v>0.002797</v>
      </c>
      <c r="K25" s="3">
        <f t="shared" si="0"/>
        <v>0.002797</v>
      </c>
    </row>
    <row r="26" spans="1:13">
      <c r="A26" s="4">
        <v>26</v>
      </c>
      <c r="B26" s="3" t="s">
        <v>130</v>
      </c>
      <c r="C26" s="3" t="s">
        <v>131</v>
      </c>
      <c r="D26" s="3" t="s">
        <v>132</v>
      </c>
      <c r="E26" s="3" t="s">
        <v>131</v>
      </c>
      <c r="F26" s="3" t="s">
        <v>133</v>
      </c>
      <c r="G26" s="3" t="s">
        <v>134</v>
      </c>
      <c r="H26" s="3" t="s">
        <v>17</v>
      </c>
      <c r="I26" s="5">
        <v>1</v>
      </c>
      <c r="J26" s="5">
        <v>15.21</v>
      </c>
      <c r="K26" s="3">
        <f t="shared" si="0"/>
        <v>15.21</v>
      </c>
      <c r="M26" s="3" t="s">
        <v>135</v>
      </c>
    </row>
    <row r="27" spans="1:13">
      <c r="A27" s="4">
        <v>27</v>
      </c>
      <c r="B27" s="3" t="s">
        <v>136</v>
      </c>
      <c r="C27" s="3" t="s">
        <v>137</v>
      </c>
      <c r="D27" s="3" t="s">
        <v>138</v>
      </c>
      <c r="E27" s="3" t="s">
        <v>137</v>
      </c>
      <c r="F27" s="3" t="s">
        <v>139</v>
      </c>
      <c r="G27" s="3" t="s">
        <v>140</v>
      </c>
      <c r="H27" s="3" t="s">
        <v>17</v>
      </c>
      <c r="I27" s="5">
        <v>1</v>
      </c>
      <c r="J27" s="5">
        <v>11.99</v>
      </c>
      <c r="K27" s="3">
        <f t="shared" si="0"/>
        <v>11.99</v>
      </c>
      <c r="M27" s="3" t="s">
        <v>141</v>
      </c>
    </row>
    <row r="28" spans="1:11">
      <c r="A28" s="4">
        <v>28</v>
      </c>
      <c r="B28" s="3" t="s">
        <v>142</v>
      </c>
      <c r="C28" s="3" t="s">
        <v>143</v>
      </c>
      <c r="D28" s="3" t="s">
        <v>144</v>
      </c>
      <c r="E28" s="3" t="s">
        <v>143</v>
      </c>
      <c r="F28" s="3" t="s">
        <v>145</v>
      </c>
      <c r="G28" s="3" t="s">
        <v>146</v>
      </c>
      <c r="H28" s="3" t="s">
        <v>17</v>
      </c>
      <c r="I28" s="5">
        <v>1</v>
      </c>
      <c r="J28" s="5">
        <v>23.71</v>
      </c>
      <c r="K28" s="3">
        <f t="shared" si="0"/>
        <v>23.71</v>
      </c>
    </row>
    <row r="29" spans="1:11">
      <c r="A29" s="4">
        <v>29</v>
      </c>
      <c r="B29" s="3" t="s">
        <v>147</v>
      </c>
      <c r="C29" s="3" t="s">
        <v>148</v>
      </c>
      <c r="D29" s="3" t="s">
        <v>149</v>
      </c>
      <c r="E29" s="3" t="s">
        <v>148</v>
      </c>
      <c r="F29" s="3" t="s">
        <v>150</v>
      </c>
      <c r="G29" s="3" t="s">
        <v>151</v>
      </c>
      <c r="H29" s="3" t="s">
        <v>17</v>
      </c>
      <c r="I29" s="5">
        <v>4</v>
      </c>
      <c r="J29" s="5">
        <v>0.410262</v>
      </c>
      <c r="K29" s="3">
        <f t="shared" si="0"/>
        <v>1.641048</v>
      </c>
    </row>
    <row r="30" spans="1:11">
      <c r="A30" s="4">
        <v>30</v>
      </c>
      <c r="B30" s="3" t="s">
        <v>152</v>
      </c>
      <c r="C30" s="3" t="s">
        <v>153</v>
      </c>
      <c r="D30" s="3" t="s">
        <v>154</v>
      </c>
      <c r="E30" s="3" t="s">
        <v>153</v>
      </c>
      <c r="F30" s="3" t="s">
        <v>155</v>
      </c>
      <c r="G30" s="3" t="s">
        <v>156</v>
      </c>
      <c r="H30" s="3" t="s">
        <v>17</v>
      </c>
      <c r="I30" s="5">
        <v>1</v>
      </c>
      <c r="J30" s="5">
        <v>2.86</v>
      </c>
      <c r="K30" s="3">
        <f t="shared" si="0"/>
        <v>2.86</v>
      </c>
    </row>
    <row r="31" spans="1:13">
      <c r="A31" s="4">
        <v>31</v>
      </c>
      <c r="B31" s="3" t="s">
        <v>157</v>
      </c>
      <c r="C31" s="3" t="s">
        <v>158</v>
      </c>
      <c r="D31" s="3" t="s">
        <v>159</v>
      </c>
      <c r="E31" s="3" t="s">
        <v>158</v>
      </c>
      <c r="F31" s="3" t="s">
        <v>160</v>
      </c>
      <c r="G31" s="3" t="s">
        <v>161</v>
      </c>
      <c r="H31" s="3" t="s">
        <v>17</v>
      </c>
      <c r="I31" s="5">
        <v>1</v>
      </c>
      <c r="J31" s="5">
        <v>8.68</v>
      </c>
      <c r="K31" s="3">
        <f t="shared" si="0"/>
        <v>8.68</v>
      </c>
      <c r="M31" s="3" t="s">
        <v>162</v>
      </c>
    </row>
    <row r="32" spans="1:11">
      <c r="A32" s="4">
        <v>32</v>
      </c>
      <c r="B32" s="3" t="s">
        <v>163</v>
      </c>
      <c r="C32" s="3" t="s">
        <v>164</v>
      </c>
      <c r="D32" s="3" t="s">
        <v>165</v>
      </c>
      <c r="E32" s="3" t="s">
        <v>164</v>
      </c>
      <c r="F32" s="3" t="s">
        <v>166</v>
      </c>
      <c r="G32" s="3" t="s">
        <v>167</v>
      </c>
      <c r="H32" s="3" t="s">
        <v>17</v>
      </c>
      <c r="I32" s="5">
        <v>1</v>
      </c>
      <c r="J32" s="5">
        <v>18.94</v>
      </c>
      <c r="K32" s="3">
        <f t="shared" si="0"/>
        <v>18.94</v>
      </c>
    </row>
    <row r="33" spans="1:13">
      <c r="A33" s="4">
        <v>33</v>
      </c>
      <c r="B33" s="3" t="s">
        <v>168</v>
      </c>
      <c r="C33" s="3" t="s">
        <v>169</v>
      </c>
      <c r="D33" s="3" t="s">
        <v>170</v>
      </c>
      <c r="E33" s="3" t="s">
        <v>169</v>
      </c>
      <c r="F33" s="3" t="s">
        <v>171</v>
      </c>
      <c r="G33" s="3" t="s">
        <v>172</v>
      </c>
      <c r="H33" s="3" t="s">
        <v>17</v>
      </c>
      <c r="I33" s="5">
        <v>1</v>
      </c>
      <c r="J33" s="5">
        <v>34.24</v>
      </c>
      <c r="K33" s="3">
        <f t="shared" si="0"/>
        <v>34.24</v>
      </c>
      <c r="M33" s="3" t="s">
        <v>173</v>
      </c>
    </row>
    <row r="34" spans="1:11">
      <c r="A34" s="4">
        <v>34</v>
      </c>
      <c r="B34" s="3" t="s">
        <v>174</v>
      </c>
      <c r="C34" s="3" t="s">
        <v>175</v>
      </c>
      <c r="D34" s="3" t="s">
        <v>176</v>
      </c>
      <c r="E34" s="3" t="s">
        <v>175</v>
      </c>
      <c r="F34" s="3" t="s">
        <v>177</v>
      </c>
      <c r="G34" s="3" t="s">
        <v>178</v>
      </c>
      <c r="H34" s="3" t="s">
        <v>17</v>
      </c>
      <c r="I34" s="5">
        <v>1</v>
      </c>
      <c r="J34" s="5">
        <v>0.9483</v>
      </c>
      <c r="K34" s="3">
        <f t="shared" si="0"/>
        <v>0.9483</v>
      </c>
    </row>
    <row r="35" spans="1:11">
      <c r="A35" s="4">
        <v>35</v>
      </c>
      <c r="B35" s="3" t="s">
        <v>179</v>
      </c>
      <c r="C35" s="3" t="s">
        <v>180</v>
      </c>
      <c r="D35" s="3" t="s">
        <v>181</v>
      </c>
      <c r="E35" s="3" t="s">
        <v>180</v>
      </c>
      <c r="F35" s="3" t="s">
        <v>182</v>
      </c>
      <c r="G35" s="3" t="s">
        <v>183</v>
      </c>
      <c r="H35" s="3" t="s">
        <v>17</v>
      </c>
      <c r="I35" s="5">
        <v>1</v>
      </c>
      <c r="J35" s="5">
        <v>1.7603</v>
      </c>
      <c r="K35" s="3">
        <f t="shared" si="0"/>
        <v>1.7603</v>
      </c>
    </row>
    <row r="36" spans="1:13">
      <c r="A36" s="4">
        <v>36</v>
      </c>
      <c r="B36" s="3" t="s">
        <v>184</v>
      </c>
      <c r="C36" s="3" t="s">
        <v>185</v>
      </c>
      <c r="D36" s="3" t="s">
        <v>186</v>
      </c>
      <c r="E36" s="3" t="s">
        <v>185</v>
      </c>
      <c r="F36" s="3" t="s">
        <v>187</v>
      </c>
      <c r="H36" s="3" t="s">
        <v>44</v>
      </c>
      <c r="I36" s="5">
        <v>2</v>
      </c>
      <c r="J36" s="3">
        <v>5</v>
      </c>
      <c r="K36" s="3">
        <f t="shared" si="0"/>
        <v>10</v>
      </c>
      <c r="M36" s="3" t="s">
        <v>188</v>
      </c>
    </row>
    <row r="37" spans="1:11">
      <c r="A37" s="4">
        <v>37</v>
      </c>
      <c r="B37" s="3" t="s">
        <v>189</v>
      </c>
      <c r="C37" s="3" t="s">
        <v>190</v>
      </c>
      <c r="D37" s="3" t="s">
        <v>191</v>
      </c>
      <c r="E37" s="3" t="s">
        <v>190</v>
      </c>
      <c r="F37" s="3" t="s">
        <v>192</v>
      </c>
      <c r="G37" s="3" t="s">
        <v>193</v>
      </c>
      <c r="H37" s="3" t="s">
        <v>17</v>
      </c>
      <c r="I37" s="5">
        <v>1</v>
      </c>
      <c r="J37" s="5">
        <v>1.4303</v>
      </c>
      <c r="K37" s="3">
        <f t="shared" si="0"/>
        <v>1.4303</v>
      </c>
    </row>
    <row r="38" spans="1:1">
      <c r="A38" s="2" t="s">
        <v>194</v>
      </c>
    </row>
    <row r="39" spans="2:11">
      <c r="B39" s="3" t="s">
        <v>195</v>
      </c>
      <c r="K39" s="3">
        <f>SUM(K2:K38)</f>
        <v>157.148205</v>
      </c>
    </row>
  </sheetData>
  <printOptions gridLine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BOM_Board_vast-power_vast-power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cp:lastModifiedBy>Samuel</cp:lastModifiedBy>
  <dcterms:created xsi:type="dcterms:W3CDTF">2022-12-04T16:32:00Z</dcterms:created>
  <dcterms:modified xsi:type="dcterms:W3CDTF">2022-12-20T06:41:44Z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158761E5FDE34477AF79D875D1C24FFB</vt:lpwstr>
  </property>
  <property fmtid="{D5CDD505-2E9C-101B-9397-08002B2CF9AE}" pid="3" name="KSOProductBuildVer">
    <vt:lpwstr>2052-11.1.0.12980</vt:lpwstr>
  </property>
</Properties>
</file>