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E955822B-A8CA-4B97-96F0-A004ADB546EE}" xr6:coauthVersionLast="47" xr6:coauthVersionMax="47" xr10:uidLastSave="{00000000-0000-0000-0000-000000000000}"/>
  <bookViews>
    <workbookView xWindow="-120" yWindow="-120" windowWidth="29040" windowHeight="15840" xr2:uid="{FC964CE9-2E69-4FA4-B8FA-C5EEA14809BF}"/>
  </bookViews>
  <sheets>
    <sheet name="SK TRADECENTER" sheetId="1" r:id="rId1"/>
    <sheet name="PERFORMANCE CENTER Brutto" sheetId="6" r:id="rId2"/>
    <sheet name="Sabine Kreb #1" sheetId="14" r:id="rId3"/>
    <sheet name="Magdalena Frey #2" sheetId="16" r:id="rId4"/>
    <sheet name="Kunden Nummern Schnellübersich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6" l="1"/>
  <c r="S6" i="6" s="1"/>
  <c r="S5" i="6"/>
  <c r="S36" i="6"/>
  <c r="R36" i="6"/>
  <c r="D54" i="16"/>
  <c r="C54" i="16"/>
  <c r="C55" i="16" s="1"/>
  <c r="B57" i="16" s="1"/>
  <c r="B54" i="16"/>
  <c r="H31" i="16"/>
  <c r="G31" i="16"/>
  <c r="F31" i="16"/>
  <c r="F31" i="14"/>
  <c r="G31" i="14"/>
  <c r="H31" i="14"/>
  <c r="B54" i="14"/>
  <c r="C54" i="14"/>
  <c r="D54" i="14"/>
  <c r="G36" i="6"/>
  <c r="F36" i="6"/>
  <c r="M36" i="6"/>
  <c r="L36" i="6"/>
  <c r="V6" i="6"/>
  <c r="A9" i="6" l="1"/>
  <c r="B9" i="6"/>
  <c r="G32" i="16"/>
  <c r="F34" i="16" s="1"/>
  <c r="C55" i="14"/>
  <c r="B57" i="14" s="1"/>
  <c r="G32" i="14"/>
  <c r="F34" i="14" s="1"/>
  <c r="M6" i="6"/>
  <c r="G6" i="6"/>
  <c r="D6" i="6"/>
  <c r="A6" i="6"/>
  <c r="P6" i="6" l="1"/>
  <c r="A10" i="6" s="1"/>
  <c r="J6" i="6"/>
</calcChain>
</file>

<file path=xl/sharedStrings.xml><?xml version="1.0" encoding="utf-8"?>
<sst xmlns="http://schemas.openxmlformats.org/spreadsheetml/2006/main" count="208" uniqueCount="120">
  <si>
    <t>Strategie:</t>
  </si>
  <si>
    <t xml:space="preserve"> </t>
  </si>
  <si>
    <t>tp:</t>
  </si>
  <si>
    <t>sl:</t>
  </si>
  <si>
    <t xml:space="preserve">              Jän 24</t>
  </si>
  <si>
    <t xml:space="preserve">              Feb 24</t>
  </si>
  <si>
    <t xml:space="preserve">            Apr 24</t>
  </si>
  <si>
    <t xml:space="preserve">            März 24</t>
  </si>
  <si>
    <t xml:space="preserve">            Mai 24</t>
  </si>
  <si>
    <t xml:space="preserve">            Juni 24</t>
  </si>
  <si>
    <t xml:space="preserve">            Juli 24</t>
  </si>
  <si>
    <t xml:space="preserve">            Aug 24</t>
  </si>
  <si>
    <t>Gesamt:</t>
  </si>
  <si>
    <t>Marge:</t>
  </si>
  <si>
    <t>Coin:</t>
  </si>
  <si>
    <t xml:space="preserve">                      Kunden Trades:</t>
  </si>
  <si>
    <t>sol</t>
  </si>
  <si>
    <t>swing</t>
  </si>
  <si>
    <t xml:space="preserve">              Kunden Trades</t>
  </si>
  <si>
    <t xml:space="preserve">            eigene Trades</t>
  </si>
  <si>
    <t xml:space="preserve">Monat: 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</si>
  <si>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</si>
  <si>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</si>
  <si>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</si>
  <si>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</si>
  <si>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</si>
  <si>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</si>
  <si>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</si>
  <si>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</si>
  <si>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</si>
  <si>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</si>
  <si>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</si>
  <si>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</si>
  <si>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</si>
  <si>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</si>
  <si>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</si>
  <si>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</si>
  <si>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</si>
  <si>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</si>
  <si>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</si>
  <si>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</si>
  <si>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</si>
  <si>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</si>
  <si>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</si>
  <si>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</si>
  <si>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</si>
  <si>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</si>
  <si>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</si>
  <si>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</si>
  <si>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</si>
  <si>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</si>
  <si>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Kontostand der aktuellen Woche:</t>
  </si>
  <si>
    <t xml:space="preserve">Kontostand der letzten Woche: </t>
  </si>
  <si>
    <t>Datum:</t>
  </si>
  <si>
    <t>ausgeglichen?</t>
  </si>
  <si>
    <t>Profitbeteiligung:</t>
  </si>
  <si>
    <t>Brutto</t>
  </si>
  <si>
    <r>
      <t xml:space="preserve">Liebe </t>
    </r>
    <r>
      <rPr>
        <b/>
        <sz val="11"/>
        <color theme="1"/>
        <rFont val="Calibri"/>
        <family val="2"/>
        <scheme val="minor"/>
      </rPr>
      <t>Sabine Kreb</t>
    </r>
    <r>
      <rPr>
        <sz val="11"/>
        <color theme="1"/>
        <rFont val="Calibri"/>
        <family val="2"/>
        <scheme val="minor"/>
      </rPr>
      <t xml:space="preserve">, ich teile den wöchentlichen </t>
    </r>
    <r>
      <rPr>
        <b/>
        <sz val="11"/>
        <color theme="1"/>
        <rFont val="Calibri"/>
        <family val="2"/>
        <scheme val="minor"/>
      </rPr>
      <t>Bericht</t>
    </r>
    <r>
      <rPr>
        <sz val="11"/>
        <color theme="1"/>
        <rFont val="Calibri"/>
        <family val="2"/>
        <scheme val="minor"/>
      </rPr>
      <t xml:space="preserve"> mit.</t>
    </r>
  </si>
  <si>
    <t>Nettoverdienst:</t>
  </si>
  <si>
    <t>Woche 1.</t>
  </si>
  <si>
    <t xml:space="preserve">                      Profite/Verluste</t>
  </si>
  <si>
    <t xml:space="preserve">           Profite/Verluste</t>
  </si>
  <si>
    <t>Woche:</t>
  </si>
  <si>
    <t xml:space="preserve">                System Nummer: #1</t>
  </si>
  <si>
    <t xml:space="preserve">             Start: Jänner 2024.</t>
  </si>
  <si>
    <t>&gt;&gt;SK Tradecenter.</t>
  </si>
  <si>
    <r>
      <t xml:space="preserve">               SK TRADECENTER: </t>
    </r>
    <r>
      <rPr>
        <b/>
        <sz val="24"/>
        <color rgb="FF00B050"/>
        <rFont val="Calibri"/>
        <family val="2"/>
        <scheme val="minor"/>
      </rPr>
      <t>aktive</t>
    </r>
    <r>
      <rPr>
        <b/>
        <sz val="24"/>
        <color theme="1"/>
        <rFont val="Calibri"/>
        <family val="2"/>
        <scheme val="minor"/>
      </rPr>
      <t xml:space="preserve"> </t>
    </r>
    <r>
      <rPr>
        <b/>
        <sz val="24"/>
        <color rgb="FF7030A0"/>
        <rFont val="Calibri"/>
        <family val="2"/>
        <scheme val="minor"/>
      </rPr>
      <t>Trades</t>
    </r>
  </si>
  <si>
    <t>Woche 2.</t>
  </si>
  <si>
    <t>(von SK)</t>
  </si>
  <si>
    <t>Woche 3.</t>
  </si>
  <si>
    <t>*Berechnung:  Netto Gewinn  - 1/2 =   Profitbeteiligung von 50%= Nettoverdienst (lila).*</t>
  </si>
  <si>
    <t>Nettogewinn:</t>
  </si>
  <si>
    <t>*Nettogewinn= Bruttogewinn-Verluste*</t>
  </si>
  <si>
    <t xml:space="preserve">                 Gesamt Profite/Verluste:</t>
  </si>
  <si>
    <t>mit den allerbesten Grüßen,</t>
  </si>
  <si>
    <t>(zusätzlich ca. 1 BTC)</t>
  </si>
  <si>
    <t>Woche 4.</t>
  </si>
  <si>
    <r>
      <t xml:space="preserve">Liebe </t>
    </r>
    <r>
      <rPr>
        <b/>
        <sz val="11"/>
        <color theme="1"/>
        <rFont val="Calibri"/>
        <family val="2"/>
        <scheme val="minor"/>
      </rPr>
      <t>Sabine Kreb</t>
    </r>
    <r>
      <rPr>
        <sz val="11"/>
        <color theme="1"/>
        <rFont val="Calibri"/>
        <family val="2"/>
        <scheme val="minor"/>
      </rPr>
      <t xml:space="preserve">, ich teile den monatlichen </t>
    </r>
    <r>
      <rPr>
        <b/>
        <sz val="11"/>
        <color theme="1"/>
        <rFont val="Calibri"/>
        <family val="2"/>
        <scheme val="minor"/>
      </rPr>
      <t>Bericht</t>
    </r>
    <r>
      <rPr>
        <sz val="11"/>
        <color theme="1"/>
        <rFont val="Calibri"/>
        <family val="2"/>
        <scheme val="minor"/>
      </rPr>
      <t xml:space="preserve"> mit.</t>
    </r>
  </si>
  <si>
    <t xml:space="preserve">Kontostand des letzten Monats: </t>
  </si>
  <si>
    <t>Kontostand des aktuellen Monats:</t>
  </si>
  <si>
    <t>Mai</t>
  </si>
  <si>
    <t>Netto</t>
  </si>
  <si>
    <r>
      <rPr>
        <sz val="14"/>
        <color rgb="FF7030A0"/>
        <rFont val="Calibri"/>
        <family val="2"/>
        <scheme val="minor"/>
      </rPr>
      <t xml:space="preserve">  </t>
    </r>
    <r>
      <rPr>
        <b/>
        <u/>
        <sz val="14"/>
        <color rgb="FF7030A0"/>
        <rFont val="Calibri"/>
        <family val="2"/>
        <scheme val="minor"/>
      </rPr>
      <t xml:space="preserve">Wochenbericht: </t>
    </r>
  </si>
  <si>
    <t>Stand:</t>
  </si>
  <si>
    <t>38.2938 sol</t>
  </si>
  <si>
    <t>Gewinn:</t>
  </si>
  <si>
    <t>Verlust:</t>
  </si>
  <si>
    <r>
      <rPr>
        <b/>
        <sz val="11"/>
        <color theme="1"/>
        <rFont val="Calibri"/>
        <family val="2"/>
        <scheme val="minor"/>
      </rPr>
      <t>Sabine</t>
    </r>
    <r>
      <rPr>
        <sz val="11"/>
        <color theme="1"/>
        <rFont val="Calibri"/>
        <family val="2"/>
        <scheme val="minor"/>
      </rPr>
      <t xml:space="preserve"> Kreb</t>
    </r>
  </si>
  <si>
    <r>
      <rPr>
        <b/>
        <sz val="11"/>
        <color theme="1"/>
        <rFont val="Calibri"/>
        <family val="2"/>
        <scheme val="minor"/>
      </rPr>
      <t>Magdalena</t>
    </r>
    <r>
      <rPr>
        <sz val="11"/>
        <color theme="1"/>
        <rFont val="Calibri"/>
        <family val="2"/>
        <scheme val="minor"/>
      </rPr>
      <t xml:space="preserve"> Frey</t>
    </r>
  </si>
  <si>
    <t xml:space="preserve">                System Nummer: #2</t>
  </si>
  <si>
    <t xml:space="preserve">             Start: Mai 2024.</t>
  </si>
  <si>
    <t xml:space="preserve">                   Startkapital: 1.084,59$</t>
  </si>
  <si>
    <t xml:space="preserve">   Monatsbericht:</t>
  </si>
  <si>
    <t>Magdalena-Frey</t>
  </si>
  <si>
    <t>Sabine-Kreb</t>
  </si>
  <si>
    <t>Menge:</t>
  </si>
  <si>
    <r>
      <t xml:space="preserve">Liebe </t>
    </r>
    <r>
      <rPr>
        <b/>
        <sz val="11"/>
        <color theme="1"/>
        <rFont val="Calibri"/>
        <family val="2"/>
        <scheme val="minor"/>
      </rPr>
      <t>Magdalena Frey</t>
    </r>
    <r>
      <rPr>
        <sz val="11"/>
        <color theme="1"/>
        <rFont val="Calibri"/>
        <family val="2"/>
        <scheme val="minor"/>
      </rPr>
      <t>, ich teile den wöchentlichen Bericht mit.</t>
    </r>
  </si>
  <si>
    <t>Diese Woche gibtes noch keine Profite, da wir erst angefangen haben.</t>
  </si>
  <si>
    <t>Teile deines Kapitals sind schon investiert.</t>
  </si>
  <si>
    <t>Gesamtkapital:</t>
  </si>
  <si>
    <r>
      <t xml:space="preserve">Dies macht ein + von </t>
    </r>
    <r>
      <rPr>
        <sz val="11"/>
        <color rgb="FF00B050"/>
        <rFont val="Calibri"/>
        <family val="2"/>
        <scheme val="minor"/>
      </rPr>
      <t>4,41%/685,69$ (632€)</t>
    </r>
  </si>
  <si>
    <t xml:space="preserve">Wir befinden uns jetzt zwischen der 68k und 71k Marke. Es sieht gut aus nach oben zu steigen. </t>
  </si>
  <si>
    <r>
      <t xml:space="preserve">Dies macht ein + von </t>
    </r>
    <r>
      <rPr>
        <sz val="11"/>
        <color rgb="FF00B050"/>
        <rFont val="Calibri"/>
        <family val="2"/>
        <scheme val="minor"/>
      </rPr>
      <t>13,25%</t>
    </r>
    <r>
      <rPr>
        <sz val="11"/>
        <color theme="1"/>
        <rFont val="Calibri"/>
        <family val="2"/>
        <scheme val="minor"/>
      </rPr>
      <t>/</t>
    </r>
    <r>
      <rPr>
        <sz val="11"/>
        <color rgb="FF00B050"/>
        <rFont val="Calibri"/>
        <family val="2"/>
        <scheme val="minor"/>
      </rPr>
      <t>1897,09 $ (1.748,54€)</t>
    </r>
    <r>
      <rPr>
        <sz val="11"/>
        <color theme="1"/>
        <rFont val="Calibri"/>
        <family val="2"/>
        <scheme val="minor"/>
      </rPr>
      <t>.</t>
    </r>
  </si>
  <si>
    <t>Ich darf gratulieren, wir haben wieder einen erfolgreiche Monat geschafft.</t>
  </si>
  <si>
    <t xml:space="preserve">Der Monat Mai war abschließend ein sehr erfolgreicher Monat mit vielen Erträgen. Ich habe hierbei keinen einzigen </t>
  </si>
  <si>
    <t xml:space="preserve">Verlust eingegangen. </t>
  </si>
  <si>
    <t>Juni</t>
  </si>
  <si>
    <t>Doge</t>
  </si>
  <si>
    <t>1x long</t>
  </si>
  <si>
    <t>Futures</t>
  </si>
  <si>
    <t>coin m futures</t>
  </si>
  <si>
    <t>scalping</t>
  </si>
  <si>
    <t>fixer tp</t>
  </si>
  <si>
    <t>Konto:</t>
  </si>
  <si>
    <t>Wette/Hebel:</t>
  </si>
  <si>
    <t>Mama Spot</t>
  </si>
  <si>
    <t>1x</t>
  </si>
  <si>
    <t xml:space="preserve">Samuel </t>
  </si>
  <si>
    <t xml:space="preserve">                 Signale</t>
  </si>
  <si>
    <t xml:space="preserve">Coin 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</si>
</sst>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409]* #,##0.00_ ;_-[$$-409]* \-#,##0.00\ ;_-[$$-409]* &quot;-&quot;???_ ;_-@_ "/>
  </numFmts>
  <fonts count="31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theme="4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u/>
      <sz val="11"/>
      <color rgb="FF00B050"/>
      <name val="Calibri"/>
      <family val="2"/>
      <scheme val="minor"/>
    </font>
    <font>
      <sz val="11"/>
      <color theme="0"/>
      <name val="Calibri"/>
      <family val="2"/>
      <scheme val="minor"/>
    </font>
    <font>
      <u val="doubleAccounting"/>
      <sz val="11"/>
      <color rgb="FF00B050"/>
      <name val="Calibri"/>
      <family val="2"/>
      <scheme val="minor"/>
    </font>
    <font>
      <u val="doubleAccounting"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4"/>
      <color rgb="FF7030A0"/>
      <name val="Calibri"/>
      <family val="2"/>
      <scheme val="minor"/>
    </font>
    <font>
      <sz val="14"/>
      <color rgb="FF7030A0"/>
      <name val="Calibri"/>
      <family val="2"/>
      <scheme val="minor"/>
    </font>
    <font>
      <b/>
      <i/>
      <sz val="11"/>
      <color theme="7"/>
      <name val="Calibri"/>
      <family val="2"/>
      <scheme val="minor"/>
    </font>
    <font>
      <b/>
      <sz val="24"/>
      <color rgb="FF7030A0"/>
      <name val="Calibri"/>
      <family val="2"/>
      <scheme val="minor"/>
    </font>
    <font>
      <b/>
      <i/>
      <u val="doubleAccounting"/>
      <sz val="11"/>
      <color theme="7"/>
      <name val="Calibri"/>
      <family val="2"/>
      <scheme val="minor"/>
    </font>
    <font>
      <sz val="11"/>
      <color theme="1"/>
      <name val="Algerian"/>
      <family val="5"/>
    </font>
    <font>
      <i/>
      <sz val="11"/>
      <color theme="1"/>
      <name val="Algerian"/>
      <family val="5"/>
    </font>
    <font>
      <sz val="11"/>
      <color theme="7"/>
      <name val="Calibri"/>
      <family val="2"/>
      <scheme val="minor"/>
    </font>
    <font>
      <sz val="11"/>
      <color rgb="FF7030A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u val="doubleAccounting"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0" fillId="0" borderId="7" xfId="0" applyBorder="1" applyAlignment="1">
      <alignment horizontal="center"/>
    </xf>
    <xf numFmtId="164" fontId="0" fillId="0" borderId="0" xfId="0" applyNumberFormat="1"/>
    <xf numFmtId="0" fontId="0" fillId="0" borderId="2" xfId="0" applyBorder="1"/>
    <xf numFmtId="0" fontId="6" fillId="0" borderId="6" xfId="0" applyFont="1" applyBorder="1" applyAlignment="1">
      <alignment horizontal="center"/>
    </xf>
    <xf numFmtId="0" fontId="0" fillId="0" borderId="6" xfId="0" applyBorder="1"/>
    <xf numFmtId="0" fontId="7" fillId="0" borderId="0" xfId="0" applyFont="1"/>
    <xf numFmtId="0" fontId="3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6" fillId="0" borderId="0" xfId="0" applyFont="1"/>
    <xf numFmtId="17" fontId="6" fillId="0" borderId="0" xfId="0" applyNumberFormat="1" applyFont="1"/>
    <xf numFmtId="0" fontId="0" fillId="0" borderId="9" xfId="0" applyBorder="1"/>
    <xf numFmtId="0" fontId="6" fillId="0" borderId="8" xfId="0" applyFont="1" applyBorder="1" applyAlignment="1">
      <alignment horizontal="center"/>
    </xf>
    <xf numFmtId="164" fontId="8" fillId="0" borderId="0" xfId="0" applyNumberFormat="1" applyFont="1"/>
    <xf numFmtId="164" fontId="7" fillId="0" borderId="0" xfId="0" applyNumberFormat="1" applyFont="1"/>
    <xf numFmtId="164" fontId="4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64" fontId="14" fillId="4" borderId="0" xfId="0" applyNumberFormat="1" applyFont="1" applyFill="1"/>
    <xf numFmtId="164" fontId="14" fillId="3" borderId="0" xfId="0" applyNumberFormat="1" applyFont="1" applyFill="1"/>
    <xf numFmtId="0" fontId="10" fillId="0" borderId="7" xfId="0" applyFont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64" fontId="7" fillId="0" borderId="4" xfId="0" applyNumberFormat="1" applyFont="1" applyBorder="1"/>
    <xf numFmtId="164" fontId="7" fillId="0" borderId="1" xfId="0" applyNumberFormat="1" applyFont="1" applyBorder="1"/>
    <xf numFmtId="164" fontId="8" fillId="0" borderId="3" xfId="0" applyNumberFormat="1" applyFont="1" applyBorder="1"/>
    <xf numFmtId="164" fontId="7" fillId="0" borderId="5" xfId="0" applyNumberFormat="1" applyFont="1" applyBorder="1"/>
    <xf numFmtId="164" fontId="15" fillId="0" borderId="0" xfId="0" applyNumberFormat="1" applyFont="1"/>
    <xf numFmtId="164" fontId="16" fillId="0" borderId="0" xfId="0" applyNumberFormat="1" applyFont="1"/>
    <xf numFmtId="0" fontId="10" fillId="0" borderId="6" xfId="0" applyFont="1" applyBorder="1"/>
    <xf numFmtId="0" fontId="8" fillId="0" borderId="0" xfId="0" applyFont="1"/>
    <xf numFmtId="0" fontId="11" fillId="0" borderId="5" xfId="0" applyFont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5" fillId="0" borderId="7" xfId="0" applyFont="1" applyBorder="1"/>
    <xf numFmtId="0" fontId="5" fillId="0" borderId="6" xfId="0" applyFont="1" applyBorder="1"/>
    <xf numFmtId="0" fontId="17" fillId="0" borderId="0" xfId="0" applyFont="1" applyAlignment="1">
      <alignment horizontal="center"/>
    </xf>
    <xf numFmtId="164" fontId="11" fillId="0" borderId="0" xfId="0" applyNumberFormat="1" applyFont="1"/>
    <xf numFmtId="164" fontId="8" fillId="0" borderId="8" xfId="0" applyNumberFormat="1" applyFont="1" applyBorder="1"/>
    <xf numFmtId="0" fontId="0" fillId="0" borderId="10" xfId="0" applyBorder="1"/>
    <xf numFmtId="0" fontId="0" fillId="0" borderId="1" xfId="0" applyBorder="1"/>
    <xf numFmtId="0" fontId="0" fillId="0" borderId="12" xfId="0" applyBorder="1"/>
    <xf numFmtId="0" fontId="18" fillId="0" borderId="7" xfId="0" applyFont="1" applyBorder="1"/>
    <xf numFmtId="0" fontId="0" fillId="0" borderId="10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8" xfId="0" applyBorder="1"/>
    <xf numFmtId="164" fontId="20" fillId="0" borderId="1" xfId="0" applyNumberFormat="1" applyFont="1" applyBorder="1"/>
    <xf numFmtId="164" fontId="20" fillId="0" borderId="5" xfId="0" applyNumberFormat="1" applyFont="1" applyBorder="1"/>
    <xf numFmtId="0" fontId="7" fillId="0" borderId="8" xfId="0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7" fillId="0" borderId="4" xfId="0" applyNumberFormat="1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20" fillId="0" borderId="5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8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22" fillId="0" borderId="0" xfId="0" applyNumberFormat="1" applyFont="1"/>
    <xf numFmtId="0" fontId="23" fillId="0" borderId="0" xfId="0" applyFont="1"/>
    <xf numFmtId="0" fontId="24" fillId="0" borderId="0" xfId="0" applyFont="1" applyAlignment="1">
      <alignment horizontal="center"/>
    </xf>
    <xf numFmtId="165" fontId="20" fillId="0" borderId="4" xfId="0" applyNumberFormat="1" applyFont="1" applyBorder="1" applyAlignment="1">
      <alignment horizontal="center"/>
    </xf>
    <xf numFmtId="0" fontId="25" fillId="0" borderId="0" xfId="0" applyFont="1"/>
    <xf numFmtId="0" fontId="26" fillId="0" borderId="7" xfId="0" applyFont="1" applyBorder="1"/>
    <xf numFmtId="164" fontId="8" fillId="0" borderId="13" xfId="0" applyNumberFormat="1" applyFont="1" applyBorder="1"/>
    <xf numFmtId="0" fontId="0" fillId="0" borderId="7" xfId="0" applyBorder="1"/>
    <xf numFmtId="165" fontId="0" fillId="0" borderId="0" xfId="0" applyNumberFormat="1"/>
    <xf numFmtId="164" fontId="27" fillId="0" borderId="9" xfId="0" applyNumberFormat="1" applyFont="1" applyBorder="1"/>
    <xf numFmtId="164" fontId="28" fillId="0" borderId="0" xfId="0" applyNumberFormat="1" applyFont="1"/>
    <xf numFmtId="0" fontId="29" fillId="0" borderId="0" xfId="0" applyFont="1"/>
    <xf numFmtId="164" fontId="29" fillId="0" borderId="0" xfId="0" applyNumberFormat="1" applyFont="1"/>
    <xf numFmtId="0" fontId="27" fillId="0" borderId="10" xfId="0" applyFont="1" applyBorder="1" applyAlignment="1">
      <alignment horizontal="center"/>
    </xf>
    <xf numFmtId="0" fontId="3" fillId="0" borderId="1" xfId="0" applyFont="1" applyBorder="1"/>
    <xf numFmtId="0" fontId="3" fillId="0" borderId="5" xfId="0" applyFont="1" applyBorder="1"/>
    <xf numFmtId="0" fontId="11" fillId="0" borderId="8" xfId="0" applyFont="1" applyBorder="1" applyAlignment="1">
      <alignment horizontal="center"/>
    </xf>
    <xf numFmtId="16" fontId="0" fillId="0" borderId="0" xfId="0" applyNumberFormat="1" applyAlignment="1">
      <alignment horizontal="left"/>
    </xf>
    <xf numFmtId="0" fontId="30" fillId="0" borderId="10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8000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917197</xdr:colOff>
      <xdr:row>0</xdr:row>
      <xdr:rowOff>43545</xdr:rowOff>
    </xdr:from>
    <xdr:to>
      <xdr:col>7</xdr:col>
      <xdr:colOff>1384017</xdr:colOff>
      <xdr:row>0</xdr:row>
      <xdr:rowOff>429988</xdr:rowOff>
    </xdr:to>
    <xdr:pic>
      <xdr:nvPicPr>
        <xdr:cNvPr id="3" name="Grafik 2" descr="Fliegendes Geld mit einfarbiger Füllung">
          <a:extLst>
            <a:ext uri="{FF2B5EF4-FFF2-40B4-BE49-F238E27FC236}">
              <a16:creationId xmlns:a16="http://schemas.microsoft.com/office/drawing/2014/main" id="{EC07A33D-8170-52E4-B202-3952EEA30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518147" y="43545"/>
          <a:ext cx="466820" cy="386443"/>
        </a:xfrm>
        <a:prstGeom prst="rect">
          <a:avLst/>
        </a:prstGeom>
      </xdr:spPr>
    </xdr:pic>
    <xdr:clientData/>
  </xdr:twoCellAnchor>
  <xdr:twoCellAnchor editAs="oneCell">
    <xdr:from>
      <xdr:col>0</xdr:col>
      <xdr:colOff>607200</xdr:colOff>
      <xdr:row>0</xdr:row>
      <xdr:rowOff>64275</xdr:rowOff>
    </xdr:from>
    <xdr:to>
      <xdr:col>0</xdr:col>
      <xdr:colOff>962025</xdr:colOff>
      <xdr:row>0</xdr:row>
      <xdr:rowOff>419100</xdr:rowOff>
    </xdr:to>
    <xdr:pic>
      <xdr:nvPicPr>
        <xdr:cNvPr id="5" name="Grafik 4" descr="Bitcoin mit einfarbiger Füllung">
          <a:extLst>
            <a:ext uri="{FF2B5EF4-FFF2-40B4-BE49-F238E27FC236}">
              <a16:creationId xmlns:a16="http://schemas.microsoft.com/office/drawing/2014/main" id="{648357F8-106B-B3DF-300B-88D0CF2A8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07200" y="64275"/>
          <a:ext cx="354825" cy="354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32089-7D4A-4464-A90A-86EFAC97F87A}">
  <sheetPr>
    <tabColor theme="2" tint="-0.749992370372631"/>
  </sheetPr>
  <dimension ref="A1:M36"/>
  <sheetViews>
    <sheetView tabSelected="1" topLeftCell="A2" zoomScaleNormal="100" workbookViewId="0">
      <selection activeCell="D21" sqref="D21"/>
    </sheetView>
  </sheetViews>
  <sheetFormatPr baseColWidth="10" defaultRowHeight="15" x14ac:dyDescent="0.25"/>
  <cols>
    <col min="1" max="2" width="15.7109375" customWidth="1"/>
    <col min="3" max="3" width="15.140625" customWidth="1"/>
    <col min="4" max="4" width="15.85546875" customWidth="1"/>
    <col min="5" max="5" width="19" customWidth="1"/>
    <col min="6" max="6" width="16.5703125" customWidth="1"/>
    <col min="7" max="7" width="12.7109375" customWidth="1"/>
    <col min="8" max="8" width="27" customWidth="1"/>
    <col min="9" max="9" width="16.5703125" customWidth="1"/>
    <col min="10" max="10" width="18.140625" customWidth="1"/>
    <col min="11" max="11" width="19.140625" customWidth="1"/>
    <col min="12" max="12" width="18.7109375" customWidth="1"/>
    <col min="13" max="13" width="19.5703125" customWidth="1"/>
    <col min="14" max="14" width="13" customWidth="1"/>
    <col min="15" max="15" width="12.85546875" customWidth="1"/>
    <col min="16" max="16" width="13.5703125" customWidth="1"/>
    <col min="17" max="17" width="13.42578125" customWidth="1"/>
    <col min="19" max="19" width="12.85546875" customWidth="1"/>
    <col min="21" max="21" width="11.42578125" customWidth="1"/>
    <col min="22" max="22" width="21.7109375" customWidth="1"/>
    <col min="23" max="23" width="16.140625" customWidth="1"/>
    <col min="24" max="24" width="12.85546875" customWidth="1"/>
    <col min="25" max="25" width="28.28515625" customWidth="1"/>
    <col min="26" max="26" width="20.28515625" customWidth="1"/>
    <col min="27" max="27" width="19.28515625" customWidth="1"/>
    <col min="28" max="28" width="16.42578125" customWidth="1"/>
  </cols>
  <sheetData>
    <row r="1" spans="1:13" ht="35.25" thickTop="1" thickBot="1" x14ac:dyDescent="0.55000000000000004">
      <c r="A1" s="3" t="s">
        <v>66</v>
      </c>
      <c r="B1" s="2"/>
      <c r="C1" s="2"/>
      <c r="D1" s="2"/>
      <c r="E1" s="2"/>
      <c r="F1" s="6"/>
      <c r="H1" s="41" t="s">
        <v>15</v>
      </c>
      <c r="I1" s="42"/>
      <c r="J1" s="42"/>
      <c r="K1" s="42"/>
      <c r="L1" s="15"/>
    </row>
    <row r="2" spans="1:13" ht="16.5" thickTop="1" thickBot="1" x14ac:dyDescent="0.3">
      <c r="D2" s="5"/>
      <c r="H2" s="2"/>
    </row>
    <row r="3" spans="1:13" ht="16.5" thickTop="1" thickBot="1" x14ac:dyDescent="0.3">
      <c r="A3" s="84" t="s">
        <v>117</v>
      </c>
      <c r="B3" s="35"/>
      <c r="C3" s="40"/>
      <c r="D3" s="1"/>
      <c r="E3" s="1"/>
      <c r="F3" s="1"/>
      <c r="G3" s="1"/>
      <c r="H3" s="35" t="s">
        <v>94</v>
      </c>
      <c r="I3" s="35"/>
      <c r="J3" s="40"/>
      <c r="K3" s="1"/>
      <c r="L3" s="1"/>
      <c r="M3" s="1"/>
    </row>
    <row r="4" spans="1:13" ht="20.25" thickTop="1" thickBot="1" x14ac:dyDescent="0.35">
      <c r="A4" s="16" t="s">
        <v>0</v>
      </c>
      <c r="B4" s="7" t="s">
        <v>14</v>
      </c>
      <c r="C4" s="36" t="s">
        <v>13</v>
      </c>
      <c r="D4" s="36" t="s">
        <v>95</v>
      </c>
      <c r="E4" s="36" t="s">
        <v>114</v>
      </c>
      <c r="F4" s="36" t="s">
        <v>113</v>
      </c>
      <c r="G4" s="1"/>
      <c r="H4" s="16" t="s">
        <v>0</v>
      </c>
      <c r="I4" s="7" t="s">
        <v>14</v>
      </c>
      <c r="J4" s="36" t="s">
        <v>13</v>
      </c>
      <c r="K4" s="36" t="s">
        <v>95</v>
      </c>
      <c r="L4" s="36" t="s">
        <v>114</v>
      </c>
      <c r="M4" s="36" t="s">
        <v>113</v>
      </c>
    </row>
    <row r="5" spans="1:13" ht="16.5" thickTop="1" thickBot="1" x14ac:dyDescent="0.3">
      <c r="A5" s="21"/>
      <c r="B5" s="19" t="s">
        <v>107</v>
      </c>
      <c r="C5" s="37"/>
      <c r="D5" s="37"/>
      <c r="E5" s="37"/>
      <c r="F5" s="88" t="s">
        <v>119</v>
      </c>
      <c r="G5" s="1"/>
      <c r="H5" s="21" t="s">
        <v>17</v>
      </c>
      <c r="I5" s="19" t="s">
        <v>16</v>
      </c>
      <c r="J5" s="37">
        <v>7294</v>
      </c>
      <c r="K5" s="37" t="s">
        <v>84</v>
      </c>
      <c r="L5" s="37" t="s">
        <v>116</v>
      </c>
      <c r="M5" s="88" t="s">
        <v>115</v>
      </c>
    </row>
    <row r="6" spans="1:13" ht="16.5" thickTop="1" thickBot="1" x14ac:dyDescent="0.3">
      <c r="A6" s="4"/>
      <c r="B6" s="20"/>
      <c r="C6" s="38"/>
      <c r="D6" s="38"/>
      <c r="E6" s="38"/>
      <c r="F6" s="39"/>
      <c r="G6" s="1"/>
      <c r="H6" s="4"/>
      <c r="I6" s="20"/>
      <c r="J6" s="38"/>
      <c r="K6" s="38"/>
      <c r="L6" s="38"/>
      <c r="M6" s="39"/>
    </row>
    <row r="7" spans="1:13" ht="16.5" thickTop="1" thickBot="1" x14ac:dyDescent="0.3">
      <c r="A7" s="4"/>
      <c r="B7" s="20"/>
      <c r="C7" s="38"/>
      <c r="D7" s="38"/>
      <c r="E7" s="38"/>
      <c r="F7" s="39"/>
      <c r="G7" s="1"/>
      <c r="H7" s="4"/>
      <c r="I7" s="20"/>
      <c r="J7" s="38"/>
      <c r="K7" s="38"/>
      <c r="L7" s="38"/>
      <c r="M7" s="39"/>
    </row>
    <row r="8" spans="1:13" ht="16.5" thickTop="1" thickBot="1" x14ac:dyDescent="0.3">
      <c r="A8" s="4"/>
      <c r="B8" s="20"/>
      <c r="C8" s="38"/>
      <c r="D8" s="38"/>
      <c r="E8" s="38"/>
      <c r="F8" s="39"/>
      <c r="G8" s="1"/>
      <c r="H8" s="4"/>
      <c r="I8" s="20"/>
      <c r="J8" s="38"/>
      <c r="K8" s="38"/>
      <c r="L8" s="38"/>
      <c r="M8" s="39"/>
    </row>
    <row r="9" spans="1:13" ht="16.5" thickTop="1" thickBot="1" x14ac:dyDescent="0.3">
      <c r="A9" s="4"/>
      <c r="B9" s="20"/>
      <c r="C9" s="38"/>
      <c r="D9" s="38"/>
      <c r="E9" s="38"/>
      <c r="F9" s="39"/>
      <c r="G9" s="1"/>
      <c r="H9" s="4"/>
      <c r="I9" s="20"/>
      <c r="J9" s="38"/>
      <c r="K9" s="38"/>
      <c r="L9" s="38"/>
      <c r="M9" s="39"/>
    </row>
    <row r="10" spans="1:13" ht="16.5" thickTop="1" thickBot="1" x14ac:dyDescent="0.3">
      <c r="A10" s="4"/>
      <c r="B10" s="20"/>
      <c r="C10" s="38"/>
      <c r="D10" s="38"/>
      <c r="E10" s="38"/>
      <c r="F10" s="39" t="s">
        <v>1</v>
      </c>
      <c r="G10" s="1"/>
      <c r="H10" s="4"/>
      <c r="I10" s="20"/>
      <c r="J10" s="38"/>
      <c r="K10" s="38"/>
      <c r="L10" s="38"/>
      <c r="M10" s="39" t="s">
        <v>1</v>
      </c>
    </row>
    <row r="11" spans="1:13" ht="16.5" thickTop="1" thickBot="1" x14ac:dyDescent="0.3">
      <c r="A11" s="4"/>
      <c r="B11" s="20"/>
      <c r="C11" s="38"/>
      <c r="D11" s="38"/>
      <c r="E11" s="38"/>
      <c r="F11" s="39"/>
      <c r="G11" s="1"/>
      <c r="H11" s="4"/>
      <c r="I11" s="20"/>
      <c r="J11" s="38"/>
      <c r="K11" s="38"/>
      <c r="L11" s="38"/>
      <c r="M11" s="39"/>
    </row>
    <row r="12" spans="1:13" ht="16.5" thickTop="1" thickBot="1" x14ac:dyDescent="0.3">
      <c r="A12" s="4"/>
      <c r="B12" s="20"/>
      <c r="C12" s="38"/>
      <c r="D12" s="38"/>
      <c r="E12" s="38"/>
      <c r="F12" s="39"/>
      <c r="G12" s="1"/>
      <c r="H12" s="4"/>
      <c r="I12" s="20"/>
      <c r="J12" s="38"/>
      <c r="K12" s="38"/>
      <c r="L12" s="38"/>
      <c r="M12" s="39"/>
    </row>
    <row r="13" spans="1:13" ht="16.5" thickTop="1" thickBot="1" x14ac:dyDescent="0.3">
      <c r="A13" s="4"/>
      <c r="B13" s="20"/>
      <c r="C13" s="38"/>
      <c r="D13" s="38"/>
      <c r="E13" s="38"/>
      <c r="F13" s="39"/>
      <c r="G13" s="1"/>
      <c r="H13" s="4"/>
      <c r="I13" s="20"/>
      <c r="J13" s="38"/>
      <c r="K13" s="38"/>
      <c r="L13" s="38"/>
      <c r="M13" s="39"/>
    </row>
    <row r="14" spans="1:13" ht="16.5" thickTop="1" thickBot="1" x14ac:dyDescent="0.3">
      <c r="A14" s="4"/>
      <c r="B14" s="20"/>
      <c r="C14" s="38"/>
      <c r="D14" s="38"/>
      <c r="E14" s="38"/>
      <c r="F14" s="39"/>
      <c r="G14" s="1"/>
      <c r="H14" s="4"/>
      <c r="I14" s="20"/>
      <c r="J14" s="38"/>
      <c r="K14" s="38"/>
      <c r="L14" s="38"/>
      <c r="M14" s="39"/>
    </row>
    <row r="15" spans="1:13" ht="16.5" thickTop="1" thickBot="1" x14ac:dyDescent="0.3">
      <c r="A15" s="4"/>
      <c r="B15" s="20"/>
      <c r="C15" s="38"/>
      <c r="D15" s="38"/>
      <c r="E15" s="38"/>
      <c r="F15" s="39"/>
      <c r="G15" s="1"/>
      <c r="H15" s="4"/>
      <c r="I15" s="20"/>
      <c r="J15" s="38"/>
      <c r="K15" s="38"/>
      <c r="L15" s="38"/>
      <c r="M15" s="39"/>
    </row>
    <row r="16" spans="1:13" ht="16.5" thickTop="1" thickBot="1" x14ac:dyDescent="0.3">
      <c r="A16" s="4"/>
      <c r="B16" s="20"/>
      <c r="C16" s="38"/>
      <c r="D16" s="38"/>
      <c r="E16" s="38"/>
      <c r="F16" s="39"/>
      <c r="G16" s="1"/>
      <c r="H16" s="4"/>
      <c r="I16" s="20"/>
      <c r="J16" s="38"/>
      <c r="K16" s="38"/>
      <c r="L16" s="38"/>
      <c r="M16" s="39"/>
    </row>
    <row r="17" spans="1:13" ht="16.5" thickTop="1" thickBot="1" x14ac:dyDescent="0.3">
      <c r="A17" s="4"/>
      <c r="B17" s="20"/>
      <c r="C17" s="38"/>
      <c r="D17" s="38"/>
      <c r="E17" s="38"/>
      <c r="F17" s="39"/>
      <c r="G17" s="1"/>
      <c r="H17" s="4"/>
      <c r="I17" s="20"/>
      <c r="J17" s="38"/>
      <c r="K17" s="38"/>
      <c r="L17" s="38"/>
      <c r="M17" s="39"/>
    </row>
    <row r="18" spans="1:13" ht="16.5" thickTop="1" thickBot="1" x14ac:dyDescent="0.3">
      <c r="A18" s="4"/>
      <c r="B18" s="20"/>
      <c r="C18" s="38"/>
      <c r="D18" s="38"/>
      <c r="E18" s="38"/>
      <c r="F18" s="39"/>
      <c r="G18" s="1"/>
      <c r="H18" s="4"/>
      <c r="I18" s="20"/>
      <c r="J18" s="38"/>
      <c r="K18" s="38"/>
      <c r="L18" s="38"/>
      <c r="M18" s="39"/>
    </row>
    <row r="19" spans="1:13" ht="16.5" thickTop="1" thickBo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6.5" thickTop="1" thickBot="1" x14ac:dyDescent="0.3">
      <c r="A20" s="1"/>
      <c r="B20" s="1"/>
      <c r="C20" s="1"/>
      <c r="D20" s="1"/>
      <c r="E20" s="1"/>
      <c r="F20" s="1"/>
      <c r="G20" s="1"/>
      <c r="H20" s="84" t="s">
        <v>93</v>
      </c>
      <c r="I20" s="35"/>
      <c r="J20" s="40"/>
      <c r="K20" s="1"/>
      <c r="L20" s="1"/>
      <c r="M20" s="1"/>
    </row>
    <row r="21" spans="1:13" ht="20.25" thickTop="1" thickBot="1" x14ac:dyDescent="0.35">
      <c r="A21" s="1"/>
      <c r="B21" s="1"/>
      <c r="C21" s="1"/>
      <c r="D21" s="1"/>
      <c r="E21" s="1"/>
      <c r="F21" s="1"/>
      <c r="G21" s="1"/>
      <c r="H21" s="16" t="s">
        <v>0</v>
      </c>
      <c r="I21" s="7" t="s">
        <v>14</v>
      </c>
      <c r="J21" s="36" t="s">
        <v>13</v>
      </c>
      <c r="K21" s="36" t="s">
        <v>95</v>
      </c>
      <c r="L21" s="36" t="s">
        <v>114</v>
      </c>
      <c r="M21" s="36" t="s">
        <v>113</v>
      </c>
    </row>
    <row r="22" spans="1:13" ht="16.5" thickTop="1" thickBot="1" x14ac:dyDescent="0.3">
      <c r="A22" s="1"/>
      <c r="B22" s="1"/>
      <c r="C22" s="1"/>
      <c r="D22" s="1"/>
      <c r="E22" s="1"/>
      <c r="F22" s="1"/>
      <c r="G22" s="1"/>
      <c r="H22" s="21" t="s">
        <v>112</v>
      </c>
      <c r="I22" s="19" t="s">
        <v>107</v>
      </c>
      <c r="J22" s="37">
        <v>802</v>
      </c>
      <c r="K22" s="37"/>
      <c r="L22" s="37" t="s">
        <v>108</v>
      </c>
      <c r="M22" s="88" t="s">
        <v>109</v>
      </c>
    </row>
    <row r="23" spans="1:13" ht="16.5" thickTop="1" thickBot="1" x14ac:dyDescent="0.3">
      <c r="A23" s="1"/>
      <c r="B23" s="1"/>
      <c r="C23" s="1"/>
      <c r="D23" s="1"/>
      <c r="E23" s="1"/>
      <c r="F23" s="1"/>
      <c r="G23" s="1"/>
      <c r="H23" s="4" t="s">
        <v>111</v>
      </c>
      <c r="I23" s="20" t="s">
        <v>107</v>
      </c>
      <c r="J23" s="38">
        <v>9490</v>
      </c>
      <c r="K23" s="38"/>
      <c r="L23" s="87" t="s">
        <v>108</v>
      </c>
      <c r="M23" s="39" t="s">
        <v>110</v>
      </c>
    </row>
    <row r="24" spans="1:13" ht="16.5" thickTop="1" thickBot="1" x14ac:dyDescent="0.3">
      <c r="A24" s="1"/>
      <c r="B24" s="1"/>
      <c r="C24" s="1"/>
      <c r="D24" s="1"/>
      <c r="E24" s="1"/>
      <c r="F24" s="1"/>
      <c r="G24" s="1"/>
      <c r="H24" s="4"/>
      <c r="I24" s="20"/>
      <c r="J24" s="38"/>
      <c r="K24" s="38"/>
      <c r="L24" s="87"/>
      <c r="M24" s="39"/>
    </row>
    <row r="25" spans="1:13" ht="16.5" thickTop="1" thickBot="1" x14ac:dyDescent="0.3">
      <c r="A25" s="1"/>
      <c r="B25" s="1"/>
      <c r="C25" s="1"/>
      <c r="D25" s="1"/>
      <c r="E25" s="1"/>
      <c r="F25" s="1"/>
      <c r="G25" s="1"/>
      <c r="H25" s="4"/>
      <c r="I25" s="20"/>
      <c r="J25" s="38"/>
      <c r="K25" s="38"/>
      <c r="L25" s="87"/>
      <c r="M25" s="39"/>
    </row>
    <row r="26" spans="1:13" ht="16.5" thickTop="1" thickBot="1" x14ac:dyDescent="0.3">
      <c r="A26" s="1"/>
      <c r="B26" s="1"/>
      <c r="C26" s="1"/>
      <c r="D26" s="1"/>
      <c r="E26" s="1"/>
      <c r="F26" s="1"/>
      <c r="G26" s="1"/>
      <c r="H26" s="4"/>
      <c r="I26" s="20"/>
      <c r="J26" s="38"/>
      <c r="K26" s="38"/>
      <c r="L26" s="87"/>
      <c r="M26" s="39"/>
    </row>
    <row r="27" spans="1:13" ht="16.5" thickTop="1" thickBot="1" x14ac:dyDescent="0.3">
      <c r="A27" s="1"/>
      <c r="B27" s="1"/>
      <c r="C27" s="1"/>
      <c r="D27" s="1"/>
      <c r="E27" s="1"/>
      <c r="F27" s="1"/>
      <c r="G27" s="1"/>
      <c r="H27" s="4"/>
      <c r="I27" s="20"/>
      <c r="J27" s="38"/>
      <c r="K27" s="38"/>
      <c r="L27" s="87"/>
      <c r="M27" s="39" t="s">
        <v>1</v>
      </c>
    </row>
    <row r="28" spans="1:13" ht="16.5" thickTop="1" thickBot="1" x14ac:dyDescent="0.3">
      <c r="A28" s="1"/>
      <c r="B28" s="1"/>
      <c r="C28" s="1"/>
      <c r="D28" s="1"/>
      <c r="E28" s="1"/>
      <c r="F28" s="1"/>
      <c r="G28" s="1"/>
      <c r="H28" s="4"/>
      <c r="I28" s="20"/>
      <c r="J28" s="38"/>
      <c r="K28" s="38"/>
      <c r="L28" s="87"/>
      <c r="M28" s="39"/>
    </row>
    <row r="29" spans="1:13" ht="16.5" thickTop="1" thickBot="1" x14ac:dyDescent="0.3">
      <c r="A29" s="1"/>
      <c r="B29" s="1"/>
      <c r="C29" s="1"/>
      <c r="D29" s="1"/>
      <c r="E29" s="1"/>
      <c r="F29" s="1"/>
      <c r="G29" s="1"/>
      <c r="H29" s="4"/>
      <c r="I29" s="20"/>
      <c r="J29" s="38"/>
      <c r="K29" s="38"/>
      <c r="L29" s="87"/>
      <c r="M29" s="39"/>
    </row>
    <row r="30" spans="1:13" ht="16.5" thickTop="1" thickBot="1" x14ac:dyDescent="0.3">
      <c r="A30" s="1"/>
      <c r="B30" s="1"/>
      <c r="C30" s="1"/>
      <c r="D30" s="1"/>
      <c r="E30" s="1"/>
      <c r="F30" s="1"/>
      <c r="G30" s="1"/>
      <c r="H30" s="4"/>
      <c r="I30" s="20"/>
      <c r="J30" s="38"/>
      <c r="K30" s="38"/>
      <c r="L30" s="87"/>
      <c r="M30" s="39"/>
    </row>
    <row r="31" spans="1:13" ht="16.5" thickTop="1" thickBot="1" x14ac:dyDescent="0.3">
      <c r="A31" s="1"/>
      <c r="B31" s="1"/>
      <c r="C31" s="1"/>
      <c r="D31" s="1"/>
      <c r="E31" s="1"/>
      <c r="F31" s="1"/>
      <c r="G31" s="1"/>
      <c r="H31" s="4"/>
      <c r="I31" s="20"/>
      <c r="J31" s="38"/>
      <c r="K31" s="38"/>
      <c r="L31" s="87"/>
      <c r="M31" s="39"/>
    </row>
    <row r="32" spans="1:13" ht="16.5" thickTop="1" thickBot="1" x14ac:dyDescent="0.3">
      <c r="A32" s="1"/>
      <c r="B32" s="1"/>
      <c r="C32" s="1"/>
      <c r="D32" s="1"/>
      <c r="E32" s="1"/>
      <c r="F32" s="1"/>
      <c r="G32" s="1"/>
      <c r="H32" s="4"/>
      <c r="I32" s="20"/>
      <c r="J32" s="38"/>
      <c r="K32" s="38"/>
      <c r="L32" s="87"/>
      <c r="M32" s="39"/>
    </row>
    <row r="33" spans="1:13" ht="16.5" thickTop="1" thickBot="1" x14ac:dyDescent="0.3">
      <c r="A33" s="1"/>
      <c r="B33" s="1"/>
      <c r="C33" s="1"/>
      <c r="D33" s="1"/>
      <c r="E33" s="1"/>
      <c r="F33" s="1"/>
      <c r="G33" s="1"/>
      <c r="H33" s="4"/>
      <c r="I33" s="20"/>
      <c r="J33" s="38"/>
      <c r="K33" s="38"/>
      <c r="L33" s="87"/>
      <c r="M33" s="39"/>
    </row>
    <row r="34" spans="1:13" ht="16.5" thickTop="1" thickBot="1" x14ac:dyDescent="0.3">
      <c r="A34" s="1"/>
      <c r="B34" s="1"/>
      <c r="C34" s="1"/>
      <c r="D34" s="1"/>
      <c r="E34" s="1"/>
      <c r="F34" s="1"/>
      <c r="G34" s="1"/>
      <c r="H34" s="4"/>
      <c r="I34" s="20"/>
      <c r="J34" s="38"/>
      <c r="K34" s="38"/>
      <c r="L34" s="87"/>
      <c r="M34" s="39"/>
    </row>
    <row r="35" spans="1:13" ht="16.5" thickTop="1" thickBot="1" x14ac:dyDescent="0.3">
      <c r="A35" s="1"/>
      <c r="B35" s="1"/>
      <c r="C35" s="1"/>
      <c r="D35" s="1"/>
      <c r="E35" s="1"/>
      <c r="F35" s="1"/>
      <c r="G35" s="1"/>
      <c r="H35" s="4"/>
      <c r="I35" s="20"/>
      <c r="J35" s="38"/>
      <c r="K35" s="38"/>
      <c r="L35" s="87"/>
      <c r="M35" s="39"/>
    </row>
    <row r="36" spans="1:13" ht="15.75" thickTop="1" x14ac:dyDescent="0.25"/>
  </sheetData>
  <phoneticPr fontId="9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C2302-A3FF-43A5-88DE-3C8D3A7882AA}">
  <sheetPr>
    <tabColor theme="2" tint="-0.749992370372631"/>
  </sheetPr>
  <dimension ref="A2:W80"/>
  <sheetViews>
    <sheetView zoomScaleNormal="100" workbookViewId="0">
      <selection activeCell="P27" sqref="P27"/>
    </sheetView>
  </sheetViews>
  <sheetFormatPr baseColWidth="10" defaultRowHeight="15" x14ac:dyDescent="0.25"/>
  <cols>
    <col min="4" max="4" width="11.7109375" customWidth="1"/>
    <col min="6" max="6" width="12.28515625" bestFit="1" customWidth="1"/>
  </cols>
  <sheetData>
    <row r="2" spans="1:23" ht="18.75" x14ac:dyDescent="0.3">
      <c r="A2" s="13" t="s">
        <v>4</v>
      </c>
      <c r="D2" s="14" t="s">
        <v>5</v>
      </c>
      <c r="G2" s="14" t="s">
        <v>7</v>
      </c>
      <c r="J2" s="13" t="s">
        <v>6</v>
      </c>
      <c r="M2" s="13" t="s">
        <v>8</v>
      </c>
      <c r="P2" s="13" t="s">
        <v>9</v>
      </c>
      <c r="S2" s="13" t="s">
        <v>10</v>
      </c>
      <c r="V2" s="13" t="s">
        <v>11</v>
      </c>
    </row>
    <row r="4" spans="1:23" x14ac:dyDescent="0.25">
      <c r="A4" s="12" t="s">
        <v>2</v>
      </c>
      <c r="B4" s="11" t="s">
        <v>3</v>
      </c>
      <c r="D4" s="12" t="s">
        <v>2</v>
      </c>
      <c r="E4" s="11" t="s">
        <v>3</v>
      </c>
      <c r="G4" s="12" t="s">
        <v>2</v>
      </c>
      <c r="H4" s="11" t="s">
        <v>3</v>
      </c>
      <c r="J4" s="12" t="s">
        <v>2</v>
      </c>
      <c r="K4" s="11" t="s">
        <v>3</v>
      </c>
      <c r="M4" s="12" t="s">
        <v>2</v>
      </c>
      <c r="N4" s="11" t="s">
        <v>3</v>
      </c>
      <c r="P4" s="12" t="s">
        <v>2</v>
      </c>
      <c r="Q4" s="11" t="s">
        <v>3</v>
      </c>
      <c r="S4" s="12" t="s">
        <v>2</v>
      </c>
      <c r="T4" s="11" t="s">
        <v>3</v>
      </c>
      <c r="V4" s="12" t="s">
        <v>2</v>
      </c>
      <c r="W4" s="11" t="s">
        <v>3</v>
      </c>
    </row>
    <row r="5" spans="1:23" x14ac:dyDescent="0.25">
      <c r="A5" s="17">
        <v>1561.12</v>
      </c>
      <c r="B5" s="18">
        <v>218.5</v>
      </c>
      <c r="D5" s="17">
        <v>1418.87</v>
      </c>
      <c r="E5" s="18">
        <v>617.13</v>
      </c>
      <c r="G5" s="17">
        <v>1285.53</v>
      </c>
      <c r="H5" s="18">
        <v>239.9</v>
      </c>
      <c r="J5" s="17">
        <v>4105.1099999999997</v>
      </c>
      <c r="K5" s="18">
        <v>306.66000000000003</v>
      </c>
      <c r="M5" s="17">
        <v>2091.08</v>
      </c>
      <c r="N5" s="18">
        <v>316.73</v>
      </c>
      <c r="P5" s="17">
        <v>74.91</v>
      </c>
      <c r="Q5" s="18">
        <v>988.17</v>
      </c>
      <c r="S5" s="17">
        <f>SUM(F36,L36,R36)</f>
        <v>0</v>
      </c>
      <c r="T5" s="18">
        <f>SUM(G36,M36,S36)</f>
        <v>0</v>
      </c>
      <c r="V5" s="34"/>
      <c r="W5" s="9"/>
    </row>
    <row r="6" spans="1:23" ht="17.25" x14ac:dyDescent="0.4">
      <c r="A6" s="78">
        <f>A5-B5</f>
        <v>1342.62</v>
      </c>
      <c r="B6" s="79"/>
      <c r="C6" s="79"/>
      <c r="D6" s="78">
        <f>D5-E5</f>
        <v>801.7399999999999</v>
      </c>
      <c r="E6" s="79"/>
      <c r="F6" s="80"/>
      <c r="G6" s="78">
        <f>G5-H5</f>
        <v>1045.6299999999999</v>
      </c>
      <c r="H6" s="79"/>
      <c r="I6" s="80"/>
      <c r="J6" s="78">
        <f>J5-K5</f>
        <v>3798.45</v>
      </c>
      <c r="M6" s="78">
        <f>SUM(M5-N5)</f>
        <v>1774.35</v>
      </c>
      <c r="N6" s="78"/>
      <c r="O6" s="78"/>
      <c r="P6" s="78">
        <f>SUM(P5-Q5)</f>
        <v>-913.26</v>
      </c>
      <c r="Q6" s="78"/>
      <c r="R6" s="78"/>
      <c r="S6" s="78">
        <f t="shared" ref="S6:V6" si="0">SUM(S5-T5)</f>
        <v>0</v>
      </c>
      <c r="T6" s="78"/>
      <c r="U6" s="78"/>
      <c r="V6" s="78">
        <f t="shared" si="0"/>
        <v>0</v>
      </c>
    </row>
    <row r="8" spans="1:23" ht="19.5" thickBot="1" x14ac:dyDescent="0.35">
      <c r="A8" s="13" t="s">
        <v>12</v>
      </c>
    </row>
    <row r="9" spans="1:23" ht="16.5" thickTop="1" thickBot="1" x14ac:dyDescent="0.3">
      <c r="A9" s="23">
        <f>SUM(A5,D5,G5,J5,M5,P5,S5,V5)</f>
        <v>10536.619999999999</v>
      </c>
      <c r="B9" s="22">
        <f>SUM(B5,E5,H5,K5,N5,Q5,T5,W5)</f>
        <v>2687.09</v>
      </c>
      <c r="E9" s="24"/>
      <c r="F9" s="33" t="s">
        <v>18</v>
      </c>
      <c r="G9" s="8"/>
      <c r="H9" s="15"/>
      <c r="K9" s="24"/>
      <c r="L9" s="33" t="s">
        <v>19</v>
      </c>
      <c r="M9" s="8"/>
      <c r="N9" s="15"/>
      <c r="Q9" s="24"/>
      <c r="R9" s="33" t="s">
        <v>118</v>
      </c>
      <c r="S9" s="8"/>
      <c r="T9" s="15"/>
    </row>
    <row r="10" spans="1:23" ht="18.75" thickTop="1" thickBot="1" x14ac:dyDescent="0.45">
      <c r="A10" s="78">
        <f>SUM(A6,D6,G6,J6,M6,P6,S6,V6)</f>
        <v>7849.5299999999988</v>
      </c>
    </row>
    <row r="11" spans="1:23" ht="16.5" thickTop="1" thickBot="1" x14ac:dyDescent="0.3">
      <c r="F11" s="25" t="s">
        <v>2</v>
      </c>
      <c r="G11" s="26" t="s">
        <v>3</v>
      </c>
      <c r="L11" s="25" t="s">
        <v>2</v>
      </c>
      <c r="M11" s="26" t="s">
        <v>3</v>
      </c>
      <c r="R11" s="25" t="s">
        <v>2</v>
      </c>
      <c r="S11" s="26" t="s">
        <v>3</v>
      </c>
    </row>
    <row r="12" spans="1:23" ht="15.75" thickTop="1" x14ac:dyDescent="0.25">
      <c r="F12" s="17"/>
      <c r="G12" s="27"/>
      <c r="L12" s="17"/>
      <c r="M12" s="27"/>
      <c r="R12" s="17"/>
      <c r="S12" s="27"/>
    </row>
    <row r="13" spans="1:23" x14ac:dyDescent="0.25">
      <c r="F13" s="17"/>
      <c r="G13" s="28"/>
      <c r="L13" s="17"/>
      <c r="M13" s="28"/>
      <c r="R13" s="17"/>
      <c r="S13" s="28"/>
    </row>
    <row r="14" spans="1:23" x14ac:dyDescent="0.25">
      <c r="F14" s="17"/>
      <c r="G14" s="28"/>
      <c r="L14" s="17"/>
      <c r="M14" s="28"/>
      <c r="R14" s="17"/>
      <c r="S14" s="28"/>
    </row>
    <row r="15" spans="1:23" x14ac:dyDescent="0.25">
      <c r="F15" s="17"/>
      <c r="G15" s="28"/>
      <c r="L15" s="17"/>
      <c r="M15" s="28"/>
      <c r="R15" s="17"/>
      <c r="S15" s="28"/>
    </row>
    <row r="16" spans="1:23" x14ac:dyDescent="0.25">
      <c r="F16" s="17"/>
      <c r="G16" s="28"/>
      <c r="L16" s="17"/>
      <c r="M16" s="28"/>
      <c r="R16" s="17"/>
      <c r="S16" s="28"/>
    </row>
    <row r="17" spans="3:19" x14ac:dyDescent="0.25">
      <c r="F17" s="17"/>
      <c r="G17" s="28"/>
      <c r="L17" s="17"/>
      <c r="M17" s="28"/>
      <c r="R17" s="17"/>
      <c r="S17" s="28"/>
    </row>
    <row r="18" spans="3:19" x14ac:dyDescent="0.25">
      <c r="F18" s="17"/>
      <c r="G18" s="28"/>
      <c r="L18" s="17"/>
      <c r="M18" s="28"/>
      <c r="R18" s="17"/>
      <c r="S18" s="28"/>
    </row>
    <row r="19" spans="3:19" x14ac:dyDescent="0.25">
      <c r="F19" s="17"/>
      <c r="G19" s="28"/>
      <c r="L19" s="17"/>
      <c r="M19" s="28"/>
      <c r="R19" s="17"/>
      <c r="S19" s="28"/>
    </row>
    <row r="20" spans="3:19" x14ac:dyDescent="0.25">
      <c r="F20" s="17"/>
      <c r="G20" s="28"/>
      <c r="L20" s="17"/>
      <c r="M20" s="28"/>
      <c r="R20" s="17"/>
      <c r="S20" s="28"/>
    </row>
    <row r="21" spans="3:19" x14ac:dyDescent="0.25">
      <c r="F21" s="17"/>
      <c r="G21" s="28"/>
      <c r="L21" s="17"/>
      <c r="M21" s="28"/>
      <c r="R21" s="17"/>
      <c r="S21" s="28"/>
    </row>
    <row r="22" spans="3:19" x14ac:dyDescent="0.25">
      <c r="C22" s="5"/>
      <c r="F22" s="17"/>
      <c r="G22" s="28"/>
      <c r="L22" s="17"/>
      <c r="M22" s="28"/>
      <c r="R22" s="17"/>
      <c r="S22" s="28"/>
    </row>
    <row r="23" spans="3:19" x14ac:dyDescent="0.25">
      <c r="F23" s="17"/>
      <c r="G23" s="28"/>
      <c r="L23" s="17"/>
      <c r="M23" s="28"/>
      <c r="R23" s="17"/>
      <c r="S23" s="28"/>
    </row>
    <row r="24" spans="3:19" x14ac:dyDescent="0.25">
      <c r="F24" s="17"/>
      <c r="G24" s="28"/>
      <c r="L24" s="17"/>
      <c r="M24" s="28"/>
      <c r="R24" s="17"/>
      <c r="S24" s="28"/>
    </row>
    <row r="25" spans="3:19" x14ac:dyDescent="0.25">
      <c r="F25" s="17"/>
      <c r="G25" s="28"/>
      <c r="L25" s="17"/>
      <c r="M25" s="28"/>
      <c r="R25" s="17"/>
      <c r="S25" s="28"/>
    </row>
    <row r="26" spans="3:19" x14ac:dyDescent="0.25">
      <c r="F26" s="17"/>
      <c r="G26" s="28"/>
      <c r="L26" s="17"/>
      <c r="M26" s="28"/>
      <c r="R26" s="17"/>
      <c r="S26" s="28"/>
    </row>
    <row r="27" spans="3:19" x14ac:dyDescent="0.25">
      <c r="F27" s="17"/>
      <c r="G27" s="28"/>
      <c r="L27" s="17"/>
      <c r="M27" s="28"/>
      <c r="R27" s="17"/>
      <c r="S27" s="28"/>
    </row>
    <row r="28" spans="3:19" x14ac:dyDescent="0.25">
      <c r="F28" s="17"/>
      <c r="G28" s="28"/>
      <c r="L28" s="17"/>
      <c r="M28" s="28"/>
      <c r="R28" s="17"/>
      <c r="S28" s="28"/>
    </row>
    <row r="29" spans="3:19" x14ac:dyDescent="0.25">
      <c r="F29" s="17"/>
      <c r="G29" s="28"/>
      <c r="L29" s="17"/>
      <c r="M29" s="28"/>
      <c r="R29" s="17"/>
      <c r="S29" s="28"/>
    </row>
    <row r="30" spans="3:19" x14ac:dyDescent="0.25">
      <c r="F30" s="17"/>
      <c r="G30" s="28"/>
      <c r="L30" s="17"/>
      <c r="M30" s="28"/>
      <c r="R30" s="17"/>
      <c r="S30" s="28"/>
    </row>
    <row r="31" spans="3:19" x14ac:dyDescent="0.25">
      <c r="F31" s="17"/>
      <c r="G31" s="28"/>
      <c r="L31" s="17"/>
      <c r="M31" s="28"/>
      <c r="R31" s="17"/>
      <c r="S31" s="28"/>
    </row>
    <row r="32" spans="3:19" x14ac:dyDescent="0.25">
      <c r="F32" s="17"/>
      <c r="G32" s="28"/>
      <c r="L32" s="17"/>
      <c r="M32" s="28"/>
      <c r="R32" s="17"/>
      <c r="S32" s="28"/>
    </row>
    <row r="33" spans="6:23" x14ac:dyDescent="0.25">
      <c r="F33" s="17"/>
      <c r="G33" s="28"/>
      <c r="L33" s="17"/>
      <c r="M33" s="28"/>
      <c r="R33" s="17"/>
      <c r="S33" s="28"/>
    </row>
    <row r="34" spans="6:23" x14ac:dyDescent="0.25">
      <c r="F34" s="17"/>
      <c r="G34" s="28"/>
      <c r="L34" s="17"/>
      <c r="M34" s="28"/>
      <c r="R34" s="17"/>
      <c r="S34" s="28"/>
    </row>
    <row r="35" spans="6:23" ht="15.75" thickBot="1" x14ac:dyDescent="0.3">
      <c r="F35" s="29"/>
      <c r="G35" s="30"/>
      <c r="L35" s="29"/>
      <c r="M35" s="30"/>
      <c r="R35" s="29"/>
      <c r="S35" s="30"/>
    </row>
    <row r="36" spans="6:23" ht="18" thickTop="1" x14ac:dyDescent="0.4">
      <c r="F36" s="31">
        <f>SUM(F12:F34)</f>
        <v>0</v>
      </c>
      <c r="G36" s="32">
        <f>SUM(G12:G35)</f>
        <v>0</v>
      </c>
      <c r="L36" s="31">
        <f>SUM(L12:L35)</f>
        <v>0</v>
      </c>
      <c r="M36" s="32">
        <f>SUM(M12:M35)</f>
        <v>0</v>
      </c>
      <c r="R36" s="31">
        <f>SUM(R12:R35)</f>
        <v>0</v>
      </c>
      <c r="S36" s="32">
        <f>SUM(S12:S35)</f>
        <v>0</v>
      </c>
    </row>
    <row r="41" spans="6:23" ht="17.25" x14ac:dyDescent="0.4">
      <c r="V41" s="31"/>
      <c r="W41" s="32"/>
    </row>
    <row r="42" spans="6:23" ht="17.25" x14ac:dyDescent="0.4">
      <c r="V42" s="31"/>
      <c r="W42" s="32"/>
    </row>
    <row r="43" spans="6:23" ht="17.25" x14ac:dyDescent="0.4">
      <c r="V43" s="31"/>
      <c r="W43" s="32"/>
    </row>
    <row r="44" spans="6:23" ht="17.25" x14ac:dyDescent="0.4">
      <c r="S44" s="18"/>
      <c r="T44" s="18"/>
      <c r="V44" s="31"/>
      <c r="W44" s="32"/>
    </row>
    <row r="45" spans="6:23" ht="17.25" x14ac:dyDescent="0.4">
      <c r="P45" s="18"/>
      <c r="Q45" s="18"/>
      <c r="S45" s="18"/>
      <c r="T45" s="18"/>
      <c r="V45" s="31"/>
    </row>
    <row r="46" spans="6:23" ht="17.25" x14ac:dyDescent="0.4">
      <c r="P46" s="18"/>
      <c r="Q46" s="18"/>
      <c r="S46" s="18"/>
      <c r="T46" s="18"/>
      <c r="V46" s="31"/>
    </row>
    <row r="47" spans="6:23" ht="17.25" x14ac:dyDescent="0.4">
      <c r="P47" s="18"/>
      <c r="Q47" s="18"/>
      <c r="S47" s="18"/>
      <c r="T47" s="18"/>
      <c r="V47" s="31"/>
    </row>
    <row r="48" spans="6:23" ht="17.25" x14ac:dyDescent="0.4">
      <c r="P48" s="18"/>
      <c r="Q48" s="18"/>
      <c r="S48" s="18"/>
      <c r="T48" s="18"/>
      <c r="V48" s="31"/>
    </row>
    <row r="49" spans="16:22" ht="17.25" x14ac:dyDescent="0.4">
      <c r="P49" s="18"/>
      <c r="Q49" s="18"/>
      <c r="S49" s="18"/>
      <c r="T49" s="18"/>
      <c r="V49" s="31"/>
    </row>
    <row r="50" spans="16:22" ht="17.25" x14ac:dyDescent="0.4">
      <c r="P50" s="18"/>
      <c r="Q50" s="18"/>
      <c r="S50" s="18"/>
      <c r="T50" s="18"/>
      <c r="V50" s="31"/>
    </row>
    <row r="51" spans="16:22" ht="17.25" x14ac:dyDescent="0.4">
      <c r="P51" s="18"/>
      <c r="Q51" s="18"/>
      <c r="S51" s="18"/>
      <c r="T51" s="18"/>
      <c r="V51" s="31"/>
    </row>
    <row r="52" spans="16:22" ht="17.25" x14ac:dyDescent="0.4">
      <c r="P52" s="18"/>
      <c r="Q52" s="18"/>
      <c r="S52" s="18"/>
      <c r="T52" s="18"/>
      <c r="V52" s="31"/>
    </row>
    <row r="53" spans="16:22" ht="17.25" x14ac:dyDescent="0.4">
      <c r="P53" s="18"/>
      <c r="Q53" s="18"/>
      <c r="S53" s="18"/>
      <c r="T53" s="18"/>
      <c r="V53" s="31"/>
    </row>
    <row r="54" spans="16:22" ht="17.25" x14ac:dyDescent="0.4">
      <c r="P54" s="18"/>
      <c r="Q54" s="18"/>
      <c r="S54" s="18"/>
      <c r="T54" s="18"/>
      <c r="V54" s="31"/>
    </row>
    <row r="55" spans="16:22" ht="17.25" x14ac:dyDescent="0.4">
      <c r="P55" s="18"/>
      <c r="Q55" s="18"/>
      <c r="S55" s="18"/>
      <c r="T55" s="18"/>
      <c r="V55" s="31"/>
    </row>
    <row r="56" spans="16:22" ht="17.25" x14ac:dyDescent="0.4">
      <c r="P56" s="18"/>
      <c r="Q56" s="18"/>
      <c r="S56" s="18"/>
      <c r="T56" s="18"/>
      <c r="V56" s="31"/>
    </row>
    <row r="57" spans="16:22" ht="17.25" x14ac:dyDescent="0.4">
      <c r="P57" s="18"/>
      <c r="Q57" s="18"/>
      <c r="S57" s="18"/>
      <c r="T57" s="18"/>
      <c r="V57" s="31"/>
    </row>
    <row r="58" spans="16:22" ht="17.25" x14ac:dyDescent="0.4">
      <c r="P58" s="18"/>
      <c r="Q58" s="18"/>
      <c r="S58" s="18"/>
      <c r="T58" s="18"/>
      <c r="V58" s="31"/>
    </row>
    <row r="59" spans="16:22" ht="17.25" x14ac:dyDescent="0.4">
      <c r="P59" s="18"/>
      <c r="Q59" s="18"/>
      <c r="S59" s="18"/>
      <c r="T59" s="18"/>
      <c r="V59" s="31"/>
    </row>
    <row r="60" spans="16:22" ht="17.25" x14ac:dyDescent="0.4">
      <c r="P60" s="18"/>
      <c r="Q60" s="18"/>
      <c r="S60" s="18"/>
      <c r="T60" s="18"/>
      <c r="V60" s="31"/>
    </row>
    <row r="61" spans="16:22" ht="17.25" x14ac:dyDescent="0.4">
      <c r="P61" s="18"/>
      <c r="Q61" s="18"/>
      <c r="S61" s="18"/>
      <c r="T61" s="18"/>
      <c r="V61" s="31"/>
    </row>
    <row r="62" spans="16:22" ht="17.25" x14ac:dyDescent="0.4">
      <c r="P62" s="18"/>
      <c r="Q62" s="18"/>
      <c r="S62" s="18"/>
      <c r="T62" s="18"/>
      <c r="V62" s="31"/>
    </row>
    <row r="63" spans="16:22" ht="17.25" x14ac:dyDescent="0.4">
      <c r="P63" s="18"/>
      <c r="Q63" s="18"/>
      <c r="S63" s="18"/>
      <c r="T63" s="18"/>
      <c r="V63" s="31"/>
    </row>
    <row r="64" spans="16:22" ht="17.25" x14ac:dyDescent="0.4">
      <c r="P64" s="18"/>
      <c r="Q64" s="18"/>
      <c r="S64" s="18"/>
      <c r="T64" s="18"/>
      <c r="V64" s="31"/>
    </row>
    <row r="65" spans="16:22" ht="17.25" x14ac:dyDescent="0.4">
      <c r="P65" s="18"/>
      <c r="Q65" s="18"/>
      <c r="S65" s="18"/>
      <c r="T65" s="18"/>
      <c r="V65" s="31"/>
    </row>
    <row r="66" spans="16:22" ht="17.25" x14ac:dyDescent="0.4">
      <c r="P66" s="18"/>
      <c r="Q66" s="18"/>
      <c r="S66" s="18"/>
      <c r="T66" s="18"/>
      <c r="V66" s="31"/>
    </row>
    <row r="67" spans="16:22" ht="17.25" x14ac:dyDescent="0.4">
      <c r="P67" s="18"/>
      <c r="Q67" s="18"/>
      <c r="S67" s="18"/>
      <c r="T67" s="18"/>
      <c r="V67" s="31"/>
    </row>
    <row r="68" spans="16:22" ht="17.25" x14ac:dyDescent="0.4">
      <c r="P68" s="18"/>
      <c r="Q68" s="18"/>
      <c r="S68" s="18"/>
      <c r="T68" s="18"/>
      <c r="V68" s="31"/>
    </row>
    <row r="69" spans="16:22" ht="17.25" x14ac:dyDescent="0.4">
      <c r="S69" s="18"/>
      <c r="T69" s="18"/>
      <c r="V69" s="31"/>
    </row>
    <row r="70" spans="16:22" ht="17.25" x14ac:dyDescent="0.4">
      <c r="S70" s="18"/>
      <c r="T70" s="18"/>
      <c r="V70" s="31"/>
    </row>
    <row r="71" spans="16:22" ht="17.25" x14ac:dyDescent="0.4">
      <c r="S71" s="18"/>
      <c r="T71" s="18"/>
      <c r="V71" s="31"/>
    </row>
    <row r="72" spans="16:22" ht="17.25" x14ac:dyDescent="0.4">
      <c r="S72" s="18"/>
      <c r="T72" s="18"/>
      <c r="V72" s="31"/>
    </row>
    <row r="73" spans="16:22" ht="17.25" x14ac:dyDescent="0.4">
      <c r="S73" s="18"/>
      <c r="T73" s="18"/>
      <c r="V73" s="31"/>
    </row>
    <row r="74" spans="16:22" ht="17.25" x14ac:dyDescent="0.4">
      <c r="S74" s="18"/>
      <c r="T74" s="18"/>
      <c r="V74" s="31"/>
    </row>
    <row r="75" spans="16:22" ht="17.25" x14ac:dyDescent="0.4">
      <c r="S75" s="18"/>
      <c r="T75" s="18"/>
      <c r="V75" s="31"/>
    </row>
    <row r="76" spans="16:22" ht="17.25" x14ac:dyDescent="0.4">
      <c r="S76" s="18"/>
      <c r="T76" s="18"/>
      <c r="V76" s="31"/>
    </row>
    <row r="77" spans="16:22" ht="17.25" x14ac:dyDescent="0.4">
      <c r="S77" s="18"/>
      <c r="T77" s="18"/>
      <c r="V77" s="31"/>
    </row>
    <row r="78" spans="16:22" ht="17.25" x14ac:dyDescent="0.4">
      <c r="S78" s="18"/>
      <c r="T78" s="18"/>
      <c r="V78" s="31"/>
    </row>
    <row r="79" spans="16:22" ht="17.25" x14ac:dyDescent="0.4">
      <c r="S79" s="18"/>
      <c r="T79" s="18"/>
      <c r="V79" s="31"/>
    </row>
    <row r="80" spans="16:22" ht="17.25" x14ac:dyDescent="0.4">
      <c r="S80" s="18"/>
      <c r="T80" s="18"/>
      <c r="V80" s="31"/>
    </row>
  </sheetData>
  <phoneticPr fontId="9" type="noConversion"/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DDCE-271A-4CC9-9E30-046A4ECBF0E5}">
  <sheetPr>
    <tabColor theme="2" tint="-0.749992370372631"/>
  </sheetPr>
  <dimension ref="A1:R58"/>
  <sheetViews>
    <sheetView workbookViewId="0">
      <selection activeCell="D36" sqref="D36"/>
    </sheetView>
  </sheetViews>
  <sheetFormatPr baseColWidth="10" defaultRowHeight="15" x14ac:dyDescent="0.25"/>
  <cols>
    <col min="1" max="1" width="15.42578125" customWidth="1"/>
    <col min="2" max="2" width="16.5703125" customWidth="1"/>
    <col min="3" max="3" width="14.7109375" customWidth="1"/>
    <col min="4" max="4" width="15.7109375" customWidth="1"/>
    <col min="5" max="5" width="15.42578125" customWidth="1"/>
    <col min="6" max="6" width="16.85546875" customWidth="1"/>
    <col min="7" max="8" width="16.7109375" customWidth="1"/>
    <col min="9" max="9" width="14.7109375" customWidth="1"/>
    <col min="10" max="11" width="9" customWidth="1"/>
    <col min="12" max="12" width="12.140625" customWidth="1"/>
    <col min="18" max="18" width="30.5703125" customWidth="1"/>
    <col min="19" max="19" width="14" customWidth="1"/>
    <col min="20" max="20" width="13.5703125" customWidth="1"/>
  </cols>
  <sheetData>
    <row r="1" spans="1:18" x14ac:dyDescent="0.25">
      <c r="C1" t="s">
        <v>64</v>
      </c>
    </row>
    <row r="2" spans="1:18" x14ac:dyDescent="0.25">
      <c r="A2" t="s">
        <v>63</v>
      </c>
    </row>
    <row r="3" spans="1:18" x14ac:dyDescent="0.25">
      <c r="G3" t="s">
        <v>60</v>
      </c>
    </row>
    <row r="4" spans="1:18" ht="15.75" thickBot="1" x14ac:dyDescent="0.3">
      <c r="C4" s="1" t="s">
        <v>81</v>
      </c>
      <c r="G4" s="1" t="s">
        <v>20</v>
      </c>
      <c r="H4" s="43" t="s">
        <v>106</v>
      </c>
    </row>
    <row r="5" spans="1:18" ht="16.5" thickTop="1" thickBot="1" x14ac:dyDescent="0.3">
      <c r="A5" t="s">
        <v>73</v>
      </c>
      <c r="C5" s="45">
        <v>28453.83</v>
      </c>
    </row>
    <row r="6" spans="1:18" ht="20.25" thickTop="1" thickBot="1" x14ac:dyDescent="0.35">
      <c r="B6" s="63" t="s">
        <v>83</v>
      </c>
      <c r="C6" s="85">
        <v>45438</v>
      </c>
      <c r="F6" s="1" t="s">
        <v>68</v>
      </c>
      <c r="G6" s="1" t="s">
        <v>56</v>
      </c>
      <c r="H6" s="1"/>
      <c r="K6" s="49" t="s">
        <v>82</v>
      </c>
      <c r="L6" s="15"/>
      <c r="M6" s="86">
        <v>4</v>
      </c>
      <c r="N6" s="46"/>
      <c r="O6" s="46"/>
      <c r="P6" s="46"/>
      <c r="Q6" s="50" t="s">
        <v>53</v>
      </c>
      <c r="R6" s="51">
        <v>45432</v>
      </c>
    </row>
    <row r="7" spans="1:18" ht="17.25" thickTop="1" thickBot="1" x14ac:dyDescent="0.3">
      <c r="E7" s="69"/>
      <c r="F7" s="52" t="s">
        <v>55</v>
      </c>
      <c r="G7" s="25" t="s">
        <v>85</v>
      </c>
      <c r="H7" s="55" t="s">
        <v>86</v>
      </c>
      <c r="I7" s="64" t="s">
        <v>54</v>
      </c>
      <c r="K7" s="47" t="s">
        <v>57</v>
      </c>
      <c r="R7" s="48"/>
    </row>
    <row r="8" spans="1:18" ht="16.5" thickTop="1" x14ac:dyDescent="0.25">
      <c r="E8" s="70" t="s">
        <v>59</v>
      </c>
      <c r="F8" s="71"/>
      <c r="G8" s="56"/>
      <c r="H8" s="57"/>
      <c r="I8" s="65"/>
      <c r="K8" s="47"/>
      <c r="R8" s="48"/>
    </row>
    <row r="9" spans="1:18" ht="15.75" x14ac:dyDescent="0.25">
      <c r="E9" s="70"/>
      <c r="F9" s="58"/>
      <c r="G9" s="56"/>
      <c r="H9" s="59"/>
      <c r="I9" s="66"/>
      <c r="K9" s="47" t="s">
        <v>52</v>
      </c>
      <c r="N9" s="44">
        <v>15521.43</v>
      </c>
      <c r="R9" s="48"/>
    </row>
    <row r="10" spans="1:18" ht="15.75" x14ac:dyDescent="0.25">
      <c r="D10" s="5"/>
      <c r="E10" s="70"/>
      <c r="F10" s="58"/>
      <c r="G10" s="56"/>
      <c r="H10" s="59"/>
      <c r="I10" s="66"/>
      <c r="K10" s="47" t="s">
        <v>51</v>
      </c>
      <c r="N10" s="44">
        <v>16207.12</v>
      </c>
      <c r="P10" t="s">
        <v>75</v>
      </c>
      <c r="R10" s="48"/>
    </row>
    <row r="11" spans="1:18" ht="16.5" thickBot="1" x14ac:dyDescent="0.3">
      <c r="E11" s="70"/>
      <c r="F11" s="60"/>
      <c r="G11" s="61"/>
      <c r="H11" s="62"/>
      <c r="I11" s="67"/>
      <c r="K11" s="47"/>
      <c r="R11" s="48"/>
    </row>
    <row r="12" spans="1:18" ht="16.5" thickTop="1" x14ac:dyDescent="0.25">
      <c r="E12" s="70" t="s">
        <v>67</v>
      </c>
      <c r="F12" s="53"/>
      <c r="G12" s="17"/>
      <c r="H12" s="28"/>
      <c r="I12" s="66"/>
      <c r="K12" s="47" t="s">
        <v>100</v>
      </c>
      <c r="R12" s="48"/>
    </row>
    <row r="13" spans="1:18" ht="15.75" x14ac:dyDescent="0.25">
      <c r="E13" s="70"/>
      <c r="F13" s="53"/>
      <c r="G13" s="17"/>
      <c r="H13" s="28"/>
      <c r="I13" s="66"/>
      <c r="K13" s="47"/>
      <c r="R13" s="48"/>
    </row>
    <row r="14" spans="1:18" ht="15.75" x14ac:dyDescent="0.25">
      <c r="C14" s="76"/>
      <c r="E14" s="70"/>
      <c r="F14" s="53"/>
      <c r="G14" s="17"/>
      <c r="H14" s="28"/>
      <c r="I14" s="66"/>
      <c r="K14" s="47" t="s">
        <v>101</v>
      </c>
      <c r="R14" s="48"/>
    </row>
    <row r="15" spans="1:18" ht="16.5" thickBot="1" x14ac:dyDescent="0.3">
      <c r="E15" s="70"/>
      <c r="F15" s="54"/>
      <c r="G15" s="29"/>
      <c r="H15" s="30"/>
      <c r="I15" s="67"/>
      <c r="K15" s="47"/>
      <c r="R15" s="48"/>
    </row>
    <row r="16" spans="1:18" ht="16.5" thickTop="1" x14ac:dyDescent="0.25">
      <c r="E16" s="70" t="s">
        <v>69</v>
      </c>
      <c r="F16" s="53"/>
      <c r="G16" s="17"/>
      <c r="H16" s="28"/>
      <c r="I16" s="66"/>
      <c r="K16" s="47"/>
      <c r="R16" s="48"/>
    </row>
    <row r="17" spans="5:18" ht="15.75" x14ac:dyDescent="0.25">
      <c r="E17" s="70"/>
      <c r="F17" s="53"/>
      <c r="G17" s="17"/>
      <c r="H17" s="28"/>
      <c r="I17" s="66"/>
      <c r="K17" s="82" t="s">
        <v>74</v>
      </c>
      <c r="L17" s="10"/>
      <c r="R17" s="48"/>
    </row>
    <row r="18" spans="5:18" ht="15.75" thickBot="1" x14ac:dyDescent="0.3">
      <c r="F18" s="53"/>
      <c r="G18" s="17"/>
      <c r="H18" s="28"/>
      <c r="I18" s="66"/>
      <c r="K18" s="83" t="s">
        <v>65</v>
      </c>
      <c r="L18" s="2"/>
      <c r="M18" s="2"/>
      <c r="N18" s="2"/>
      <c r="O18" s="2"/>
      <c r="P18" s="2"/>
      <c r="Q18" s="2"/>
      <c r="R18" s="6"/>
    </row>
    <row r="19" spans="5:18" ht="20.25" thickTop="1" thickBot="1" x14ac:dyDescent="0.35">
      <c r="F19" s="54"/>
      <c r="G19" s="29"/>
      <c r="H19" s="30"/>
      <c r="I19" s="67"/>
      <c r="K19" s="49" t="s">
        <v>92</v>
      </c>
      <c r="L19" s="15"/>
      <c r="M19" s="81" t="s">
        <v>80</v>
      </c>
      <c r="N19" s="46"/>
      <c r="O19" s="46"/>
      <c r="P19" s="46"/>
      <c r="Q19" s="50" t="s">
        <v>53</v>
      </c>
      <c r="R19" s="51">
        <v>45432</v>
      </c>
    </row>
    <row r="20" spans="5:18" ht="16.5" thickTop="1" x14ac:dyDescent="0.25">
      <c r="E20" s="70" t="s">
        <v>76</v>
      </c>
      <c r="F20" s="53"/>
      <c r="G20" s="17"/>
      <c r="H20" s="28"/>
      <c r="I20" s="66"/>
      <c r="K20" s="47" t="s">
        <v>77</v>
      </c>
      <c r="R20" s="48"/>
    </row>
    <row r="21" spans="5:18" ht="15.75" x14ac:dyDescent="0.25">
      <c r="E21" s="70"/>
      <c r="F21" s="53"/>
      <c r="G21" s="17"/>
      <c r="H21" s="28"/>
      <c r="I21" s="66"/>
      <c r="K21" s="47"/>
      <c r="R21" s="48"/>
    </row>
    <row r="22" spans="5:18" ht="15.75" x14ac:dyDescent="0.25">
      <c r="E22" s="70"/>
      <c r="F22" s="53"/>
      <c r="G22" s="17"/>
      <c r="H22" s="28"/>
      <c r="I22" s="66"/>
      <c r="J22" s="63"/>
      <c r="K22" s="47" t="s">
        <v>78</v>
      </c>
      <c r="N22" s="44">
        <v>14310.03</v>
      </c>
      <c r="R22" s="48"/>
    </row>
    <row r="23" spans="5:18" ht="15.75" x14ac:dyDescent="0.25">
      <c r="E23" s="70"/>
      <c r="F23" s="53"/>
      <c r="G23" s="17"/>
      <c r="H23" s="28"/>
      <c r="I23" s="66"/>
      <c r="K23" s="47" t="s">
        <v>79</v>
      </c>
      <c r="N23" s="44">
        <v>16207.12</v>
      </c>
      <c r="P23" t="s">
        <v>75</v>
      </c>
      <c r="R23" s="48"/>
    </row>
    <row r="24" spans="5:18" ht="15.75" x14ac:dyDescent="0.25">
      <c r="E24" s="70"/>
      <c r="F24" s="53"/>
      <c r="G24" s="17"/>
      <c r="H24" s="28"/>
      <c r="I24" s="66"/>
      <c r="K24" s="47"/>
      <c r="R24" s="48"/>
    </row>
    <row r="25" spans="5:18" ht="15.75" x14ac:dyDescent="0.25">
      <c r="E25" s="70"/>
      <c r="F25" s="53"/>
      <c r="G25" s="17"/>
      <c r="H25" s="28"/>
      <c r="I25" s="66"/>
      <c r="K25" s="47" t="s">
        <v>102</v>
      </c>
      <c r="R25" s="48"/>
    </row>
    <row r="26" spans="5:18" ht="15.75" x14ac:dyDescent="0.25">
      <c r="E26" s="70"/>
      <c r="F26" s="53"/>
      <c r="G26" s="17"/>
      <c r="H26" s="28"/>
      <c r="I26" s="66"/>
      <c r="K26" s="47" t="s">
        <v>103</v>
      </c>
      <c r="R26" s="48"/>
    </row>
    <row r="27" spans="5:18" ht="15.75" x14ac:dyDescent="0.25">
      <c r="E27" s="70"/>
      <c r="F27" s="53"/>
      <c r="G27" s="17"/>
      <c r="H27" s="28"/>
      <c r="I27" s="66"/>
      <c r="K27" s="47"/>
      <c r="R27" s="48"/>
    </row>
    <row r="28" spans="5:18" ht="15.75" x14ac:dyDescent="0.25">
      <c r="E28" s="70"/>
      <c r="F28" s="53"/>
      <c r="G28" s="17"/>
      <c r="H28" s="28"/>
      <c r="I28" s="66"/>
      <c r="K28" s="47" t="s">
        <v>104</v>
      </c>
      <c r="R28" s="48"/>
    </row>
    <row r="29" spans="5:18" ht="15.75" x14ac:dyDescent="0.25">
      <c r="E29" s="70"/>
      <c r="F29" s="53"/>
      <c r="G29" s="17"/>
      <c r="H29" s="28"/>
      <c r="I29" s="66"/>
      <c r="K29" s="47" t="s">
        <v>105</v>
      </c>
      <c r="R29" s="48"/>
    </row>
    <row r="30" spans="5:18" ht="16.5" thickBot="1" x14ac:dyDescent="0.3">
      <c r="E30" s="70"/>
      <c r="F30" s="54"/>
      <c r="G30" s="29"/>
      <c r="H30" s="30"/>
      <c r="I30" s="67"/>
      <c r="K30" s="82" t="s">
        <v>74</v>
      </c>
      <c r="R30" s="48"/>
    </row>
    <row r="31" spans="5:18" ht="18.75" thickTop="1" thickBot="1" x14ac:dyDescent="0.45">
      <c r="F31" s="68">
        <f>SUM(F8:F29)</f>
        <v>0</v>
      </c>
      <c r="G31" s="31">
        <f>SUM(G8:G30)</f>
        <v>0</v>
      </c>
      <c r="H31" s="32">
        <f>SUM(H8:H30)</f>
        <v>0</v>
      </c>
      <c r="K31" s="83" t="s">
        <v>65</v>
      </c>
      <c r="L31" s="2"/>
      <c r="M31" s="2"/>
      <c r="N31" s="2"/>
      <c r="O31" s="2"/>
      <c r="P31" s="2"/>
      <c r="Q31" s="2"/>
      <c r="R31" s="6"/>
    </row>
    <row r="32" spans="5:18" ht="16.5" thickTop="1" thickBot="1" x14ac:dyDescent="0.3">
      <c r="F32" s="1" t="s">
        <v>71</v>
      </c>
      <c r="G32" s="74">
        <f>SUM(G31-H31)</f>
        <v>0</v>
      </c>
    </row>
    <row r="33" spans="1:11" ht="16.5" thickTop="1" thickBot="1" x14ac:dyDescent="0.3"/>
    <row r="34" spans="1:11" ht="16.5" thickTop="1" thickBot="1" x14ac:dyDescent="0.3">
      <c r="E34" s="75" t="s">
        <v>58</v>
      </c>
      <c r="F34" s="77">
        <f>SUM(G32-F31)</f>
        <v>0</v>
      </c>
    </row>
    <row r="35" spans="1:11" ht="15.75" thickTop="1" x14ac:dyDescent="0.25"/>
    <row r="39" spans="1:11" x14ac:dyDescent="0.25">
      <c r="C39" t="s">
        <v>61</v>
      </c>
    </row>
    <row r="40" spans="1:11" x14ac:dyDescent="0.25">
      <c r="C40" s="1" t="s">
        <v>62</v>
      </c>
      <c r="D40" s="43">
        <v>2</v>
      </c>
    </row>
    <row r="42" spans="1:11" ht="15.75" thickBot="1" x14ac:dyDescent="0.3">
      <c r="B42" s="1" t="s">
        <v>68</v>
      </c>
      <c r="C42" s="1" t="s">
        <v>56</v>
      </c>
      <c r="D42" s="1"/>
    </row>
    <row r="43" spans="1:11" ht="16.5" thickTop="1" thickBot="1" x14ac:dyDescent="0.3">
      <c r="B43" s="52" t="s">
        <v>55</v>
      </c>
      <c r="C43" s="25" t="s">
        <v>85</v>
      </c>
      <c r="D43" s="55" t="s">
        <v>86</v>
      </c>
      <c r="E43" s="64" t="s">
        <v>54</v>
      </c>
      <c r="G43" t="s">
        <v>70</v>
      </c>
    </row>
    <row r="44" spans="1:11" ht="15.75" thickTop="1" x14ac:dyDescent="0.25">
      <c r="A44" s="1"/>
      <c r="B44" s="71"/>
      <c r="C44" s="56"/>
      <c r="D44" s="57"/>
      <c r="E44" s="65"/>
    </row>
    <row r="45" spans="1:11" x14ac:dyDescent="0.25">
      <c r="B45" s="58"/>
      <c r="C45" s="56"/>
      <c r="D45" s="59"/>
      <c r="E45" s="66"/>
      <c r="G45" t="s">
        <v>72</v>
      </c>
    </row>
    <row r="46" spans="1:11" x14ac:dyDescent="0.25">
      <c r="B46" s="58"/>
      <c r="C46" s="56"/>
      <c r="D46" s="59"/>
      <c r="E46" s="66"/>
    </row>
    <row r="47" spans="1:11" x14ac:dyDescent="0.25">
      <c r="B47" s="53"/>
      <c r="C47" s="17"/>
      <c r="D47" s="28"/>
      <c r="E47" s="66"/>
      <c r="H47" s="72"/>
      <c r="I47" s="34"/>
      <c r="J47" s="9"/>
      <c r="K47" s="63"/>
    </row>
    <row r="48" spans="1:11" x14ac:dyDescent="0.25">
      <c r="B48" s="53"/>
      <c r="C48" s="17"/>
      <c r="D48" s="28"/>
      <c r="E48" s="66"/>
    </row>
    <row r="49" spans="1:5" x14ac:dyDescent="0.25">
      <c r="B49" s="53"/>
      <c r="C49" s="17"/>
      <c r="D49" s="28"/>
      <c r="E49" s="66"/>
    </row>
    <row r="50" spans="1:5" x14ac:dyDescent="0.25">
      <c r="B50" s="53"/>
      <c r="C50" s="17"/>
      <c r="D50" s="28"/>
      <c r="E50" s="66"/>
    </row>
    <row r="51" spans="1:5" x14ac:dyDescent="0.25">
      <c r="B51" s="53"/>
      <c r="C51" s="17"/>
      <c r="D51" s="28"/>
      <c r="E51" s="66"/>
    </row>
    <row r="52" spans="1:5" x14ac:dyDescent="0.25">
      <c r="B52" s="53"/>
      <c r="C52" s="17"/>
      <c r="D52" s="28"/>
      <c r="E52" s="66"/>
    </row>
    <row r="53" spans="1:5" ht="15.75" thickBot="1" x14ac:dyDescent="0.3">
      <c r="B53" s="54"/>
      <c r="C53" s="29"/>
      <c r="D53" s="30"/>
      <c r="E53" s="67"/>
    </row>
    <row r="54" spans="1:5" ht="18" thickTop="1" x14ac:dyDescent="0.4">
      <c r="B54" s="68">
        <f>SUM(B44:B53)</f>
        <v>0</v>
      </c>
      <c r="C54" s="31">
        <f>SUM(C44:C53)</f>
        <v>0</v>
      </c>
      <c r="D54" s="32">
        <f>SUM(D44:D53)</f>
        <v>0</v>
      </c>
    </row>
    <row r="55" spans="1:5" ht="15.75" thickBot="1" x14ac:dyDescent="0.3">
      <c r="B55" s="1" t="s">
        <v>71</v>
      </c>
      <c r="C55" s="74">
        <f>SUM(C54-D54)</f>
        <v>0</v>
      </c>
    </row>
    <row r="56" spans="1:5" ht="16.5" thickTop="1" thickBot="1" x14ac:dyDescent="0.3"/>
    <row r="57" spans="1:5" ht="16.5" thickTop="1" thickBot="1" x14ac:dyDescent="0.3">
      <c r="A57" s="73" t="s">
        <v>58</v>
      </c>
      <c r="B57" s="77">
        <f>SUM(C55-B54)</f>
        <v>0</v>
      </c>
    </row>
    <row r="58" spans="1:5" ht="15.75" thickTop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825DF-6496-4708-AB2C-9661C45995DA}">
  <sheetPr>
    <tabColor theme="2" tint="-0.749992370372631"/>
  </sheetPr>
  <dimension ref="A1:R58"/>
  <sheetViews>
    <sheetView topLeftCell="A23" workbookViewId="0">
      <selection activeCell="D49" sqref="D49"/>
    </sheetView>
  </sheetViews>
  <sheetFormatPr baseColWidth="10" defaultRowHeight="15" x14ac:dyDescent="0.25"/>
  <cols>
    <col min="1" max="1" width="15.42578125" customWidth="1"/>
    <col min="2" max="2" width="16.5703125" customWidth="1"/>
    <col min="3" max="3" width="14.7109375" customWidth="1"/>
    <col min="4" max="4" width="15.7109375" customWidth="1"/>
    <col min="5" max="5" width="15.42578125" customWidth="1"/>
    <col min="6" max="6" width="16.85546875" customWidth="1"/>
    <col min="7" max="8" width="16.7109375" customWidth="1"/>
    <col min="9" max="9" width="14.7109375" customWidth="1"/>
    <col min="10" max="11" width="9" customWidth="1"/>
    <col min="12" max="12" width="12.140625" customWidth="1"/>
    <col min="18" max="18" width="38.42578125" customWidth="1"/>
    <col min="19" max="19" width="14" customWidth="1"/>
    <col min="20" max="20" width="13.5703125" customWidth="1"/>
  </cols>
  <sheetData>
    <row r="1" spans="1:18" x14ac:dyDescent="0.25">
      <c r="C1" t="s">
        <v>90</v>
      </c>
    </row>
    <row r="2" spans="1:18" x14ac:dyDescent="0.25">
      <c r="A2" t="s">
        <v>89</v>
      </c>
    </row>
    <row r="3" spans="1:18" x14ac:dyDescent="0.25">
      <c r="D3" s="44"/>
      <c r="G3" t="s">
        <v>60</v>
      </c>
    </row>
    <row r="4" spans="1:18" ht="15.75" thickBot="1" x14ac:dyDescent="0.3">
      <c r="C4" s="1" t="s">
        <v>81</v>
      </c>
      <c r="D4" s="44"/>
      <c r="G4" s="1" t="s">
        <v>20</v>
      </c>
      <c r="H4" s="43" t="s">
        <v>106</v>
      </c>
    </row>
    <row r="5" spans="1:18" ht="16.5" thickTop="1" thickBot="1" x14ac:dyDescent="0.3">
      <c r="A5" t="s">
        <v>73</v>
      </c>
      <c r="C5" s="45">
        <v>0</v>
      </c>
      <c r="D5" s="44"/>
    </row>
    <row r="6" spans="1:18" ht="20.25" thickTop="1" thickBot="1" x14ac:dyDescent="0.35">
      <c r="B6" s="63" t="s">
        <v>83</v>
      </c>
      <c r="C6" s="85"/>
      <c r="D6" s="44"/>
      <c r="F6" s="1" t="s">
        <v>68</v>
      </c>
      <c r="G6" s="1" t="s">
        <v>56</v>
      </c>
      <c r="H6" s="1"/>
      <c r="K6" s="49" t="s">
        <v>82</v>
      </c>
      <c r="L6" s="15"/>
      <c r="M6" s="86">
        <v>4</v>
      </c>
      <c r="N6" s="46"/>
      <c r="O6" s="46"/>
      <c r="P6" s="46"/>
      <c r="Q6" s="50" t="s">
        <v>53</v>
      </c>
      <c r="R6" s="51">
        <v>45438</v>
      </c>
    </row>
    <row r="7" spans="1:18" ht="17.25" thickTop="1" thickBot="1" x14ac:dyDescent="0.3">
      <c r="D7" s="44"/>
      <c r="E7" s="69"/>
      <c r="F7" s="52" t="s">
        <v>55</v>
      </c>
      <c r="G7" s="25" t="s">
        <v>85</v>
      </c>
      <c r="H7" s="55" t="s">
        <v>86</v>
      </c>
      <c r="I7" s="64" t="s">
        <v>54</v>
      </c>
      <c r="K7" s="47" t="s">
        <v>96</v>
      </c>
      <c r="R7" s="48"/>
    </row>
    <row r="8" spans="1:18" ht="16.5" thickTop="1" x14ac:dyDescent="0.25">
      <c r="A8" t="s">
        <v>91</v>
      </c>
      <c r="E8" s="70" t="s">
        <v>59</v>
      </c>
      <c r="F8" s="71">
        <v>13.69</v>
      </c>
      <c r="G8" s="56">
        <v>27.39</v>
      </c>
      <c r="H8" s="57">
        <v>0</v>
      </c>
      <c r="I8" s="65">
        <v>0</v>
      </c>
      <c r="K8" s="47"/>
      <c r="R8" s="48"/>
    </row>
    <row r="9" spans="1:18" ht="15.75" x14ac:dyDescent="0.25">
      <c r="E9" s="70"/>
      <c r="F9" s="58"/>
      <c r="G9" s="56"/>
      <c r="H9" s="59"/>
      <c r="I9" s="66"/>
      <c r="K9" s="47" t="s">
        <v>97</v>
      </c>
      <c r="N9" s="44"/>
      <c r="R9" s="48"/>
    </row>
    <row r="10" spans="1:18" ht="15.75" x14ac:dyDescent="0.25">
      <c r="D10" s="5"/>
      <c r="E10" s="70"/>
      <c r="F10" s="58"/>
      <c r="G10" s="56"/>
      <c r="H10" s="59"/>
      <c r="I10" s="66"/>
      <c r="K10" s="47" t="s">
        <v>98</v>
      </c>
      <c r="N10" s="44"/>
      <c r="R10" s="48"/>
    </row>
    <row r="11" spans="1:18" ht="16.5" thickBot="1" x14ac:dyDescent="0.3">
      <c r="E11" s="70"/>
      <c r="F11" s="60"/>
      <c r="G11" s="61"/>
      <c r="H11" s="62"/>
      <c r="I11" s="67"/>
      <c r="K11" s="47"/>
      <c r="R11" s="48"/>
    </row>
    <row r="12" spans="1:18" ht="16.5" thickTop="1" x14ac:dyDescent="0.25">
      <c r="E12" s="70" t="s">
        <v>67</v>
      </c>
      <c r="F12" s="53"/>
      <c r="G12" s="17"/>
      <c r="H12" s="28"/>
      <c r="I12" s="66"/>
      <c r="K12" s="47" t="s">
        <v>99</v>
      </c>
      <c r="M12" s="17">
        <v>1084.5899999999999</v>
      </c>
      <c r="R12" s="48"/>
    </row>
    <row r="13" spans="1:18" ht="15.75" x14ac:dyDescent="0.25">
      <c r="E13" s="70"/>
      <c r="F13" s="53"/>
      <c r="G13" s="17"/>
      <c r="H13" s="28"/>
      <c r="I13" s="66"/>
      <c r="K13" s="47"/>
      <c r="R13" s="48"/>
    </row>
    <row r="14" spans="1:18" ht="15.75" x14ac:dyDescent="0.25">
      <c r="C14" s="76"/>
      <c r="E14" s="70"/>
      <c r="F14" s="53"/>
      <c r="G14" s="17"/>
      <c r="H14" s="28"/>
      <c r="I14" s="66"/>
      <c r="K14" s="47"/>
      <c r="R14" s="48"/>
    </row>
    <row r="15" spans="1:18" ht="16.5" thickBot="1" x14ac:dyDescent="0.3">
      <c r="E15" s="70"/>
      <c r="F15" s="54"/>
      <c r="G15" s="29"/>
      <c r="H15" s="30"/>
      <c r="I15" s="67"/>
      <c r="K15" s="47"/>
      <c r="R15" s="48"/>
    </row>
    <row r="16" spans="1:18" ht="16.5" thickTop="1" x14ac:dyDescent="0.25">
      <c r="E16" s="70" t="s">
        <v>69</v>
      </c>
      <c r="F16" s="53"/>
      <c r="G16" s="17"/>
      <c r="H16" s="28"/>
      <c r="I16" s="66"/>
      <c r="K16" s="47"/>
      <c r="R16" s="48"/>
    </row>
    <row r="17" spans="5:18" ht="15.75" x14ac:dyDescent="0.25">
      <c r="E17" s="70"/>
      <c r="F17" s="53"/>
      <c r="G17" s="17"/>
      <c r="H17" s="28"/>
      <c r="I17" s="66"/>
      <c r="K17" s="82" t="s">
        <v>74</v>
      </c>
      <c r="L17" s="10"/>
      <c r="R17" s="48"/>
    </row>
    <row r="18" spans="5:18" ht="15.75" thickBot="1" x14ac:dyDescent="0.3">
      <c r="F18" s="53"/>
      <c r="G18" s="17"/>
      <c r="H18" s="28"/>
      <c r="I18" s="66"/>
      <c r="K18" s="83" t="s">
        <v>65</v>
      </c>
      <c r="L18" s="2"/>
      <c r="M18" s="2"/>
      <c r="N18" s="2"/>
      <c r="O18" s="2"/>
      <c r="P18" s="2"/>
      <c r="Q18" s="2"/>
      <c r="R18" s="6"/>
    </row>
    <row r="19" spans="5:18" ht="20.25" thickTop="1" thickBot="1" x14ac:dyDescent="0.35">
      <c r="F19" s="54"/>
      <c r="G19" s="29"/>
      <c r="H19" s="30"/>
      <c r="I19" s="67"/>
      <c r="K19" s="49" t="s">
        <v>92</v>
      </c>
      <c r="L19" s="15"/>
      <c r="M19" s="81" t="s">
        <v>80</v>
      </c>
      <c r="N19" s="46"/>
      <c r="O19" s="46"/>
      <c r="P19" s="46"/>
      <c r="Q19" s="50" t="s">
        <v>53</v>
      </c>
      <c r="R19" s="51"/>
    </row>
    <row r="20" spans="5:18" ht="16.5" thickTop="1" x14ac:dyDescent="0.25">
      <c r="E20" s="70" t="s">
        <v>76</v>
      </c>
      <c r="F20" s="53"/>
      <c r="G20" s="17"/>
      <c r="H20" s="28"/>
      <c r="I20" s="66"/>
      <c r="K20" s="47"/>
      <c r="R20" s="48"/>
    </row>
    <row r="21" spans="5:18" ht="15.75" x14ac:dyDescent="0.25">
      <c r="E21" s="70"/>
      <c r="F21" s="53"/>
      <c r="G21" s="17"/>
      <c r="H21" s="28"/>
      <c r="I21" s="66"/>
      <c r="K21" s="47"/>
      <c r="R21" s="48"/>
    </row>
    <row r="22" spans="5:18" ht="15.75" x14ac:dyDescent="0.25">
      <c r="E22" s="70"/>
      <c r="F22" s="53"/>
      <c r="G22" s="17"/>
      <c r="H22" s="28"/>
      <c r="I22" s="66"/>
      <c r="J22" s="63"/>
      <c r="K22" s="47"/>
      <c r="N22" s="44"/>
      <c r="R22" s="48"/>
    </row>
    <row r="23" spans="5:18" ht="15.75" x14ac:dyDescent="0.25">
      <c r="E23" s="70"/>
      <c r="F23" s="53"/>
      <c r="G23" s="17"/>
      <c r="H23" s="28"/>
      <c r="I23" s="66"/>
      <c r="K23" s="47"/>
      <c r="N23" s="44"/>
      <c r="R23" s="48"/>
    </row>
    <row r="24" spans="5:18" ht="15.75" x14ac:dyDescent="0.25">
      <c r="E24" s="70"/>
      <c r="F24" s="53"/>
      <c r="G24" s="17"/>
      <c r="H24" s="28"/>
      <c r="I24" s="66"/>
      <c r="K24" s="47"/>
      <c r="R24" s="48"/>
    </row>
    <row r="25" spans="5:18" ht="15.75" x14ac:dyDescent="0.25">
      <c r="E25" s="70"/>
      <c r="F25" s="53"/>
      <c r="G25" s="17"/>
      <c r="H25" s="28"/>
      <c r="I25" s="66"/>
      <c r="K25" s="47"/>
      <c r="R25" s="48"/>
    </row>
    <row r="26" spans="5:18" ht="15.75" x14ac:dyDescent="0.25">
      <c r="E26" s="70"/>
      <c r="F26" s="53"/>
      <c r="G26" s="17"/>
      <c r="H26" s="28"/>
      <c r="I26" s="66"/>
      <c r="K26" s="47"/>
      <c r="R26" s="48"/>
    </row>
    <row r="27" spans="5:18" ht="15.75" x14ac:dyDescent="0.25">
      <c r="E27" s="70"/>
      <c r="F27" s="53"/>
      <c r="G27" s="17"/>
      <c r="H27" s="28"/>
      <c r="I27" s="66"/>
      <c r="K27" s="47"/>
      <c r="R27" s="48"/>
    </row>
    <row r="28" spans="5:18" ht="15.75" x14ac:dyDescent="0.25">
      <c r="E28" s="70"/>
      <c r="F28" s="53"/>
      <c r="G28" s="17"/>
      <c r="H28" s="28"/>
      <c r="I28" s="66"/>
      <c r="K28" s="47"/>
      <c r="R28" s="48"/>
    </row>
    <row r="29" spans="5:18" ht="15.75" x14ac:dyDescent="0.25">
      <c r="E29" s="70"/>
      <c r="F29" s="53"/>
      <c r="G29" s="17"/>
      <c r="H29" s="28"/>
      <c r="I29" s="66"/>
      <c r="K29" s="47"/>
      <c r="R29" s="48"/>
    </row>
    <row r="30" spans="5:18" ht="16.5" thickBot="1" x14ac:dyDescent="0.3">
      <c r="E30" s="70"/>
      <c r="F30" s="54"/>
      <c r="G30" s="29"/>
      <c r="H30" s="30"/>
      <c r="I30" s="67"/>
      <c r="K30" s="82" t="s">
        <v>74</v>
      </c>
      <c r="R30" s="48"/>
    </row>
    <row r="31" spans="5:18" ht="18.75" thickTop="1" thickBot="1" x14ac:dyDescent="0.45">
      <c r="F31" s="68">
        <f>SUM(F8:F29)</f>
        <v>13.69</v>
      </c>
      <c r="G31" s="31">
        <f>SUM(G8:G30)</f>
        <v>27.39</v>
      </c>
      <c r="H31" s="32">
        <f>SUM(H8:H30)</f>
        <v>0</v>
      </c>
      <c r="K31" s="83" t="s">
        <v>65</v>
      </c>
      <c r="L31" s="2"/>
      <c r="M31" s="2"/>
      <c r="N31" s="2"/>
      <c r="O31" s="2"/>
      <c r="P31" s="2"/>
      <c r="Q31" s="2"/>
      <c r="R31" s="6"/>
    </row>
    <row r="32" spans="5:18" ht="16.5" thickTop="1" thickBot="1" x14ac:dyDescent="0.3">
      <c r="F32" s="1" t="s">
        <v>71</v>
      </c>
      <c r="G32" s="74">
        <f>SUM(G31-H31)</f>
        <v>27.39</v>
      </c>
    </row>
    <row r="33" spans="1:11" ht="16.5" thickTop="1" thickBot="1" x14ac:dyDescent="0.3"/>
    <row r="34" spans="1:11" ht="16.5" thickTop="1" thickBot="1" x14ac:dyDescent="0.3">
      <c r="E34" s="75" t="s">
        <v>58</v>
      </c>
      <c r="F34" s="77">
        <f>SUM(G32-F31)</f>
        <v>13.700000000000001</v>
      </c>
    </row>
    <row r="35" spans="1:11" ht="15.75" thickTop="1" x14ac:dyDescent="0.25"/>
    <row r="39" spans="1:11" x14ac:dyDescent="0.25">
      <c r="C39" t="s">
        <v>61</v>
      </c>
    </row>
    <row r="40" spans="1:11" x14ac:dyDescent="0.25">
      <c r="C40" s="1" t="s">
        <v>62</v>
      </c>
      <c r="D40" s="43">
        <v>1</v>
      </c>
    </row>
    <row r="42" spans="1:11" ht="15.75" thickBot="1" x14ac:dyDescent="0.3">
      <c r="B42" s="1" t="s">
        <v>68</v>
      </c>
      <c r="C42" s="1" t="s">
        <v>56</v>
      </c>
      <c r="D42" s="1"/>
    </row>
    <row r="43" spans="1:11" ht="16.5" thickTop="1" thickBot="1" x14ac:dyDescent="0.3">
      <c r="B43" s="52" t="s">
        <v>55</v>
      </c>
      <c r="C43" s="25" t="s">
        <v>85</v>
      </c>
      <c r="D43" s="55" t="s">
        <v>86</v>
      </c>
      <c r="E43" s="64" t="s">
        <v>54</v>
      </c>
      <c r="G43" t="s">
        <v>70</v>
      </c>
    </row>
    <row r="44" spans="1:11" ht="15.75" thickTop="1" x14ac:dyDescent="0.25">
      <c r="A44" s="1"/>
      <c r="B44" s="71">
        <v>13.69</v>
      </c>
      <c r="C44" s="56">
        <v>27.39</v>
      </c>
      <c r="D44" s="57"/>
      <c r="E44" s="65"/>
    </row>
    <row r="45" spans="1:11" x14ac:dyDescent="0.25">
      <c r="B45" s="58"/>
      <c r="C45" s="56"/>
      <c r="D45" s="59"/>
      <c r="E45" s="66"/>
      <c r="G45" t="s">
        <v>72</v>
      </c>
    </row>
    <row r="46" spans="1:11" x14ac:dyDescent="0.25">
      <c r="B46" s="58"/>
      <c r="C46" s="56"/>
      <c r="D46" s="59"/>
      <c r="E46" s="66"/>
    </row>
    <row r="47" spans="1:11" x14ac:dyDescent="0.25">
      <c r="B47" s="53"/>
      <c r="C47" s="17"/>
      <c r="D47" s="28"/>
      <c r="E47" s="66"/>
      <c r="H47" s="72"/>
      <c r="I47" s="34"/>
      <c r="J47" s="9"/>
      <c r="K47" s="63"/>
    </row>
    <row r="48" spans="1:11" x14ac:dyDescent="0.25">
      <c r="B48" s="53"/>
      <c r="C48" s="17"/>
      <c r="D48" s="28"/>
      <c r="E48" s="66"/>
    </row>
    <row r="49" spans="1:5" x14ac:dyDescent="0.25">
      <c r="B49" s="53"/>
      <c r="C49" s="17"/>
      <c r="D49" s="28"/>
      <c r="E49" s="66"/>
    </row>
    <row r="50" spans="1:5" x14ac:dyDescent="0.25">
      <c r="B50" s="53"/>
      <c r="C50" s="17"/>
      <c r="D50" s="28"/>
      <c r="E50" s="66"/>
    </row>
    <row r="51" spans="1:5" x14ac:dyDescent="0.25">
      <c r="B51" s="53"/>
      <c r="C51" s="17"/>
      <c r="D51" s="28"/>
      <c r="E51" s="66"/>
    </row>
    <row r="52" spans="1:5" x14ac:dyDescent="0.25">
      <c r="B52" s="53"/>
      <c r="C52" s="17"/>
      <c r="D52" s="28"/>
      <c r="E52" s="66"/>
    </row>
    <row r="53" spans="1:5" ht="15.75" thickBot="1" x14ac:dyDescent="0.3">
      <c r="B53" s="54"/>
      <c r="C53" s="29"/>
      <c r="D53" s="30"/>
      <c r="E53" s="67"/>
    </row>
    <row r="54" spans="1:5" ht="18" thickTop="1" x14ac:dyDescent="0.4">
      <c r="B54" s="68">
        <f>SUM(B44:B53)</f>
        <v>13.69</v>
      </c>
      <c r="C54" s="31">
        <f>SUM(C44:C53)</f>
        <v>27.39</v>
      </c>
      <c r="D54" s="32">
        <f>SUM(D44:D53)</f>
        <v>0</v>
      </c>
    </row>
    <row r="55" spans="1:5" ht="15.75" thickBot="1" x14ac:dyDescent="0.3">
      <c r="B55" s="1" t="s">
        <v>71</v>
      </c>
      <c r="C55" s="74">
        <f>SUM(C54-D54)</f>
        <v>27.39</v>
      </c>
    </row>
    <row r="56" spans="1:5" ht="16.5" thickTop="1" thickBot="1" x14ac:dyDescent="0.3"/>
    <row r="57" spans="1:5" ht="16.5" thickTop="1" thickBot="1" x14ac:dyDescent="0.3">
      <c r="A57" s="73" t="s">
        <v>58</v>
      </c>
      <c r="B57" s="77">
        <f>SUM(C55-B54)</f>
        <v>13.700000000000001</v>
      </c>
    </row>
    <row r="58" spans="1:5" ht="15.75" thickTop="1" x14ac:dyDescent="0.25"/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42E4-9BF6-4A17-BE46-AEEAEFF4C122}">
  <sheetPr>
    <tabColor theme="2" tint="-0.749992370372631"/>
  </sheetPr>
  <dimension ref="B3:C32"/>
  <sheetViews>
    <sheetView workbookViewId="0">
      <selection activeCell="C9" sqref="C9"/>
    </sheetView>
  </sheetViews>
  <sheetFormatPr baseColWidth="10" defaultRowHeight="15" x14ac:dyDescent="0.25"/>
  <cols>
    <col min="3" max="3" width="17" customWidth="1"/>
  </cols>
  <sheetData>
    <row r="3" spans="2:3" x14ac:dyDescent="0.25">
      <c r="B3" s="1" t="s">
        <v>21</v>
      </c>
      <c r="C3" s="1" t="s">
        <v>87</v>
      </c>
    </row>
    <row r="4" spans="2:3" x14ac:dyDescent="0.25">
      <c r="B4" s="1" t="s">
        <v>22</v>
      </c>
      <c r="C4" s="1" t="s">
        <v>88</v>
      </c>
    </row>
    <row r="5" spans="2:3" x14ac:dyDescent="0.25">
      <c r="B5" s="1" t="s">
        <v>23</v>
      </c>
      <c r="C5" s="1"/>
    </row>
    <row r="6" spans="2:3" x14ac:dyDescent="0.25">
      <c r="B6" s="1" t="s">
        <v>24</v>
      </c>
      <c r="C6" s="1"/>
    </row>
    <row r="7" spans="2:3" x14ac:dyDescent="0.25">
      <c r="B7" s="1" t="s">
        <v>25</v>
      </c>
      <c r="C7" s="1"/>
    </row>
    <row r="8" spans="2:3" x14ac:dyDescent="0.25">
      <c r="B8" s="1" t="s">
        <v>26</v>
      </c>
      <c r="C8" s="1"/>
    </row>
    <row r="9" spans="2:3" x14ac:dyDescent="0.25">
      <c r="B9" s="1" t="s">
        <v>27</v>
      </c>
      <c r="C9" s="1"/>
    </row>
    <row r="10" spans="2:3" x14ac:dyDescent="0.25">
      <c r="B10" s="1" t="s">
        <v>28</v>
      </c>
      <c r="C10" s="1"/>
    </row>
    <row r="11" spans="2:3" x14ac:dyDescent="0.25">
      <c r="B11" s="1" t="s">
        <v>29</v>
      </c>
      <c r="C11" s="1"/>
    </row>
    <row r="12" spans="2:3" x14ac:dyDescent="0.25">
      <c r="B12" s="1" t="s">
        <v>30</v>
      </c>
      <c r="C12" s="1"/>
    </row>
    <row r="13" spans="2:3" x14ac:dyDescent="0.25">
      <c r="B13" s="1" t="s">
        <v>31</v>
      </c>
      <c r="C13" s="1"/>
    </row>
    <row r="14" spans="2:3" x14ac:dyDescent="0.25">
      <c r="B14" s="1" t="s">
        <v>32</v>
      </c>
      <c r="C14" s="1"/>
    </row>
    <row r="15" spans="2:3" x14ac:dyDescent="0.25">
      <c r="B15" s="1" t="s">
        <v>33</v>
      </c>
      <c r="C15" s="1"/>
    </row>
    <row r="16" spans="2:3" x14ac:dyDescent="0.25">
      <c r="B16" s="1" t="s">
        <v>34</v>
      </c>
      <c r="C16" s="1"/>
    </row>
    <row r="17" spans="2:3" x14ac:dyDescent="0.25">
      <c r="B17" s="1" t="s">
        <v>35</v>
      </c>
      <c r="C17" s="1"/>
    </row>
    <row r="18" spans="2:3" x14ac:dyDescent="0.25">
      <c r="B18" s="1" t="s">
        <v>36</v>
      </c>
      <c r="C18" s="1"/>
    </row>
    <row r="19" spans="2:3" x14ac:dyDescent="0.25">
      <c r="B19" s="1" t="s">
        <v>37</v>
      </c>
      <c r="C19" s="1"/>
    </row>
    <row r="20" spans="2:3" x14ac:dyDescent="0.25">
      <c r="B20" s="1" t="s">
        <v>38</v>
      </c>
      <c r="C20" s="1"/>
    </row>
    <row r="21" spans="2:3" x14ac:dyDescent="0.25">
      <c r="B21" s="1" t="s">
        <v>39</v>
      </c>
      <c r="C21" s="1"/>
    </row>
    <row r="22" spans="2:3" x14ac:dyDescent="0.25">
      <c r="B22" s="1" t="s">
        <v>40</v>
      </c>
      <c r="C22" s="1"/>
    </row>
    <row r="23" spans="2:3" x14ac:dyDescent="0.25">
      <c r="B23" s="1" t="s">
        <v>41</v>
      </c>
      <c r="C23" s="1"/>
    </row>
    <row r="24" spans="2:3" x14ac:dyDescent="0.25">
      <c r="B24" s="1" t="s">
        <v>42</v>
      </c>
      <c r="C24" s="1"/>
    </row>
    <row r="25" spans="2:3" x14ac:dyDescent="0.25">
      <c r="B25" s="1" t="s">
        <v>43</v>
      </c>
      <c r="C25" s="1"/>
    </row>
    <row r="26" spans="2:3" x14ac:dyDescent="0.25">
      <c r="B26" s="1" t="s">
        <v>44</v>
      </c>
      <c r="C26" s="1"/>
    </row>
    <row r="27" spans="2:3" x14ac:dyDescent="0.25">
      <c r="B27" s="1" t="s">
        <v>45</v>
      </c>
      <c r="C27" s="1"/>
    </row>
    <row r="28" spans="2:3" x14ac:dyDescent="0.25">
      <c r="B28" s="1" t="s">
        <v>46</v>
      </c>
      <c r="C28" s="1"/>
    </row>
    <row r="29" spans="2:3" x14ac:dyDescent="0.25">
      <c r="B29" s="1" t="s">
        <v>47</v>
      </c>
      <c r="C29" s="1"/>
    </row>
    <row r="30" spans="2:3" x14ac:dyDescent="0.25">
      <c r="B30" s="1" t="s">
        <v>48</v>
      </c>
      <c r="C30" s="1"/>
    </row>
    <row r="31" spans="2:3" x14ac:dyDescent="0.25">
      <c r="B31" s="1" t="s">
        <v>49</v>
      </c>
      <c r="C31" s="1"/>
    </row>
    <row r="32" spans="2:3" x14ac:dyDescent="0.25">
      <c r="B32" s="1" t="s">
        <v>50</v>
      </c>
      <c r="C32" s="1"/>
    </row>
  </sheetData>
  <phoneticPr fontId="9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SK TRADECENTER</vt:lpstr>
      <vt:lpstr>PERFORMANCE CENTER Brutto</vt:lpstr>
      <vt:lpstr>Sabine Kreb #1</vt:lpstr>
      <vt:lpstr>Magdalena Frey #2</vt:lpstr>
      <vt:lpstr>Kunden Nummern Schnellübersicht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Kreb</dc:creator>
  <cp:lastModifiedBy>Samuel Kreb</cp:lastModifiedBy>
  <dcterms:created xsi:type="dcterms:W3CDTF">2023-12-09T23:20:09Z</dcterms:created>
  <dcterms:modified xsi:type="dcterms:W3CDTF">2024-07-05T20:42:00Z</dcterms:modified>
</cp:coreProperties>
</file>